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oliverking/Documents/Education/UWA/Data Analytics Bootcamp/Notes &amp; Homework/Week 1/Homework/"/>
    </mc:Choice>
  </mc:AlternateContent>
  <xr:revisionPtr revIDLastSave="0" documentId="13_ncr:1_{5E507DB0-A702-0844-92BB-16B10B98EBD7}" xr6:coauthVersionLast="47" xr6:coauthVersionMax="47" xr10:uidLastSave="{00000000-0000-0000-0000-000000000000}"/>
  <bookViews>
    <workbookView xWindow="0" yWindow="0" windowWidth="38400" windowHeight="21600" activeTab="4" xr2:uid="{00000000-000D-0000-FFFF-FFFF00000000}"/>
  </bookViews>
  <sheets>
    <sheet name="Crowdfunding" sheetId="1" r:id="rId1"/>
    <sheet name="Outcome by Parent Category" sheetId="3" r:id="rId2"/>
    <sheet name="Outcome by Sub-Category" sheetId="4" r:id="rId3"/>
    <sheet name="Outcome by Date" sheetId="5" r:id="rId4"/>
    <sheet name="Outcome by Goal" sheetId="6" r:id="rId5"/>
    <sheet name="Backers by Outcome" sheetId="8" r:id="rId6"/>
  </sheets>
  <definedNames>
    <definedName name="_xlnm._FilterDatabase" localSheetId="0" hidden="1">Crowdfunding!$V$2:$AO$566</definedName>
    <definedName name="_xlchart.v1.0" hidden="1">'Backers by Outcome'!$T$2:$T$7302</definedName>
    <definedName name="_xlchart.v1.1" hidden="1">'Backers by Outcome'!$T$2:$T$7302</definedName>
    <definedName name="_xlchart.v1.2" hidden="1">'Backers by Outcome'!$T$2:$T$7302</definedName>
    <definedName name="_xlchart.v1.3" hidden="1">'Backers by Outcome'!$T$2:$T$7302</definedName>
    <definedName name="_xlchart.v1.4" hidden="1">'Backers by Outcome'!$T$2:$T$7302</definedName>
    <definedName name="_xlchart.v1.5" hidden="1">'Backers by Outcome'!$T$2:$T$7302</definedName>
    <definedName name="_xlchart.v1.6" hidden="1">'Backers by Outcome'!$T$2:$T$7302</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8" l="1"/>
  <c r="H7"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47" i="8"/>
  <c r="X248" i="8"/>
  <c r="X249" i="8"/>
  <c r="X250" i="8"/>
  <c r="X251" i="8"/>
  <c r="X252" i="8"/>
  <c r="X253" i="8"/>
  <c r="X254" i="8"/>
  <c r="X255" i="8"/>
  <c r="X256" i="8"/>
  <c r="X257"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312" i="8"/>
  <c r="X313" i="8"/>
  <c r="X314" i="8"/>
  <c r="X315" i="8"/>
  <c r="X316" i="8"/>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56" i="8"/>
  <c r="X357" i="8"/>
  <c r="X358" i="8"/>
  <c r="X359" i="8"/>
  <c r="X360"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400" i="8"/>
  <c r="X401" i="8"/>
  <c r="X402" i="8"/>
  <c r="X403" i="8"/>
  <c r="X404" i="8"/>
  <c r="X405" i="8"/>
  <c r="X406" i="8"/>
  <c r="X407" i="8"/>
  <c r="X408" i="8"/>
  <c r="X409" i="8"/>
  <c r="X410" i="8"/>
  <c r="X411" i="8"/>
  <c r="X412" i="8"/>
  <c r="X413" i="8"/>
  <c r="X414" i="8"/>
  <c r="X415" i="8"/>
  <c r="X416" i="8"/>
  <c r="X417" i="8"/>
  <c r="X418" i="8"/>
  <c r="X419" i="8"/>
  <c r="X420" i="8"/>
  <c r="X421" i="8"/>
  <c r="X422" i="8"/>
  <c r="X423" i="8"/>
  <c r="X424" i="8"/>
  <c r="X425" i="8"/>
  <c r="X426" i="8"/>
  <c r="X427" i="8"/>
  <c r="X428" i="8"/>
  <c r="X429" i="8"/>
  <c r="X430" i="8"/>
  <c r="X431" i="8"/>
  <c r="X432" i="8"/>
  <c r="X433" i="8"/>
  <c r="X434" i="8"/>
  <c r="X435" i="8"/>
  <c r="X436" i="8"/>
  <c r="X437" i="8"/>
  <c r="X438" i="8"/>
  <c r="X439" i="8"/>
  <c r="X440" i="8"/>
  <c r="X441" i="8"/>
  <c r="X442" i="8"/>
  <c r="X443" i="8"/>
  <c r="X444" i="8"/>
  <c r="X445" i="8"/>
  <c r="X446" i="8"/>
  <c r="X447" i="8"/>
  <c r="X448" i="8"/>
  <c r="X449" i="8"/>
  <c r="X450" i="8"/>
  <c r="X451" i="8"/>
  <c r="X452" i="8"/>
  <c r="X453" i="8"/>
  <c r="X454" i="8"/>
  <c r="X455" i="8"/>
  <c r="X456" i="8"/>
  <c r="X457" i="8"/>
  <c r="X458" i="8"/>
  <c r="X459" i="8"/>
  <c r="X460" i="8"/>
  <c r="X461" i="8"/>
  <c r="X462" i="8"/>
  <c r="X463" i="8"/>
  <c r="X464" i="8"/>
  <c r="X465" i="8"/>
  <c r="X466" i="8"/>
  <c r="X467" i="8"/>
  <c r="X468" i="8"/>
  <c r="X469" i="8"/>
  <c r="X470" i="8"/>
  <c r="X471" i="8"/>
  <c r="X472" i="8"/>
  <c r="X473" i="8"/>
  <c r="X474" i="8"/>
  <c r="X475" i="8"/>
  <c r="X476" i="8"/>
  <c r="X477" i="8"/>
  <c r="X478" i="8"/>
  <c r="X479" i="8"/>
  <c r="X480" i="8"/>
  <c r="X481" i="8"/>
  <c r="X482" i="8"/>
  <c r="X483" i="8"/>
  <c r="X484" i="8"/>
  <c r="X485" i="8"/>
  <c r="X486" i="8"/>
  <c r="X487" i="8"/>
  <c r="X488" i="8"/>
  <c r="X489" i="8"/>
  <c r="X490" i="8"/>
  <c r="X491" i="8"/>
  <c r="X492" i="8"/>
  <c r="X493" i="8"/>
  <c r="X494" i="8"/>
  <c r="X495" i="8"/>
  <c r="X496" i="8"/>
  <c r="X497" i="8"/>
  <c r="X498" i="8"/>
  <c r="X499" i="8"/>
  <c r="X500" i="8"/>
  <c r="X501" i="8"/>
  <c r="X502" i="8"/>
  <c r="X503" i="8"/>
  <c r="X504" i="8"/>
  <c r="X505" i="8"/>
  <c r="X506" i="8"/>
  <c r="X507" i="8"/>
  <c r="X508" i="8"/>
  <c r="X509" i="8"/>
  <c r="X510" i="8"/>
  <c r="X511" i="8"/>
  <c r="X512" i="8"/>
  <c r="X513" i="8"/>
  <c r="X514" i="8"/>
  <c r="X515" i="8"/>
  <c r="X516" i="8"/>
  <c r="X517" i="8"/>
  <c r="X518" i="8"/>
  <c r="X519" i="8"/>
  <c r="X520" i="8"/>
  <c r="X521" i="8"/>
  <c r="X522" i="8"/>
  <c r="X523" i="8"/>
  <c r="X524" i="8"/>
  <c r="X525" i="8"/>
  <c r="X526" i="8"/>
  <c r="X527" i="8"/>
  <c r="X528" i="8"/>
  <c r="X529" i="8"/>
  <c r="X530" i="8"/>
  <c r="X531" i="8"/>
  <c r="X532" i="8"/>
  <c r="X533" i="8"/>
  <c r="X534" i="8"/>
  <c r="X535" i="8"/>
  <c r="X536" i="8"/>
  <c r="X537" i="8"/>
  <c r="X538" i="8"/>
  <c r="X539" i="8"/>
  <c r="X540" i="8"/>
  <c r="X541" i="8"/>
  <c r="X542" i="8"/>
  <c r="X543" i="8"/>
  <c r="X544" i="8"/>
  <c r="X545" i="8"/>
  <c r="X546" i="8"/>
  <c r="X547" i="8"/>
  <c r="X548" i="8"/>
  <c r="X549" i="8"/>
  <c r="X550" i="8"/>
  <c r="X551" i="8"/>
  <c r="X552" i="8"/>
  <c r="X553" i="8"/>
  <c r="X554" i="8"/>
  <c r="X555" i="8"/>
  <c r="X556" i="8"/>
  <c r="X557" i="8"/>
  <c r="X558" i="8"/>
  <c r="X559" i="8"/>
  <c r="X560" i="8"/>
  <c r="X561" i="8"/>
  <c r="X562" i="8"/>
  <c r="X563" i="8"/>
  <c r="X564" i="8"/>
  <c r="X565" i="8"/>
  <c r="X566" i="8"/>
  <c r="X567" i="8"/>
  <c r="X568" i="8"/>
  <c r="X569" i="8"/>
  <c r="X570" i="8"/>
  <c r="X571" i="8"/>
  <c r="X572" i="8"/>
  <c r="X573" i="8"/>
  <c r="X574" i="8"/>
  <c r="X575" i="8"/>
  <c r="X576" i="8"/>
  <c r="X577" i="8"/>
  <c r="X578" i="8"/>
  <c r="X579" i="8"/>
  <c r="X580" i="8"/>
  <c r="X581" i="8"/>
  <c r="X582" i="8"/>
  <c r="X583" i="8"/>
  <c r="X584" i="8"/>
  <c r="X585" i="8"/>
  <c r="X586" i="8"/>
  <c r="X587" i="8"/>
  <c r="X588" i="8"/>
  <c r="X589" i="8"/>
  <c r="X590" i="8"/>
  <c r="X591" i="8"/>
  <c r="X592" i="8"/>
  <c r="X593" i="8"/>
  <c r="X594" i="8"/>
  <c r="X595" i="8"/>
  <c r="X596" i="8"/>
  <c r="X597" i="8"/>
  <c r="X598" i="8"/>
  <c r="X599" i="8"/>
  <c r="X600" i="8"/>
  <c r="X601" i="8"/>
  <c r="X602" i="8"/>
  <c r="X603" i="8"/>
  <c r="X604" i="8"/>
  <c r="X605" i="8"/>
  <c r="X606" i="8"/>
  <c r="X607" i="8"/>
  <c r="X608" i="8"/>
  <c r="X609" i="8"/>
  <c r="X610" i="8"/>
  <c r="X611" i="8"/>
  <c r="X612" i="8"/>
  <c r="X613" i="8"/>
  <c r="X614" i="8"/>
  <c r="X615" i="8"/>
  <c r="X616" i="8"/>
  <c r="X617" i="8"/>
  <c r="X618" i="8"/>
  <c r="X619" i="8"/>
  <c r="X620" i="8"/>
  <c r="X621" i="8"/>
  <c r="X622" i="8"/>
  <c r="X623" i="8"/>
  <c r="X624" i="8"/>
  <c r="X625" i="8"/>
  <c r="X626" i="8"/>
  <c r="X627" i="8"/>
  <c r="X628" i="8"/>
  <c r="X629" i="8"/>
  <c r="X630" i="8"/>
  <c r="X631" i="8"/>
  <c r="X632" i="8"/>
  <c r="X633" i="8"/>
  <c r="X634" i="8"/>
  <c r="X635" i="8"/>
  <c r="X636" i="8"/>
  <c r="X637" i="8"/>
  <c r="X638" i="8"/>
  <c r="X639" i="8"/>
  <c r="X640" i="8"/>
  <c r="X641" i="8"/>
  <c r="X642" i="8"/>
  <c r="X643" i="8"/>
  <c r="X644" i="8"/>
  <c r="X645" i="8"/>
  <c r="X646" i="8"/>
  <c r="X647" i="8"/>
  <c r="X648" i="8"/>
  <c r="X649" i="8"/>
  <c r="X650" i="8"/>
  <c r="X651" i="8"/>
  <c r="X652" i="8"/>
  <c r="X653" i="8"/>
  <c r="X654" i="8"/>
  <c r="X655" i="8"/>
  <c r="X656" i="8"/>
  <c r="X657" i="8"/>
  <c r="X658" i="8"/>
  <c r="X659" i="8"/>
  <c r="X660" i="8"/>
  <c r="X661" i="8"/>
  <c r="X662" i="8"/>
  <c r="X663" i="8"/>
  <c r="X664" i="8"/>
  <c r="X665" i="8"/>
  <c r="X666" i="8"/>
  <c r="X667" i="8"/>
  <c r="X668" i="8"/>
  <c r="X669" i="8"/>
  <c r="X670" i="8"/>
  <c r="X671" i="8"/>
  <c r="X672" i="8"/>
  <c r="X673" i="8"/>
  <c r="X674" i="8"/>
  <c r="X675" i="8"/>
  <c r="X676" i="8"/>
  <c r="X677" i="8"/>
  <c r="X678" i="8"/>
  <c r="X679" i="8"/>
  <c r="X680" i="8"/>
  <c r="X681" i="8"/>
  <c r="X682" i="8"/>
  <c r="X683" i="8"/>
  <c r="X684" i="8"/>
  <c r="X685" i="8"/>
  <c r="X686" i="8"/>
  <c r="X687" i="8"/>
  <c r="X688" i="8"/>
  <c r="X689" i="8"/>
  <c r="X690" i="8"/>
  <c r="X691" i="8"/>
  <c r="X692" i="8"/>
  <c r="X693" i="8"/>
  <c r="X694" i="8"/>
  <c r="X695" i="8"/>
  <c r="X696" i="8"/>
  <c r="X697" i="8"/>
  <c r="X698" i="8"/>
  <c r="X699" i="8"/>
  <c r="X700" i="8"/>
  <c r="X701" i="8"/>
  <c r="X702" i="8"/>
  <c r="X703" i="8"/>
  <c r="X704" i="8"/>
  <c r="X705" i="8"/>
  <c r="X706" i="8"/>
  <c r="X707" i="8"/>
  <c r="X708" i="8"/>
  <c r="X709" i="8"/>
  <c r="X710" i="8"/>
  <c r="X711" i="8"/>
  <c r="X712" i="8"/>
  <c r="X713" i="8"/>
  <c r="X714" i="8"/>
  <c r="X715" i="8"/>
  <c r="X716" i="8"/>
  <c r="X717" i="8"/>
  <c r="X718" i="8"/>
  <c r="X719" i="8"/>
  <c r="X720" i="8"/>
  <c r="X721" i="8"/>
  <c r="X722" i="8"/>
  <c r="X723" i="8"/>
  <c r="X724" i="8"/>
  <c r="X725" i="8"/>
  <c r="X726" i="8"/>
  <c r="X727" i="8"/>
  <c r="X728" i="8"/>
  <c r="X729" i="8"/>
  <c r="X730" i="8"/>
  <c r="X731" i="8"/>
  <c r="X732" i="8"/>
  <c r="X733" i="8"/>
  <c r="X734" i="8"/>
  <c r="X735" i="8"/>
  <c r="X736" i="8"/>
  <c r="X737" i="8"/>
  <c r="X738" i="8"/>
  <c r="X739" i="8"/>
  <c r="X740" i="8"/>
  <c r="X741" i="8"/>
  <c r="X742" i="8"/>
  <c r="X743" i="8"/>
  <c r="X744" i="8"/>
  <c r="X745" i="8"/>
  <c r="X746" i="8"/>
  <c r="X747" i="8"/>
  <c r="X748" i="8"/>
  <c r="X749" i="8"/>
  <c r="X750" i="8"/>
  <c r="X751" i="8"/>
  <c r="X752" i="8"/>
  <c r="X753" i="8"/>
  <c r="X754" i="8"/>
  <c r="X755" i="8"/>
  <c r="X756" i="8"/>
  <c r="X757" i="8"/>
  <c r="X758" i="8"/>
  <c r="X759" i="8"/>
  <c r="X760" i="8"/>
  <c r="X761" i="8"/>
  <c r="X762" i="8"/>
  <c r="X763" i="8"/>
  <c r="X764" i="8"/>
  <c r="X765" i="8"/>
  <c r="X766" i="8"/>
  <c r="X767" i="8"/>
  <c r="X768" i="8"/>
  <c r="X769" i="8"/>
  <c r="X770" i="8"/>
  <c r="X771" i="8"/>
  <c r="X772" i="8"/>
  <c r="X773" i="8"/>
  <c r="X774" i="8"/>
  <c r="X775" i="8"/>
  <c r="X776" i="8"/>
  <c r="X777" i="8"/>
  <c r="X778" i="8"/>
  <c r="X779" i="8"/>
  <c r="X780" i="8"/>
  <c r="X781" i="8"/>
  <c r="X782" i="8"/>
  <c r="X783" i="8"/>
  <c r="X784" i="8"/>
  <c r="X785" i="8"/>
  <c r="X786" i="8"/>
  <c r="X787" i="8"/>
  <c r="X788" i="8"/>
  <c r="X789" i="8"/>
  <c r="X790" i="8"/>
  <c r="X791" i="8"/>
  <c r="X792" i="8"/>
  <c r="X793" i="8"/>
  <c r="X794" i="8"/>
  <c r="X795" i="8"/>
  <c r="X796" i="8"/>
  <c r="X797" i="8"/>
  <c r="X798" i="8"/>
  <c r="X799" i="8"/>
  <c r="X800" i="8"/>
  <c r="X801" i="8"/>
  <c r="X802" i="8"/>
  <c r="X803" i="8"/>
  <c r="X804" i="8"/>
  <c r="X805" i="8"/>
  <c r="X806" i="8"/>
  <c r="X807" i="8"/>
  <c r="X808" i="8"/>
  <c r="X809" i="8"/>
  <c r="X810" i="8"/>
  <c r="X811" i="8"/>
  <c r="X812" i="8"/>
  <c r="X813" i="8"/>
  <c r="X814" i="8"/>
  <c r="X815" i="8"/>
  <c r="X816" i="8"/>
  <c r="X817" i="8"/>
  <c r="X818" i="8"/>
  <c r="X819" i="8"/>
  <c r="X820" i="8"/>
  <c r="X821" i="8"/>
  <c r="X822" i="8"/>
  <c r="X823" i="8"/>
  <c r="X824" i="8"/>
  <c r="X825" i="8"/>
  <c r="X826" i="8"/>
  <c r="X827" i="8"/>
  <c r="X828" i="8"/>
  <c r="X829" i="8"/>
  <c r="X830" i="8"/>
  <c r="X831" i="8"/>
  <c r="X832" i="8"/>
  <c r="X833" i="8"/>
  <c r="X834" i="8"/>
  <c r="X835" i="8"/>
  <c r="X836" i="8"/>
  <c r="X837" i="8"/>
  <c r="X838" i="8"/>
  <c r="X839" i="8"/>
  <c r="X840" i="8"/>
  <c r="X841" i="8"/>
  <c r="X842" i="8"/>
  <c r="X843" i="8"/>
  <c r="X844" i="8"/>
  <c r="X845" i="8"/>
  <c r="X846" i="8"/>
  <c r="X847" i="8"/>
  <c r="X848" i="8"/>
  <c r="X849" i="8"/>
  <c r="X850" i="8"/>
  <c r="X851" i="8"/>
  <c r="X852" i="8"/>
  <c r="X853" i="8"/>
  <c r="X854" i="8"/>
  <c r="X855" i="8"/>
  <c r="X856" i="8"/>
  <c r="X857" i="8"/>
  <c r="X858" i="8"/>
  <c r="X859" i="8"/>
  <c r="X860" i="8"/>
  <c r="X861" i="8"/>
  <c r="X862" i="8"/>
  <c r="X863" i="8"/>
  <c r="X864" i="8"/>
  <c r="X865" i="8"/>
  <c r="X866" i="8"/>
  <c r="X867" i="8"/>
  <c r="X868" i="8"/>
  <c r="X869" i="8"/>
  <c r="X870" i="8"/>
  <c r="X871" i="8"/>
  <c r="X872" i="8"/>
  <c r="X873" i="8"/>
  <c r="X874" i="8"/>
  <c r="X875" i="8"/>
  <c r="X876" i="8"/>
  <c r="X877" i="8"/>
  <c r="X878" i="8"/>
  <c r="X879" i="8"/>
  <c r="X880" i="8"/>
  <c r="X881" i="8"/>
  <c r="X882" i="8"/>
  <c r="X883" i="8"/>
  <c r="X884" i="8"/>
  <c r="X885" i="8"/>
  <c r="X886" i="8"/>
  <c r="X887" i="8"/>
  <c r="X888" i="8"/>
  <c r="X889" i="8"/>
  <c r="X890" i="8"/>
  <c r="X891" i="8"/>
  <c r="X892" i="8"/>
  <c r="X893" i="8"/>
  <c r="X894" i="8"/>
  <c r="X895" i="8"/>
  <c r="X896" i="8"/>
  <c r="X897" i="8"/>
  <c r="X898" i="8"/>
  <c r="X899" i="8"/>
  <c r="X900" i="8"/>
  <c r="X901" i="8"/>
  <c r="X902" i="8"/>
  <c r="X903" i="8"/>
  <c r="X904" i="8"/>
  <c r="X905" i="8"/>
  <c r="X906" i="8"/>
  <c r="X907" i="8"/>
  <c r="X908" i="8"/>
  <c r="X909" i="8"/>
  <c r="X910" i="8"/>
  <c r="X911" i="8"/>
  <c r="X912" i="8"/>
  <c r="X913" i="8"/>
  <c r="X914" i="8"/>
  <c r="X915" i="8"/>
  <c r="X916" i="8"/>
  <c r="X917" i="8"/>
  <c r="X918" i="8"/>
  <c r="X919" i="8"/>
  <c r="X920" i="8"/>
  <c r="X921" i="8"/>
  <c r="X922" i="8"/>
  <c r="X923" i="8"/>
  <c r="X924" i="8"/>
  <c r="X925" i="8"/>
  <c r="X926" i="8"/>
  <c r="X927" i="8"/>
  <c r="X928" i="8"/>
  <c r="X929" i="8"/>
  <c r="X930" i="8"/>
  <c r="X931" i="8"/>
  <c r="X932" i="8"/>
  <c r="X933" i="8"/>
  <c r="X934" i="8"/>
  <c r="X935" i="8"/>
  <c r="X936" i="8"/>
  <c r="X937" i="8"/>
  <c r="X938" i="8"/>
  <c r="X939" i="8"/>
  <c r="X940" i="8"/>
  <c r="X941" i="8"/>
  <c r="X942" i="8"/>
  <c r="X943" i="8"/>
  <c r="X944" i="8"/>
  <c r="X945" i="8"/>
  <c r="X946" i="8"/>
  <c r="X947" i="8"/>
  <c r="X948" i="8"/>
  <c r="X949" i="8"/>
  <c r="X950" i="8"/>
  <c r="X951" i="8"/>
  <c r="X952" i="8"/>
  <c r="X953" i="8"/>
  <c r="X954" i="8"/>
  <c r="X955" i="8"/>
  <c r="X956" i="8"/>
  <c r="X957" i="8"/>
  <c r="X958" i="8"/>
  <c r="X959" i="8"/>
  <c r="X960" i="8"/>
  <c r="X961" i="8"/>
  <c r="X962" i="8"/>
  <c r="X963" i="8"/>
  <c r="X964" i="8"/>
  <c r="X965" i="8"/>
  <c r="X966" i="8"/>
  <c r="X967" i="8"/>
  <c r="X968" i="8"/>
  <c r="X969" i="8"/>
  <c r="X970" i="8"/>
  <c r="X971" i="8"/>
  <c r="X972" i="8"/>
  <c r="X973" i="8"/>
  <c r="X974" i="8"/>
  <c r="X975" i="8"/>
  <c r="X976" i="8"/>
  <c r="X977" i="8"/>
  <c r="X978" i="8"/>
  <c r="X979" i="8"/>
  <c r="X980" i="8"/>
  <c r="X981" i="8"/>
  <c r="X982" i="8"/>
  <c r="X983" i="8"/>
  <c r="X984" i="8"/>
  <c r="X985" i="8"/>
  <c r="X986" i="8"/>
  <c r="X987" i="8"/>
  <c r="X988" i="8"/>
  <c r="X989" i="8"/>
  <c r="X990" i="8"/>
  <c r="X991" i="8"/>
  <c r="X992" i="8"/>
  <c r="X993" i="8"/>
  <c r="X994" i="8"/>
  <c r="X995" i="8"/>
  <c r="X996" i="8"/>
  <c r="X997" i="8"/>
  <c r="X998" i="8"/>
  <c r="X999" i="8"/>
  <c r="X1000" i="8"/>
  <c r="X1001" i="8"/>
  <c r="X1002" i="8"/>
  <c r="X1003" i="8"/>
  <c r="X1004" i="8"/>
  <c r="X1005" i="8"/>
  <c r="X1006" i="8"/>
  <c r="X1007" i="8"/>
  <c r="X1008" i="8"/>
  <c r="X1009" i="8"/>
  <c r="X1010" i="8"/>
  <c r="X1011" i="8"/>
  <c r="X1012" i="8"/>
  <c r="X1013" i="8"/>
  <c r="X1014" i="8"/>
  <c r="X1015" i="8"/>
  <c r="X1016" i="8"/>
  <c r="X1017" i="8"/>
  <c r="X1018" i="8"/>
  <c r="X1019" i="8"/>
  <c r="X1020" i="8"/>
  <c r="X1021" i="8"/>
  <c r="X1022" i="8"/>
  <c r="X1023" i="8"/>
  <c r="X1024" i="8"/>
  <c r="X1025" i="8"/>
  <c r="X1026" i="8"/>
  <c r="X1027" i="8"/>
  <c r="X1028" i="8"/>
  <c r="X1029" i="8"/>
  <c r="X1030" i="8"/>
  <c r="X1031" i="8"/>
  <c r="X1032" i="8"/>
  <c r="X1033" i="8"/>
  <c r="X1034" i="8"/>
  <c r="X1035" i="8"/>
  <c r="X1036" i="8"/>
  <c r="X1037" i="8"/>
  <c r="X1038" i="8"/>
  <c r="X1039" i="8"/>
  <c r="X1040" i="8"/>
  <c r="X1041" i="8"/>
  <c r="X1042" i="8"/>
  <c r="X1043" i="8"/>
  <c r="X1044" i="8"/>
  <c r="X1045" i="8"/>
  <c r="X1046" i="8"/>
  <c r="X1047" i="8"/>
  <c r="X1048" i="8"/>
  <c r="X1049" i="8"/>
  <c r="X1050" i="8"/>
  <c r="X1051" i="8"/>
  <c r="X1052" i="8"/>
  <c r="X1053" i="8"/>
  <c r="X1054" i="8"/>
  <c r="X1055" i="8"/>
  <c r="X1056" i="8"/>
  <c r="X1057" i="8"/>
  <c r="X1058" i="8"/>
  <c r="X1059" i="8"/>
  <c r="X1060" i="8"/>
  <c r="X1061" i="8"/>
  <c r="X1062" i="8"/>
  <c r="X1063" i="8"/>
  <c r="X1064" i="8"/>
  <c r="X1065" i="8"/>
  <c r="X1066" i="8"/>
  <c r="X1067" i="8"/>
  <c r="X1068" i="8"/>
  <c r="X1069" i="8"/>
  <c r="X1070" i="8"/>
  <c r="X1071" i="8"/>
  <c r="X1072" i="8"/>
  <c r="X1073" i="8"/>
  <c r="X1074" i="8"/>
  <c r="X1075" i="8"/>
  <c r="X1076" i="8"/>
  <c r="X1077" i="8"/>
  <c r="X1078" i="8"/>
  <c r="X1079" i="8"/>
  <c r="X1080" i="8"/>
  <c r="X1081" i="8"/>
  <c r="X1082" i="8"/>
  <c r="X1083" i="8"/>
  <c r="X1084" i="8"/>
  <c r="X1085" i="8"/>
  <c r="X1086" i="8"/>
  <c r="X1087" i="8"/>
  <c r="X1088" i="8"/>
  <c r="X1089" i="8"/>
  <c r="X1090" i="8"/>
  <c r="X1091" i="8"/>
  <c r="X1092" i="8"/>
  <c r="X1093" i="8"/>
  <c r="X1094" i="8"/>
  <c r="X1095" i="8"/>
  <c r="X1096" i="8"/>
  <c r="X1097" i="8"/>
  <c r="X1098" i="8"/>
  <c r="X1099" i="8"/>
  <c r="X1100" i="8"/>
  <c r="X1101" i="8"/>
  <c r="X1102" i="8"/>
  <c r="X1103" i="8"/>
  <c r="X1104" i="8"/>
  <c r="X1105" i="8"/>
  <c r="X1106" i="8"/>
  <c r="X1107" i="8"/>
  <c r="X1108" i="8"/>
  <c r="X1109" i="8"/>
  <c r="X1110" i="8"/>
  <c r="X1111" i="8"/>
  <c r="X1112" i="8"/>
  <c r="X1113" i="8"/>
  <c r="X1114" i="8"/>
  <c r="X1115" i="8"/>
  <c r="X1116" i="8"/>
  <c r="X1117" i="8"/>
  <c r="X1118" i="8"/>
  <c r="X1119" i="8"/>
  <c r="X1120" i="8"/>
  <c r="X1121" i="8"/>
  <c r="X1122" i="8"/>
  <c r="X1123" i="8"/>
  <c r="X1124" i="8"/>
  <c r="X1125" i="8"/>
  <c r="X1126" i="8"/>
  <c r="X1127" i="8"/>
  <c r="X1128" i="8"/>
  <c r="X1129" i="8"/>
  <c r="X1130" i="8"/>
  <c r="X1131" i="8"/>
  <c r="X1132" i="8"/>
  <c r="X1133" i="8"/>
  <c r="X1134" i="8"/>
  <c r="X1135" i="8"/>
  <c r="X1136" i="8"/>
  <c r="X1137" i="8"/>
  <c r="X1138" i="8"/>
  <c r="X1139" i="8"/>
  <c r="X1140" i="8"/>
  <c r="X1141" i="8"/>
  <c r="X1142" i="8"/>
  <c r="X1143" i="8"/>
  <c r="X1144" i="8"/>
  <c r="X1145" i="8"/>
  <c r="X1146" i="8"/>
  <c r="X1147" i="8"/>
  <c r="X1148" i="8"/>
  <c r="X1149" i="8"/>
  <c r="X1150" i="8"/>
  <c r="X1151" i="8"/>
  <c r="X1152" i="8"/>
  <c r="X1153" i="8"/>
  <c r="X1154" i="8"/>
  <c r="X1155" i="8"/>
  <c r="X1156" i="8"/>
  <c r="X1157" i="8"/>
  <c r="X1158" i="8"/>
  <c r="X1159" i="8"/>
  <c r="X1160" i="8"/>
  <c r="X1161" i="8"/>
  <c r="X1162" i="8"/>
  <c r="X1163" i="8"/>
  <c r="X1164" i="8"/>
  <c r="X1165" i="8"/>
  <c r="X1166" i="8"/>
  <c r="X1167" i="8"/>
  <c r="X1168" i="8"/>
  <c r="X1169" i="8"/>
  <c r="X1170" i="8"/>
  <c r="X1171" i="8"/>
  <c r="X1172" i="8"/>
  <c r="X1173" i="8"/>
  <c r="X1174" i="8"/>
  <c r="X1175" i="8"/>
  <c r="X1176" i="8"/>
  <c r="X1177" i="8"/>
  <c r="X1178" i="8"/>
  <c r="X1179" i="8"/>
  <c r="X1180" i="8"/>
  <c r="X1181" i="8"/>
  <c r="X1182" i="8"/>
  <c r="X1183" i="8"/>
  <c r="X1184" i="8"/>
  <c r="X1185" i="8"/>
  <c r="X1186" i="8"/>
  <c r="X1187" i="8"/>
  <c r="X1188" i="8"/>
  <c r="X1189" i="8"/>
  <c r="X1190" i="8"/>
  <c r="X1191" i="8"/>
  <c r="X1192" i="8"/>
  <c r="X1193" i="8"/>
  <c r="X1194" i="8"/>
  <c r="X1195" i="8"/>
  <c r="X1196" i="8"/>
  <c r="X1197" i="8"/>
  <c r="X1198" i="8"/>
  <c r="X1199" i="8"/>
  <c r="X1200" i="8"/>
  <c r="X1201" i="8"/>
  <c r="X1202" i="8"/>
  <c r="X1203" i="8"/>
  <c r="X1204" i="8"/>
  <c r="X1205" i="8"/>
  <c r="X1206" i="8"/>
  <c r="X1207" i="8"/>
  <c r="X1208" i="8"/>
  <c r="X1209" i="8"/>
  <c r="X1210" i="8"/>
  <c r="X1211" i="8"/>
  <c r="X1212" i="8"/>
  <c r="X1213" i="8"/>
  <c r="X1214" i="8"/>
  <c r="X1215" i="8"/>
  <c r="X1216" i="8"/>
  <c r="X1217" i="8"/>
  <c r="X1218" i="8"/>
  <c r="X1219" i="8"/>
  <c r="X1220" i="8"/>
  <c r="X1221" i="8"/>
  <c r="X1222" i="8"/>
  <c r="X1223" i="8"/>
  <c r="X1224" i="8"/>
  <c r="X1225" i="8"/>
  <c r="X1226" i="8"/>
  <c r="X1227" i="8"/>
  <c r="X1228" i="8"/>
  <c r="X1229" i="8"/>
  <c r="X1230" i="8"/>
  <c r="X1231" i="8"/>
  <c r="X1232" i="8"/>
  <c r="X1233" i="8"/>
  <c r="X1234" i="8"/>
  <c r="X1235" i="8"/>
  <c r="X1236" i="8"/>
  <c r="X1237" i="8"/>
  <c r="X1238" i="8"/>
  <c r="X1239" i="8"/>
  <c r="X1240" i="8"/>
  <c r="X1241" i="8"/>
  <c r="X1242" i="8"/>
  <c r="X1243" i="8"/>
  <c r="X1244" i="8"/>
  <c r="X1245" i="8"/>
  <c r="X1246" i="8"/>
  <c r="X1247" i="8"/>
  <c r="X1248" i="8"/>
  <c r="X1249" i="8"/>
  <c r="X1250" i="8"/>
  <c r="X1251" i="8"/>
  <c r="X1252" i="8"/>
  <c r="X1253" i="8"/>
  <c r="X1254" i="8"/>
  <c r="X1255" i="8"/>
  <c r="X1256" i="8"/>
  <c r="X1257" i="8"/>
  <c r="X1258" i="8"/>
  <c r="X1259" i="8"/>
  <c r="X1260" i="8"/>
  <c r="X1261" i="8"/>
  <c r="X1262" i="8"/>
  <c r="X1263" i="8"/>
  <c r="X1264" i="8"/>
  <c r="X1265" i="8"/>
  <c r="X1266" i="8"/>
  <c r="X1267" i="8"/>
  <c r="X1268" i="8"/>
  <c r="X1269" i="8"/>
  <c r="X1270" i="8"/>
  <c r="X1271" i="8"/>
  <c r="X1272" i="8"/>
  <c r="X1273" i="8"/>
  <c r="X1274" i="8"/>
  <c r="X1275" i="8"/>
  <c r="X1276" i="8"/>
  <c r="X1277" i="8"/>
  <c r="X1278" i="8"/>
  <c r="X1279" i="8"/>
  <c r="X1280" i="8"/>
  <c r="X1281" i="8"/>
  <c r="X1282" i="8"/>
  <c r="X1283" i="8"/>
  <c r="X1284" i="8"/>
  <c r="X1285" i="8"/>
  <c r="X1286" i="8"/>
  <c r="X1287" i="8"/>
  <c r="X1288" i="8"/>
  <c r="X1289" i="8"/>
  <c r="X1290" i="8"/>
  <c r="X1291" i="8"/>
  <c r="X1292" i="8"/>
  <c r="X1293" i="8"/>
  <c r="X1294" i="8"/>
  <c r="X1295" i="8"/>
  <c r="X1296" i="8"/>
  <c r="X1297" i="8"/>
  <c r="X1298" i="8"/>
  <c r="X1299" i="8"/>
  <c r="X1300" i="8"/>
  <c r="X1301" i="8"/>
  <c r="X1302" i="8"/>
  <c r="X1303" i="8"/>
  <c r="X1304" i="8"/>
  <c r="X1305" i="8"/>
  <c r="X1306" i="8"/>
  <c r="X1307" i="8"/>
  <c r="X1308" i="8"/>
  <c r="X1309" i="8"/>
  <c r="X1310" i="8"/>
  <c r="X1311" i="8"/>
  <c r="X1312" i="8"/>
  <c r="X1313" i="8"/>
  <c r="X1314" i="8"/>
  <c r="X1315" i="8"/>
  <c r="X1316" i="8"/>
  <c r="X1317" i="8"/>
  <c r="X1318" i="8"/>
  <c r="X1319" i="8"/>
  <c r="X1320" i="8"/>
  <c r="X1321" i="8"/>
  <c r="X1322" i="8"/>
  <c r="X1323" i="8"/>
  <c r="X1324" i="8"/>
  <c r="X1325" i="8"/>
  <c r="X1326" i="8"/>
  <c r="X1327" i="8"/>
  <c r="X1328" i="8"/>
  <c r="X1329" i="8"/>
  <c r="X1330" i="8"/>
  <c r="X1331" i="8"/>
  <c r="X1332" i="8"/>
  <c r="X1333" i="8"/>
  <c r="X1334" i="8"/>
  <c r="X1335" i="8"/>
  <c r="X1336" i="8"/>
  <c r="X1337" i="8"/>
  <c r="X1338" i="8"/>
  <c r="X1339" i="8"/>
  <c r="X1340" i="8"/>
  <c r="X1341" i="8"/>
  <c r="X1342" i="8"/>
  <c r="X1343" i="8"/>
  <c r="X1344" i="8"/>
  <c r="X1345" i="8"/>
  <c r="X1346" i="8"/>
  <c r="X1347" i="8"/>
  <c r="X1348" i="8"/>
  <c r="X1349" i="8"/>
  <c r="X1350" i="8"/>
  <c r="X1351" i="8"/>
  <c r="X1352" i="8"/>
  <c r="X1353" i="8"/>
  <c r="X1354" i="8"/>
  <c r="X1355" i="8"/>
  <c r="X1356" i="8"/>
  <c r="X1357" i="8"/>
  <c r="X1358" i="8"/>
  <c r="X1359" i="8"/>
  <c r="X1360" i="8"/>
  <c r="X1361" i="8"/>
  <c r="X1362" i="8"/>
  <c r="X1363" i="8"/>
  <c r="X1364" i="8"/>
  <c r="X1365" i="8"/>
  <c r="X1366" i="8"/>
  <c r="X1367" i="8"/>
  <c r="X1368" i="8"/>
  <c r="X1369" i="8"/>
  <c r="X1370" i="8"/>
  <c r="X1371" i="8"/>
  <c r="X1372" i="8"/>
  <c r="X1373" i="8"/>
  <c r="X1374" i="8"/>
  <c r="X1375" i="8"/>
  <c r="X1376" i="8"/>
  <c r="X1377" i="8"/>
  <c r="X1378" i="8"/>
  <c r="X1379" i="8"/>
  <c r="X1380" i="8"/>
  <c r="X1381" i="8"/>
  <c r="X1382" i="8"/>
  <c r="X1383" i="8"/>
  <c r="X1384" i="8"/>
  <c r="X1385" i="8"/>
  <c r="X1386" i="8"/>
  <c r="X1387" i="8"/>
  <c r="X1388" i="8"/>
  <c r="X1389" i="8"/>
  <c r="X1390" i="8"/>
  <c r="X1391" i="8"/>
  <c r="X1392" i="8"/>
  <c r="X1393" i="8"/>
  <c r="X1394" i="8"/>
  <c r="X1395" i="8"/>
  <c r="X1396" i="8"/>
  <c r="X1397" i="8"/>
  <c r="X1398" i="8"/>
  <c r="X1399" i="8"/>
  <c r="X1400" i="8"/>
  <c r="X1401" i="8"/>
  <c r="X1402" i="8"/>
  <c r="X1403" i="8"/>
  <c r="X1404" i="8"/>
  <c r="X1405" i="8"/>
  <c r="X1406" i="8"/>
  <c r="X1407" i="8"/>
  <c r="X1408" i="8"/>
  <c r="X1409" i="8"/>
  <c r="X1410" i="8"/>
  <c r="X1411" i="8"/>
  <c r="X1412" i="8"/>
  <c r="X1413" i="8"/>
  <c r="X1414" i="8"/>
  <c r="X1415" i="8"/>
  <c r="X1416" i="8"/>
  <c r="X1417" i="8"/>
  <c r="X1418" i="8"/>
  <c r="X1419" i="8"/>
  <c r="X1420" i="8"/>
  <c r="X1421" i="8"/>
  <c r="X1422" i="8"/>
  <c r="X1423" i="8"/>
  <c r="X1424" i="8"/>
  <c r="X1425" i="8"/>
  <c r="X1426" i="8"/>
  <c r="X1427" i="8"/>
  <c r="X1428" i="8"/>
  <c r="X1429" i="8"/>
  <c r="X1430" i="8"/>
  <c r="X1431" i="8"/>
  <c r="X1432" i="8"/>
  <c r="X1433" i="8"/>
  <c r="X1434" i="8"/>
  <c r="X1435" i="8"/>
  <c r="X1436" i="8"/>
  <c r="X1437" i="8"/>
  <c r="X1438" i="8"/>
  <c r="X1439" i="8"/>
  <c r="X1440" i="8"/>
  <c r="X1441" i="8"/>
  <c r="X1442" i="8"/>
  <c r="X1443" i="8"/>
  <c r="X1444" i="8"/>
  <c r="X1445" i="8"/>
  <c r="X1446" i="8"/>
  <c r="X1447" i="8"/>
  <c r="X1448" i="8"/>
  <c r="X1449" i="8"/>
  <c r="X1450" i="8"/>
  <c r="X1451" i="8"/>
  <c r="X1452" i="8"/>
  <c r="X1453" i="8"/>
  <c r="X1454" i="8"/>
  <c r="X1455" i="8"/>
  <c r="X1456" i="8"/>
  <c r="X1457" i="8"/>
  <c r="X1458" i="8"/>
  <c r="X1459" i="8"/>
  <c r="X1460" i="8"/>
  <c r="X1461" i="8"/>
  <c r="X1462" i="8"/>
  <c r="X1463" i="8"/>
  <c r="X1464" i="8"/>
  <c r="X1465" i="8"/>
  <c r="X1466" i="8"/>
  <c r="X1467" i="8"/>
  <c r="X1468" i="8"/>
  <c r="X1469" i="8"/>
  <c r="X1470" i="8"/>
  <c r="X1471" i="8"/>
  <c r="X1472" i="8"/>
  <c r="X1473" i="8"/>
  <c r="X1474" i="8"/>
  <c r="X1475" i="8"/>
  <c r="X1476" i="8"/>
  <c r="X1477" i="8"/>
  <c r="X1478" i="8"/>
  <c r="X1479" i="8"/>
  <c r="X1480" i="8"/>
  <c r="X1481" i="8"/>
  <c r="X1482" i="8"/>
  <c r="X1483" i="8"/>
  <c r="X1484" i="8"/>
  <c r="X1485" i="8"/>
  <c r="X1486" i="8"/>
  <c r="X1487" i="8"/>
  <c r="X1488" i="8"/>
  <c r="X1489" i="8"/>
  <c r="X1490" i="8"/>
  <c r="X1491" i="8"/>
  <c r="X1492" i="8"/>
  <c r="X1493" i="8"/>
  <c r="X1494" i="8"/>
  <c r="X1495" i="8"/>
  <c r="X1496" i="8"/>
  <c r="X1497" i="8"/>
  <c r="X1498" i="8"/>
  <c r="X1499" i="8"/>
  <c r="X1500" i="8"/>
  <c r="X1501" i="8"/>
  <c r="X1502" i="8"/>
  <c r="X1503" i="8"/>
  <c r="X1504" i="8"/>
  <c r="X1505" i="8"/>
  <c r="X1506" i="8"/>
  <c r="X1507" i="8"/>
  <c r="X1508" i="8"/>
  <c r="X1509" i="8"/>
  <c r="X1510" i="8"/>
  <c r="X1511" i="8"/>
  <c r="X1512" i="8"/>
  <c r="X1513" i="8"/>
  <c r="X1514" i="8"/>
  <c r="X1515" i="8"/>
  <c r="X1516" i="8"/>
  <c r="X1517" i="8"/>
  <c r="X1518" i="8"/>
  <c r="X1519" i="8"/>
  <c r="X1520" i="8"/>
  <c r="X1521" i="8"/>
  <c r="X1522" i="8"/>
  <c r="X1523" i="8"/>
  <c r="X1524" i="8"/>
  <c r="X1525" i="8"/>
  <c r="X1526" i="8"/>
  <c r="X1527" i="8"/>
  <c r="X1528" i="8"/>
  <c r="X1529" i="8"/>
  <c r="X1530" i="8"/>
  <c r="X1531" i="8"/>
  <c r="X1532" i="8"/>
  <c r="X1533" i="8"/>
  <c r="X1534" i="8"/>
  <c r="X1535" i="8"/>
  <c r="X1536" i="8"/>
  <c r="X1537" i="8"/>
  <c r="X1538" i="8"/>
  <c r="X1539" i="8"/>
  <c r="X1540" i="8"/>
  <c r="X1541" i="8"/>
  <c r="X1542" i="8"/>
  <c r="X1543" i="8"/>
  <c r="X1544" i="8"/>
  <c r="X1545" i="8"/>
  <c r="X1546" i="8"/>
  <c r="X1547" i="8"/>
  <c r="X1548" i="8"/>
  <c r="X1549" i="8"/>
  <c r="X1550" i="8"/>
  <c r="X1551" i="8"/>
  <c r="X1552" i="8"/>
  <c r="X1553" i="8"/>
  <c r="X1554" i="8"/>
  <c r="X1555" i="8"/>
  <c r="X1556" i="8"/>
  <c r="X1557" i="8"/>
  <c r="X1558" i="8"/>
  <c r="X1559" i="8"/>
  <c r="X1560" i="8"/>
  <c r="X1561" i="8"/>
  <c r="X1562" i="8"/>
  <c r="X1563" i="8"/>
  <c r="X1564" i="8"/>
  <c r="X1565" i="8"/>
  <c r="X1566" i="8"/>
  <c r="X1567" i="8"/>
  <c r="X1568" i="8"/>
  <c r="X1569" i="8"/>
  <c r="X1570" i="8"/>
  <c r="X1571" i="8"/>
  <c r="X1572" i="8"/>
  <c r="X1573" i="8"/>
  <c r="X1574" i="8"/>
  <c r="X1575" i="8"/>
  <c r="X1576" i="8"/>
  <c r="X1577" i="8"/>
  <c r="X1578" i="8"/>
  <c r="X1579" i="8"/>
  <c r="X1580" i="8"/>
  <c r="X1581" i="8"/>
  <c r="X1582" i="8"/>
  <c r="X1583" i="8"/>
  <c r="X1584" i="8"/>
  <c r="X1585" i="8"/>
  <c r="X1586" i="8"/>
  <c r="X1587" i="8"/>
  <c r="X1588" i="8"/>
  <c r="X1589" i="8"/>
  <c r="X1590" i="8"/>
  <c r="X1591" i="8"/>
  <c r="X1592" i="8"/>
  <c r="X1593" i="8"/>
  <c r="X1594" i="8"/>
  <c r="X1595" i="8"/>
  <c r="X1596" i="8"/>
  <c r="X1597" i="8"/>
  <c r="X1598" i="8"/>
  <c r="X1599" i="8"/>
  <c r="X1600" i="8"/>
  <c r="X1601" i="8"/>
  <c r="X1602" i="8"/>
  <c r="X1603" i="8"/>
  <c r="X1604" i="8"/>
  <c r="X1605" i="8"/>
  <c r="X1606" i="8"/>
  <c r="X1607" i="8"/>
  <c r="X1608" i="8"/>
  <c r="X1609" i="8"/>
  <c r="X1610" i="8"/>
  <c r="X1611" i="8"/>
  <c r="X1612" i="8"/>
  <c r="X1613" i="8"/>
  <c r="X1614" i="8"/>
  <c r="X1615" i="8"/>
  <c r="X1616" i="8"/>
  <c r="X1617" i="8"/>
  <c r="X1618" i="8"/>
  <c r="X1619" i="8"/>
  <c r="X1620" i="8"/>
  <c r="X1621" i="8"/>
  <c r="X1622" i="8"/>
  <c r="X1623" i="8"/>
  <c r="X1624" i="8"/>
  <c r="X1625" i="8"/>
  <c r="X1626" i="8"/>
  <c r="X1627" i="8"/>
  <c r="X1628" i="8"/>
  <c r="X1629" i="8"/>
  <c r="X1630" i="8"/>
  <c r="X1631" i="8"/>
  <c r="X1632" i="8"/>
  <c r="X1633" i="8"/>
  <c r="X1634" i="8"/>
  <c r="X1635" i="8"/>
  <c r="X1636" i="8"/>
  <c r="X1637" i="8"/>
  <c r="X1638" i="8"/>
  <c r="X1639" i="8"/>
  <c r="X1640" i="8"/>
  <c r="X1641" i="8"/>
  <c r="X1642" i="8"/>
  <c r="X1643" i="8"/>
  <c r="X1644" i="8"/>
  <c r="X1645" i="8"/>
  <c r="X1646" i="8"/>
  <c r="X1647" i="8"/>
  <c r="X1648" i="8"/>
  <c r="X1649" i="8"/>
  <c r="X1650" i="8"/>
  <c r="X1651" i="8"/>
  <c r="X1652" i="8"/>
  <c r="X1653" i="8"/>
  <c r="X1654" i="8"/>
  <c r="X1655" i="8"/>
  <c r="X1656" i="8"/>
  <c r="X1657" i="8"/>
  <c r="X1658" i="8"/>
  <c r="X1659" i="8"/>
  <c r="X1660" i="8"/>
  <c r="X1661" i="8"/>
  <c r="X1662" i="8"/>
  <c r="X1663" i="8"/>
  <c r="X1664" i="8"/>
  <c r="X1665" i="8"/>
  <c r="X1666" i="8"/>
  <c r="X1667" i="8"/>
  <c r="X1668" i="8"/>
  <c r="X1669" i="8"/>
  <c r="X1670" i="8"/>
  <c r="X1671" i="8"/>
  <c r="X1672" i="8"/>
  <c r="X1673" i="8"/>
  <c r="X1674" i="8"/>
  <c r="X1675" i="8"/>
  <c r="X1676" i="8"/>
  <c r="X1677" i="8"/>
  <c r="X1678" i="8"/>
  <c r="X1679" i="8"/>
  <c r="X1680" i="8"/>
  <c r="X1681" i="8"/>
  <c r="X1682" i="8"/>
  <c r="X1683" i="8"/>
  <c r="X1684" i="8"/>
  <c r="X1685" i="8"/>
  <c r="X1686" i="8"/>
  <c r="X1687" i="8"/>
  <c r="X1688" i="8"/>
  <c r="X1689" i="8"/>
  <c r="X1690" i="8"/>
  <c r="X1691" i="8"/>
  <c r="X1692" i="8"/>
  <c r="X1693" i="8"/>
  <c r="X1694" i="8"/>
  <c r="X1695" i="8"/>
  <c r="X1696" i="8"/>
  <c r="X1697" i="8"/>
  <c r="X1698" i="8"/>
  <c r="X1699" i="8"/>
  <c r="X1700" i="8"/>
  <c r="X1701" i="8"/>
  <c r="X1702" i="8"/>
  <c r="X1703" i="8"/>
  <c r="X1704" i="8"/>
  <c r="X1705" i="8"/>
  <c r="X1706" i="8"/>
  <c r="X1707" i="8"/>
  <c r="X1708" i="8"/>
  <c r="X1709" i="8"/>
  <c r="X1710" i="8"/>
  <c r="X1711" i="8"/>
  <c r="X1712" i="8"/>
  <c r="X1713" i="8"/>
  <c r="X1714" i="8"/>
  <c r="X1715" i="8"/>
  <c r="X1716" i="8"/>
  <c r="X1717" i="8"/>
  <c r="X1718" i="8"/>
  <c r="X1719" i="8"/>
  <c r="X1720" i="8"/>
  <c r="X1721" i="8"/>
  <c r="X1722" i="8"/>
  <c r="X1723" i="8"/>
  <c r="X1724" i="8"/>
  <c r="X1725" i="8"/>
  <c r="X1726" i="8"/>
  <c r="X1727" i="8"/>
  <c r="X1728" i="8"/>
  <c r="X1729" i="8"/>
  <c r="X1730" i="8"/>
  <c r="X1731" i="8"/>
  <c r="X1732" i="8"/>
  <c r="X1733" i="8"/>
  <c r="X1734" i="8"/>
  <c r="X1735" i="8"/>
  <c r="X1736" i="8"/>
  <c r="X1737" i="8"/>
  <c r="X1738" i="8"/>
  <c r="X1739" i="8"/>
  <c r="X1740" i="8"/>
  <c r="X1741" i="8"/>
  <c r="X1742" i="8"/>
  <c r="X1743" i="8"/>
  <c r="X1744" i="8"/>
  <c r="X1745" i="8"/>
  <c r="X1746" i="8"/>
  <c r="X1747" i="8"/>
  <c r="X1748" i="8"/>
  <c r="X1749" i="8"/>
  <c r="X1750" i="8"/>
  <c r="X1751" i="8"/>
  <c r="X1752" i="8"/>
  <c r="X1753" i="8"/>
  <c r="X1754" i="8"/>
  <c r="X1755" i="8"/>
  <c r="X1756" i="8"/>
  <c r="X1757" i="8"/>
  <c r="X1758" i="8"/>
  <c r="X1759" i="8"/>
  <c r="X1760" i="8"/>
  <c r="X1761" i="8"/>
  <c r="X1762" i="8"/>
  <c r="X1763" i="8"/>
  <c r="X1764" i="8"/>
  <c r="X1765" i="8"/>
  <c r="X1766" i="8"/>
  <c r="X1767" i="8"/>
  <c r="X1768" i="8"/>
  <c r="X1769" i="8"/>
  <c r="X1770" i="8"/>
  <c r="X1771" i="8"/>
  <c r="X1772" i="8"/>
  <c r="X1773" i="8"/>
  <c r="X1774" i="8"/>
  <c r="X1775" i="8"/>
  <c r="X1776" i="8"/>
  <c r="X1777" i="8"/>
  <c r="X1778" i="8"/>
  <c r="X1779" i="8"/>
  <c r="X1780" i="8"/>
  <c r="X1781" i="8"/>
  <c r="X1782" i="8"/>
  <c r="X1783" i="8"/>
  <c r="X1784" i="8"/>
  <c r="X1785" i="8"/>
  <c r="X1786" i="8"/>
  <c r="X1787" i="8"/>
  <c r="X1788" i="8"/>
  <c r="X1789" i="8"/>
  <c r="X1790" i="8"/>
  <c r="X1791" i="8"/>
  <c r="X1792" i="8"/>
  <c r="X1793" i="8"/>
  <c r="X1794" i="8"/>
  <c r="X1795" i="8"/>
  <c r="X1796" i="8"/>
  <c r="X1797" i="8"/>
  <c r="X1798" i="8"/>
  <c r="X1799" i="8"/>
  <c r="X1800" i="8"/>
  <c r="X1801" i="8"/>
  <c r="X1802" i="8"/>
  <c r="X1803" i="8"/>
  <c r="X1804" i="8"/>
  <c r="X1805" i="8"/>
  <c r="X1806" i="8"/>
  <c r="X1807" i="8"/>
  <c r="X1808" i="8"/>
  <c r="X1809" i="8"/>
  <c r="X1810" i="8"/>
  <c r="X1811" i="8"/>
  <c r="X1812" i="8"/>
  <c r="X1813" i="8"/>
  <c r="X1814" i="8"/>
  <c r="X1815" i="8"/>
  <c r="X1816" i="8"/>
  <c r="X1817" i="8"/>
  <c r="X1818" i="8"/>
  <c r="X1819" i="8"/>
  <c r="X1820" i="8"/>
  <c r="X1821" i="8"/>
  <c r="X1822" i="8"/>
  <c r="X1823" i="8"/>
  <c r="X1824" i="8"/>
  <c r="X1825" i="8"/>
  <c r="X1826" i="8"/>
  <c r="X1827" i="8"/>
  <c r="X1828" i="8"/>
  <c r="X1829" i="8"/>
  <c r="X1830" i="8"/>
  <c r="X1831" i="8"/>
  <c r="X1832" i="8"/>
  <c r="X1833" i="8"/>
  <c r="X1834" i="8"/>
  <c r="X1835" i="8"/>
  <c r="X1836" i="8"/>
  <c r="X1837" i="8"/>
  <c r="X1838" i="8"/>
  <c r="X1839" i="8"/>
  <c r="X1840" i="8"/>
  <c r="X1841" i="8"/>
  <c r="X1842" i="8"/>
  <c r="X1843" i="8"/>
  <c r="X1844" i="8"/>
  <c r="X1845" i="8"/>
  <c r="X1846" i="8"/>
  <c r="X1847" i="8"/>
  <c r="X1848" i="8"/>
  <c r="X1849" i="8"/>
  <c r="X1850" i="8"/>
  <c r="X1851" i="8"/>
  <c r="X1852" i="8"/>
  <c r="X1853" i="8"/>
  <c r="X1854" i="8"/>
  <c r="X1855" i="8"/>
  <c r="X1856" i="8"/>
  <c r="X1857" i="8"/>
  <c r="X1858" i="8"/>
  <c r="X1859" i="8"/>
  <c r="X1860" i="8"/>
  <c r="X1861" i="8"/>
  <c r="X1862" i="8"/>
  <c r="X1863" i="8"/>
  <c r="X1864" i="8"/>
  <c r="X1865" i="8"/>
  <c r="X1866" i="8"/>
  <c r="X1867" i="8"/>
  <c r="X1868" i="8"/>
  <c r="X1869" i="8"/>
  <c r="X1870" i="8"/>
  <c r="X1871" i="8"/>
  <c r="X1872" i="8"/>
  <c r="X1873" i="8"/>
  <c r="X1874" i="8"/>
  <c r="X1875" i="8"/>
  <c r="X1876" i="8"/>
  <c r="X1877" i="8"/>
  <c r="X1878" i="8"/>
  <c r="X1879" i="8"/>
  <c r="X1880" i="8"/>
  <c r="X1881" i="8"/>
  <c r="X1882" i="8"/>
  <c r="X1883" i="8"/>
  <c r="X1884" i="8"/>
  <c r="X1885" i="8"/>
  <c r="X1886" i="8"/>
  <c r="X1887" i="8"/>
  <c r="X1888" i="8"/>
  <c r="X1889" i="8"/>
  <c r="X1890" i="8"/>
  <c r="X1891" i="8"/>
  <c r="X1892" i="8"/>
  <c r="X1893" i="8"/>
  <c r="X1894" i="8"/>
  <c r="X1895" i="8"/>
  <c r="X1896" i="8"/>
  <c r="X1897" i="8"/>
  <c r="X1898" i="8"/>
  <c r="X1899" i="8"/>
  <c r="X1900" i="8"/>
  <c r="X1901" i="8"/>
  <c r="X1902" i="8"/>
  <c r="X1903" i="8"/>
  <c r="X1904" i="8"/>
  <c r="X1905" i="8"/>
  <c r="X1906" i="8"/>
  <c r="X1907" i="8"/>
  <c r="X1908" i="8"/>
  <c r="X1909" i="8"/>
  <c r="X1910" i="8"/>
  <c r="X1911" i="8"/>
  <c r="X1912" i="8"/>
  <c r="X1913" i="8"/>
  <c r="X1914" i="8"/>
  <c r="X1915" i="8"/>
  <c r="X1916" i="8"/>
  <c r="X1917" i="8"/>
  <c r="X1918" i="8"/>
  <c r="X1919" i="8"/>
  <c r="X1920" i="8"/>
  <c r="X1921" i="8"/>
  <c r="X1922" i="8"/>
  <c r="X1923" i="8"/>
  <c r="X1924" i="8"/>
  <c r="X1925" i="8"/>
  <c r="X1926" i="8"/>
  <c r="X1927" i="8"/>
  <c r="X1928" i="8"/>
  <c r="X1929" i="8"/>
  <c r="X1930" i="8"/>
  <c r="X1931" i="8"/>
  <c r="X1932" i="8"/>
  <c r="X1933" i="8"/>
  <c r="X1934" i="8"/>
  <c r="X1935" i="8"/>
  <c r="X1936" i="8"/>
  <c r="X1937" i="8"/>
  <c r="X1938" i="8"/>
  <c r="X1939" i="8"/>
  <c r="X1940" i="8"/>
  <c r="X1941" i="8"/>
  <c r="X1942" i="8"/>
  <c r="X1943" i="8"/>
  <c r="X1944" i="8"/>
  <c r="X1945" i="8"/>
  <c r="X1946" i="8"/>
  <c r="X1947" i="8"/>
  <c r="X1948" i="8"/>
  <c r="X1949" i="8"/>
  <c r="X1950" i="8"/>
  <c r="X1951" i="8"/>
  <c r="X1952" i="8"/>
  <c r="X1953" i="8"/>
  <c r="X1954" i="8"/>
  <c r="X1955" i="8"/>
  <c r="X1956" i="8"/>
  <c r="X1957" i="8"/>
  <c r="X1958" i="8"/>
  <c r="X1959" i="8"/>
  <c r="X1960" i="8"/>
  <c r="X1961" i="8"/>
  <c r="X1962" i="8"/>
  <c r="X1963" i="8"/>
  <c r="X1964" i="8"/>
  <c r="X1965" i="8"/>
  <c r="X1966" i="8"/>
  <c r="X1967" i="8"/>
  <c r="X1968" i="8"/>
  <c r="X1969" i="8"/>
  <c r="X1970" i="8"/>
  <c r="X1971" i="8"/>
  <c r="X1972" i="8"/>
  <c r="X1973" i="8"/>
  <c r="X1974" i="8"/>
  <c r="X1975" i="8"/>
  <c r="X1976" i="8"/>
  <c r="X1977" i="8"/>
  <c r="X1978" i="8"/>
  <c r="X1979" i="8"/>
  <c r="X1980" i="8"/>
  <c r="X1981" i="8"/>
  <c r="X1982" i="8"/>
  <c r="X1983" i="8"/>
  <c r="X1984" i="8"/>
  <c r="X1985" i="8"/>
  <c r="X1986" i="8"/>
  <c r="X1987" i="8"/>
  <c r="X1988" i="8"/>
  <c r="X1989" i="8"/>
  <c r="X1990" i="8"/>
  <c r="X1991" i="8"/>
  <c r="X1992" i="8"/>
  <c r="X1993" i="8"/>
  <c r="X1994" i="8"/>
  <c r="X1995" i="8"/>
  <c r="X1996" i="8"/>
  <c r="X1997" i="8"/>
  <c r="X1998" i="8"/>
  <c r="X1999" i="8"/>
  <c r="X2000" i="8"/>
  <c r="X2001" i="8"/>
  <c r="X2002" i="8"/>
  <c r="X2003" i="8"/>
  <c r="X2004" i="8"/>
  <c r="X2005" i="8"/>
  <c r="X2006" i="8"/>
  <c r="X2007" i="8"/>
  <c r="X2008" i="8"/>
  <c r="X2009" i="8"/>
  <c r="X2010" i="8"/>
  <c r="X2011" i="8"/>
  <c r="X2012" i="8"/>
  <c r="X2013" i="8"/>
  <c r="X2014" i="8"/>
  <c r="X2015" i="8"/>
  <c r="X2016" i="8"/>
  <c r="X2017" i="8"/>
  <c r="X2018" i="8"/>
  <c r="X2019" i="8"/>
  <c r="X2020" i="8"/>
  <c r="X2021" i="8"/>
  <c r="X2022" i="8"/>
  <c r="X2023" i="8"/>
  <c r="X2024" i="8"/>
  <c r="X2025" i="8"/>
  <c r="X2026" i="8"/>
  <c r="X2027" i="8"/>
  <c r="X2028" i="8"/>
  <c r="X2029" i="8"/>
  <c r="X2030" i="8"/>
  <c r="X2031" i="8"/>
  <c r="X2032" i="8"/>
  <c r="X2033" i="8"/>
  <c r="X2034" i="8"/>
  <c r="X2035" i="8"/>
  <c r="X2036" i="8"/>
  <c r="X2037" i="8"/>
  <c r="X2038" i="8"/>
  <c r="X2039" i="8"/>
  <c r="X2040" i="8"/>
  <c r="X2041" i="8"/>
  <c r="X2042" i="8"/>
  <c r="X2043" i="8"/>
  <c r="X2044" i="8"/>
  <c r="X2045" i="8"/>
  <c r="X2046" i="8"/>
  <c r="X2047" i="8"/>
  <c r="X2048" i="8"/>
  <c r="X2049" i="8"/>
  <c r="X2050" i="8"/>
  <c r="X2051" i="8"/>
  <c r="X2052" i="8"/>
  <c r="X2053" i="8"/>
  <c r="X2054" i="8"/>
  <c r="X2055" i="8"/>
  <c r="X2056" i="8"/>
  <c r="X2057" i="8"/>
  <c r="X2058" i="8"/>
  <c r="X2059" i="8"/>
  <c r="X2060" i="8"/>
  <c r="X2061" i="8"/>
  <c r="X2062" i="8"/>
  <c r="X2063" i="8"/>
  <c r="X2064" i="8"/>
  <c r="X2065" i="8"/>
  <c r="X2066" i="8"/>
  <c r="X2067" i="8"/>
  <c r="X2068" i="8"/>
  <c r="X2069" i="8"/>
  <c r="X2070" i="8"/>
  <c r="X2071" i="8"/>
  <c r="X2072" i="8"/>
  <c r="X2073" i="8"/>
  <c r="X2074" i="8"/>
  <c r="X2075" i="8"/>
  <c r="X2076" i="8"/>
  <c r="X2077" i="8"/>
  <c r="X2078" i="8"/>
  <c r="X2079" i="8"/>
  <c r="X2080" i="8"/>
  <c r="X2081" i="8"/>
  <c r="X2082" i="8"/>
  <c r="X2083" i="8"/>
  <c r="X2084" i="8"/>
  <c r="X2085" i="8"/>
  <c r="X2086" i="8"/>
  <c r="X2087" i="8"/>
  <c r="X2088" i="8"/>
  <c r="X2089" i="8"/>
  <c r="X2090" i="8"/>
  <c r="X2091" i="8"/>
  <c r="X2092" i="8"/>
  <c r="X2093" i="8"/>
  <c r="X2094" i="8"/>
  <c r="X2095" i="8"/>
  <c r="X2096" i="8"/>
  <c r="X2097" i="8"/>
  <c r="X2098" i="8"/>
  <c r="X2099" i="8"/>
  <c r="X2100" i="8"/>
  <c r="X2101" i="8"/>
  <c r="X2102" i="8"/>
  <c r="X2103" i="8"/>
  <c r="X2104" i="8"/>
  <c r="X2105" i="8"/>
  <c r="X2106" i="8"/>
  <c r="X2107" i="8"/>
  <c r="X2108" i="8"/>
  <c r="X2109" i="8"/>
  <c r="X2110" i="8"/>
  <c r="X2111" i="8"/>
  <c r="X2112" i="8"/>
  <c r="X2113" i="8"/>
  <c r="X2114" i="8"/>
  <c r="X2115" i="8"/>
  <c r="X2116" i="8"/>
  <c r="X2117" i="8"/>
  <c r="X2118" i="8"/>
  <c r="X2119" i="8"/>
  <c r="X2120" i="8"/>
  <c r="X2121" i="8"/>
  <c r="X2122" i="8"/>
  <c r="X2123" i="8"/>
  <c r="X2124" i="8"/>
  <c r="X2125" i="8"/>
  <c r="X2126" i="8"/>
  <c r="X2127" i="8"/>
  <c r="X2128" i="8"/>
  <c r="X2129" i="8"/>
  <c r="X2130" i="8"/>
  <c r="X2131" i="8"/>
  <c r="X2132" i="8"/>
  <c r="X2133" i="8"/>
  <c r="X2134" i="8"/>
  <c r="X2135" i="8"/>
  <c r="X2136" i="8"/>
  <c r="X2137" i="8"/>
  <c r="X2138" i="8"/>
  <c r="X2139" i="8"/>
  <c r="X2140" i="8"/>
  <c r="X2141" i="8"/>
  <c r="X2142" i="8"/>
  <c r="X2143" i="8"/>
  <c r="X2144" i="8"/>
  <c r="X2145" i="8"/>
  <c r="X2146" i="8"/>
  <c r="X2147" i="8"/>
  <c r="X2148" i="8"/>
  <c r="X2149" i="8"/>
  <c r="X2150" i="8"/>
  <c r="X2151" i="8"/>
  <c r="X2152" i="8"/>
  <c r="X2153" i="8"/>
  <c r="X2154" i="8"/>
  <c r="X2155" i="8"/>
  <c r="X2156" i="8"/>
  <c r="X2157" i="8"/>
  <c r="X2158" i="8"/>
  <c r="X2159" i="8"/>
  <c r="X2160" i="8"/>
  <c r="X2161" i="8"/>
  <c r="X2162" i="8"/>
  <c r="X2163" i="8"/>
  <c r="X2164" i="8"/>
  <c r="X2165" i="8"/>
  <c r="X2166" i="8"/>
  <c r="X2167" i="8"/>
  <c r="X2168" i="8"/>
  <c r="X2169" i="8"/>
  <c r="X2170" i="8"/>
  <c r="X2171" i="8"/>
  <c r="X2172" i="8"/>
  <c r="X2173" i="8"/>
  <c r="X2174" i="8"/>
  <c r="X2175" i="8"/>
  <c r="X2176" i="8"/>
  <c r="X2177" i="8"/>
  <c r="X2178" i="8"/>
  <c r="X2179" i="8"/>
  <c r="X2180" i="8"/>
  <c r="X2181" i="8"/>
  <c r="X2182" i="8"/>
  <c r="X2183" i="8"/>
  <c r="X2184" i="8"/>
  <c r="X2185" i="8"/>
  <c r="X2186" i="8"/>
  <c r="X2187" i="8"/>
  <c r="X2188" i="8"/>
  <c r="X2189" i="8"/>
  <c r="X2190" i="8"/>
  <c r="X2191" i="8"/>
  <c r="X2192" i="8"/>
  <c r="X2193" i="8"/>
  <c r="X2194" i="8"/>
  <c r="X2195" i="8"/>
  <c r="X2196" i="8"/>
  <c r="X2197" i="8"/>
  <c r="X2198" i="8"/>
  <c r="X2199" i="8"/>
  <c r="X2200" i="8"/>
  <c r="X2201" i="8"/>
  <c r="X2202" i="8"/>
  <c r="X2203" i="8"/>
  <c r="X2204" i="8"/>
  <c r="X2205" i="8"/>
  <c r="X2206" i="8"/>
  <c r="X2207" i="8"/>
  <c r="X2208" i="8"/>
  <c r="X2209" i="8"/>
  <c r="X2210" i="8"/>
  <c r="X2211" i="8"/>
  <c r="X2212" i="8"/>
  <c r="X2213" i="8"/>
  <c r="X2214" i="8"/>
  <c r="X2215" i="8"/>
  <c r="X2216" i="8"/>
  <c r="X2217" i="8"/>
  <c r="X2218" i="8"/>
  <c r="X2219" i="8"/>
  <c r="X2220" i="8"/>
  <c r="X2221" i="8"/>
  <c r="X2222" i="8"/>
  <c r="X2223" i="8"/>
  <c r="X2224" i="8"/>
  <c r="X2225" i="8"/>
  <c r="X2226" i="8"/>
  <c r="X2227" i="8"/>
  <c r="X2228" i="8"/>
  <c r="X2229" i="8"/>
  <c r="X2230" i="8"/>
  <c r="X2231" i="8"/>
  <c r="X2232" i="8"/>
  <c r="X2233" i="8"/>
  <c r="X2234" i="8"/>
  <c r="X2235" i="8"/>
  <c r="X2236" i="8"/>
  <c r="X2237" i="8"/>
  <c r="X2238" i="8"/>
  <c r="X2239" i="8"/>
  <c r="X2240" i="8"/>
  <c r="X2241" i="8"/>
  <c r="X2242" i="8"/>
  <c r="X2243" i="8"/>
  <c r="X2244" i="8"/>
  <c r="X2245" i="8"/>
  <c r="X2246" i="8"/>
  <c r="X2247" i="8"/>
  <c r="X2248" i="8"/>
  <c r="X2249" i="8"/>
  <c r="X2250" i="8"/>
  <c r="X2251" i="8"/>
  <c r="X2252" i="8"/>
  <c r="X2253" i="8"/>
  <c r="X2254" i="8"/>
  <c r="X2255" i="8"/>
  <c r="X2256" i="8"/>
  <c r="X2257" i="8"/>
  <c r="X2258" i="8"/>
  <c r="X2259" i="8"/>
  <c r="X2260" i="8"/>
  <c r="X2261" i="8"/>
  <c r="X2262" i="8"/>
  <c r="X2263" i="8"/>
  <c r="X2264" i="8"/>
  <c r="X2265" i="8"/>
  <c r="X2266" i="8"/>
  <c r="X2267" i="8"/>
  <c r="X2268" i="8"/>
  <c r="X2269" i="8"/>
  <c r="X2270" i="8"/>
  <c r="X2271" i="8"/>
  <c r="X2272" i="8"/>
  <c r="X2273" i="8"/>
  <c r="X2274" i="8"/>
  <c r="X2275" i="8"/>
  <c r="X2276" i="8"/>
  <c r="X2277" i="8"/>
  <c r="X2278" i="8"/>
  <c r="X2279" i="8"/>
  <c r="X2280" i="8"/>
  <c r="X2281" i="8"/>
  <c r="X2282" i="8"/>
  <c r="X2283" i="8"/>
  <c r="X2284" i="8"/>
  <c r="X2285" i="8"/>
  <c r="X2286" i="8"/>
  <c r="X2287" i="8"/>
  <c r="X2288" i="8"/>
  <c r="X2289" i="8"/>
  <c r="X2290" i="8"/>
  <c r="X2291" i="8"/>
  <c r="X2292" i="8"/>
  <c r="X2293" i="8"/>
  <c r="X2294" i="8"/>
  <c r="X2295" i="8"/>
  <c r="X2296" i="8"/>
  <c r="X2297" i="8"/>
  <c r="X2298" i="8"/>
  <c r="X2299" i="8"/>
  <c r="X2300" i="8"/>
  <c r="X2301" i="8"/>
  <c r="X2302" i="8"/>
  <c r="X2303" i="8"/>
  <c r="X2304" i="8"/>
  <c r="X2305" i="8"/>
  <c r="X2306" i="8"/>
  <c r="X2307" i="8"/>
  <c r="X2308" i="8"/>
  <c r="X2309" i="8"/>
  <c r="X2310" i="8"/>
  <c r="X2311" i="8"/>
  <c r="X2312" i="8"/>
  <c r="X2313" i="8"/>
  <c r="X2314" i="8"/>
  <c r="X2315" i="8"/>
  <c r="X2316" i="8"/>
  <c r="X2317" i="8"/>
  <c r="X2318" i="8"/>
  <c r="X2319" i="8"/>
  <c r="X2320" i="8"/>
  <c r="X2321" i="8"/>
  <c r="X2322" i="8"/>
  <c r="X2323" i="8"/>
  <c r="X2324" i="8"/>
  <c r="X2325" i="8"/>
  <c r="X2326" i="8"/>
  <c r="X2327" i="8"/>
  <c r="X2328" i="8"/>
  <c r="X2329" i="8"/>
  <c r="X2330" i="8"/>
  <c r="X2331" i="8"/>
  <c r="X2332" i="8"/>
  <c r="X2333" i="8"/>
  <c r="X2334" i="8"/>
  <c r="X2335" i="8"/>
  <c r="X2336" i="8"/>
  <c r="X2337" i="8"/>
  <c r="X2338" i="8"/>
  <c r="X2339" i="8"/>
  <c r="X2340" i="8"/>
  <c r="X2341" i="8"/>
  <c r="X2342" i="8"/>
  <c r="X2343" i="8"/>
  <c r="X2344" i="8"/>
  <c r="X2345" i="8"/>
  <c r="X2346" i="8"/>
  <c r="X2347" i="8"/>
  <c r="X2348" i="8"/>
  <c r="X2349" i="8"/>
  <c r="X2350" i="8"/>
  <c r="X2351" i="8"/>
  <c r="X2352" i="8"/>
  <c r="X2353" i="8"/>
  <c r="X2354" i="8"/>
  <c r="X2355" i="8"/>
  <c r="X2356" i="8"/>
  <c r="X2357" i="8"/>
  <c r="X2358" i="8"/>
  <c r="X2359" i="8"/>
  <c r="X2360" i="8"/>
  <c r="X2361" i="8"/>
  <c r="X2362" i="8"/>
  <c r="X2363" i="8"/>
  <c r="X2364" i="8"/>
  <c r="X2365" i="8"/>
  <c r="X2366" i="8"/>
  <c r="X2367" i="8"/>
  <c r="X2368" i="8"/>
  <c r="X2369" i="8"/>
  <c r="X2370" i="8"/>
  <c r="X2371" i="8"/>
  <c r="X2372" i="8"/>
  <c r="X2373" i="8"/>
  <c r="X2374" i="8"/>
  <c r="X2375" i="8"/>
  <c r="X2376" i="8"/>
  <c r="X2377" i="8"/>
  <c r="X2378" i="8"/>
  <c r="X2379" i="8"/>
  <c r="X2380" i="8"/>
  <c r="X2381" i="8"/>
  <c r="X2382" i="8"/>
  <c r="X2383" i="8"/>
  <c r="X2384" i="8"/>
  <c r="X2385" i="8"/>
  <c r="X2386" i="8"/>
  <c r="X2387" i="8"/>
  <c r="X2388" i="8"/>
  <c r="X2389" i="8"/>
  <c r="X2390" i="8"/>
  <c r="X2391" i="8"/>
  <c r="X2392" i="8"/>
  <c r="X2393" i="8"/>
  <c r="X2394" i="8"/>
  <c r="X2395" i="8"/>
  <c r="X2396" i="8"/>
  <c r="X2397" i="8"/>
  <c r="X2398" i="8"/>
  <c r="X2399" i="8"/>
  <c r="X2400" i="8"/>
  <c r="X2401" i="8"/>
  <c r="X2402" i="8"/>
  <c r="X2403" i="8"/>
  <c r="X2404" i="8"/>
  <c r="X2405" i="8"/>
  <c r="X2406" i="8"/>
  <c r="X2407" i="8"/>
  <c r="X2408" i="8"/>
  <c r="X2409" i="8"/>
  <c r="X2410" i="8"/>
  <c r="X2411" i="8"/>
  <c r="X2412" i="8"/>
  <c r="X2413" i="8"/>
  <c r="X2414" i="8"/>
  <c r="X2415" i="8"/>
  <c r="X2416" i="8"/>
  <c r="X2417" i="8"/>
  <c r="X2418" i="8"/>
  <c r="X2419" i="8"/>
  <c r="X2420" i="8"/>
  <c r="X2421" i="8"/>
  <c r="X2422" i="8"/>
  <c r="X2423" i="8"/>
  <c r="X2424" i="8"/>
  <c r="X2425" i="8"/>
  <c r="X2426" i="8"/>
  <c r="X2427" i="8"/>
  <c r="X2428" i="8"/>
  <c r="X2429" i="8"/>
  <c r="X2430" i="8"/>
  <c r="X2431" i="8"/>
  <c r="X2432" i="8"/>
  <c r="X2433" i="8"/>
  <c r="X2434" i="8"/>
  <c r="X2435" i="8"/>
  <c r="X2436" i="8"/>
  <c r="X2437" i="8"/>
  <c r="X2438" i="8"/>
  <c r="X2439" i="8"/>
  <c r="X2440" i="8"/>
  <c r="X2441" i="8"/>
  <c r="X2442" i="8"/>
  <c r="X2443" i="8"/>
  <c r="X2444" i="8"/>
  <c r="X2445" i="8"/>
  <c r="X2446" i="8"/>
  <c r="X2447" i="8"/>
  <c r="X2448" i="8"/>
  <c r="X2449" i="8"/>
  <c r="X2450" i="8"/>
  <c r="X2451" i="8"/>
  <c r="X2452" i="8"/>
  <c r="X2453" i="8"/>
  <c r="X2454" i="8"/>
  <c r="X2455" i="8"/>
  <c r="X2456" i="8"/>
  <c r="X2457" i="8"/>
  <c r="X2458" i="8"/>
  <c r="X2459" i="8"/>
  <c r="X2460" i="8"/>
  <c r="X2461" i="8"/>
  <c r="X2462" i="8"/>
  <c r="X2463" i="8"/>
  <c r="X2464" i="8"/>
  <c r="X2465" i="8"/>
  <c r="X2466" i="8"/>
  <c r="X2467" i="8"/>
  <c r="X2468" i="8"/>
  <c r="X2469" i="8"/>
  <c r="X2470" i="8"/>
  <c r="X2471" i="8"/>
  <c r="X2472" i="8"/>
  <c r="X2473" i="8"/>
  <c r="X2474" i="8"/>
  <c r="X2475" i="8"/>
  <c r="X2476" i="8"/>
  <c r="X2477" i="8"/>
  <c r="X2478" i="8"/>
  <c r="X2479" i="8"/>
  <c r="X2480" i="8"/>
  <c r="X2481" i="8"/>
  <c r="X2482" i="8"/>
  <c r="X2483" i="8"/>
  <c r="X2484" i="8"/>
  <c r="X2485" i="8"/>
  <c r="X2486" i="8"/>
  <c r="X2487" i="8"/>
  <c r="X2488" i="8"/>
  <c r="X2489" i="8"/>
  <c r="X2490" i="8"/>
  <c r="X2491" i="8"/>
  <c r="X2492" i="8"/>
  <c r="X2493" i="8"/>
  <c r="X2494" i="8"/>
  <c r="X2495" i="8"/>
  <c r="X2496" i="8"/>
  <c r="X2497" i="8"/>
  <c r="X2498" i="8"/>
  <c r="X2499" i="8"/>
  <c r="X2500" i="8"/>
  <c r="X2501" i="8"/>
  <c r="X2502" i="8"/>
  <c r="X2503" i="8"/>
  <c r="X2504" i="8"/>
  <c r="X2505" i="8"/>
  <c r="X2506" i="8"/>
  <c r="X2507" i="8"/>
  <c r="X2508" i="8"/>
  <c r="X2509" i="8"/>
  <c r="X2510" i="8"/>
  <c r="X2511" i="8"/>
  <c r="X2512" i="8"/>
  <c r="X2513" i="8"/>
  <c r="X2514" i="8"/>
  <c r="X2515" i="8"/>
  <c r="X2516" i="8"/>
  <c r="X2517" i="8"/>
  <c r="X2518" i="8"/>
  <c r="X2519" i="8"/>
  <c r="X2520" i="8"/>
  <c r="X2521" i="8"/>
  <c r="X2522" i="8"/>
  <c r="X2523" i="8"/>
  <c r="X2524" i="8"/>
  <c r="X2525" i="8"/>
  <c r="X2526" i="8"/>
  <c r="X2527" i="8"/>
  <c r="X2528" i="8"/>
  <c r="X2529" i="8"/>
  <c r="X2530" i="8"/>
  <c r="X2531" i="8"/>
  <c r="X2532" i="8"/>
  <c r="X2533" i="8"/>
  <c r="X2534" i="8"/>
  <c r="X2535" i="8"/>
  <c r="X2536" i="8"/>
  <c r="X2537" i="8"/>
  <c r="X2538" i="8"/>
  <c r="X2539" i="8"/>
  <c r="X2540" i="8"/>
  <c r="X2541" i="8"/>
  <c r="X2542" i="8"/>
  <c r="X2543" i="8"/>
  <c r="X2544" i="8"/>
  <c r="X2545" i="8"/>
  <c r="X2546" i="8"/>
  <c r="X2547" i="8"/>
  <c r="X2548" i="8"/>
  <c r="X2549" i="8"/>
  <c r="X2550" i="8"/>
  <c r="X2551" i="8"/>
  <c r="X2552" i="8"/>
  <c r="X2553" i="8"/>
  <c r="X2554" i="8"/>
  <c r="X2555" i="8"/>
  <c r="X2556" i="8"/>
  <c r="X2557" i="8"/>
  <c r="X2558" i="8"/>
  <c r="X2559" i="8"/>
  <c r="X2560" i="8"/>
  <c r="X2561" i="8"/>
  <c r="X2562" i="8"/>
  <c r="X2563" i="8"/>
  <c r="X2564" i="8"/>
  <c r="X2565" i="8"/>
  <c r="X2566" i="8"/>
  <c r="X2567" i="8"/>
  <c r="X2568" i="8"/>
  <c r="X2569" i="8"/>
  <c r="X2570" i="8"/>
  <c r="X2571" i="8"/>
  <c r="X2572" i="8"/>
  <c r="X2573" i="8"/>
  <c r="X2574" i="8"/>
  <c r="X2575" i="8"/>
  <c r="X2576" i="8"/>
  <c r="X2577" i="8"/>
  <c r="X2578" i="8"/>
  <c r="X2579" i="8"/>
  <c r="X2580" i="8"/>
  <c r="X2581" i="8"/>
  <c r="X2582" i="8"/>
  <c r="X2583" i="8"/>
  <c r="X2584" i="8"/>
  <c r="X2585" i="8"/>
  <c r="X2586" i="8"/>
  <c r="X2587" i="8"/>
  <c r="X2588" i="8"/>
  <c r="X2589" i="8"/>
  <c r="X2590" i="8"/>
  <c r="X2591" i="8"/>
  <c r="X2592" i="8"/>
  <c r="X2593" i="8"/>
  <c r="X2594" i="8"/>
  <c r="X2595" i="8"/>
  <c r="X2596" i="8"/>
  <c r="X2597" i="8"/>
  <c r="X2598" i="8"/>
  <c r="X2599" i="8"/>
  <c r="X2600" i="8"/>
  <c r="X2601" i="8"/>
  <c r="X2602" i="8"/>
  <c r="X2603" i="8"/>
  <c r="X2604" i="8"/>
  <c r="X2605" i="8"/>
  <c r="X2606" i="8"/>
  <c r="X2607" i="8"/>
  <c r="X2608" i="8"/>
  <c r="X2609" i="8"/>
  <c r="X2610" i="8"/>
  <c r="X2611" i="8"/>
  <c r="X2612" i="8"/>
  <c r="X2613" i="8"/>
  <c r="X2614" i="8"/>
  <c r="X2615" i="8"/>
  <c r="X2616" i="8"/>
  <c r="X2617" i="8"/>
  <c r="X2618" i="8"/>
  <c r="X2619" i="8"/>
  <c r="X2620" i="8"/>
  <c r="X2621" i="8"/>
  <c r="X2622" i="8"/>
  <c r="X2623" i="8"/>
  <c r="X2624" i="8"/>
  <c r="X2625" i="8"/>
  <c r="X2626" i="8"/>
  <c r="X2627" i="8"/>
  <c r="X2628" i="8"/>
  <c r="X2629" i="8"/>
  <c r="X2630" i="8"/>
  <c r="X2631" i="8"/>
  <c r="X2632" i="8"/>
  <c r="X2633" i="8"/>
  <c r="X2634" i="8"/>
  <c r="X2635" i="8"/>
  <c r="X2636" i="8"/>
  <c r="X2637" i="8"/>
  <c r="X2638" i="8"/>
  <c r="X2639" i="8"/>
  <c r="X2640" i="8"/>
  <c r="X2641" i="8"/>
  <c r="X2642" i="8"/>
  <c r="X2643" i="8"/>
  <c r="X2644" i="8"/>
  <c r="X2645" i="8"/>
  <c r="X2646" i="8"/>
  <c r="X2647" i="8"/>
  <c r="X2648" i="8"/>
  <c r="X2649" i="8"/>
  <c r="X2650" i="8"/>
  <c r="X2651" i="8"/>
  <c r="X2652" i="8"/>
  <c r="X2653" i="8"/>
  <c r="X2654" i="8"/>
  <c r="X2655" i="8"/>
  <c r="X2656" i="8"/>
  <c r="X2657" i="8"/>
  <c r="X2658" i="8"/>
  <c r="X2659" i="8"/>
  <c r="X2660" i="8"/>
  <c r="X2661" i="8"/>
  <c r="X2662" i="8"/>
  <c r="X2663" i="8"/>
  <c r="X2664" i="8"/>
  <c r="X2665" i="8"/>
  <c r="X2666" i="8"/>
  <c r="X2667" i="8"/>
  <c r="X2668" i="8"/>
  <c r="X2669" i="8"/>
  <c r="X2670" i="8"/>
  <c r="X2671" i="8"/>
  <c r="X2672" i="8"/>
  <c r="X2673" i="8"/>
  <c r="X2674" i="8"/>
  <c r="X2675" i="8"/>
  <c r="X2676" i="8"/>
  <c r="X2677" i="8"/>
  <c r="X2678" i="8"/>
  <c r="X2679" i="8"/>
  <c r="X2680" i="8"/>
  <c r="X2681" i="8"/>
  <c r="X2682" i="8"/>
  <c r="X2683" i="8"/>
  <c r="X2684" i="8"/>
  <c r="X2685" i="8"/>
  <c r="X2686" i="8"/>
  <c r="X2687" i="8"/>
  <c r="X2688" i="8"/>
  <c r="X2689" i="8"/>
  <c r="X2690" i="8"/>
  <c r="X2691" i="8"/>
  <c r="X2692" i="8"/>
  <c r="X2693" i="8"/>
  <c r="X2694" i="8"/>
  <c r="X2695" i="8"/>
  <c r="X2696" i="8"/>
  <c r="X2697" i="8"/>
  <c r="X2698" i="8"/>
  <c r="X2699" i="8"/>
  <c r="X2700" i="8"/>
  <c r="X2701" i="8"/>
  <c r="X2702" i="8"/>
  <c r="X2703" i="8"/>
  <c r="X2704" i="8"/>
  <c r="X2705" i="8"/>
  <c r="X2706" i="8"/>
  <c r="X2707" i="8"/>
  <c r="X2708" i="8"/>
  <c r="X2709" i="8"/>
  <c r="X2710" i="8"/>
  <c r="X2711" i="8"/>
  <c r="X2712" i="8"/>
  <c r="X2713" i="8"/>
  <c r="X2714" i="8"/>
  <c r="X2715" i="8"/>
  <c r="X2716" i="8"/>
  <c r="X2717" i="8"/>
  <c r="X2718" i="8"/>
  <c r="X2719" i="8"/>
  <c r="X2720" i="8"/>
  <c r="X2721" i="8"/>
  <c r="X2722" i="8"/>
  <c r="X2723" i="8"/>
  <c r="X2724" i="8"/>
  <c r="X2725" i="8"/>
  <c r="X2726" i="8"/>
  <c r="X2727" i="8"/>
  <c r="X2728" i="8"/>
  <c r="X2729" i="8"/>
  <c r="X2730" i="8"/>
  <c r="X2731" i="8"/>
  <c r="X2732" i="8"/>
  <c r="X2733" i="8"/>
  <c r="X2734" i="8"/>
  <c r="X2735" i="8"/>
  <c r="X2736" i="8"/>
  <c r="X2737" i="8"/>
  <c r="X2738" i="8"/>
  <c r="X2739" i="8"/>
  <c r="X2740" i="8"/>
  <c r="X2741" i="8"/>
  <c r="X2742" i="8"/>
  <c r="X2743" i="8"/>
  <c r="X2744" i="8"/>
  <c r="X2745" i="8"/>
  <c r="X2746" i="8"/>
  <c r="X2747" i="8"/>
  <c r="X2748" i="8"/>
  <c r="X2749" i="8"/>
  <c r="X2750" i="8"/>
  <c r="X2751" i="8"/>
  <c r="X2752" i="8"/>
  <c r="X2753" i="8"/>
  <c r="X2754" i="8"/>
  <c r="X2755" i="8"/>
  <c r="X2756" i="8"/>
  <c r="X2757" i="8"/>
  <c r="X2758" i="8"/>
  <c r="X2759" i="8"/>
  <c r="X2760" i="8"/>
  <c r="X2761" i="8"/>
  <c r="X2762" i="8"/>
  <c r="X2763" i="8"/>
  <c r="X2764" i="8"/>
  <c r="X2765" i="8"/>
  <c r="X2766" i="8"/>
  <c r="X2767" i="8"/>
  <c r="X2768" i="8"/>
  <c r="X2769" i="8"/>
  <c r="X2770" i="8"/>
  <c r="X2771" i="8"/>
  <c r="X2772" i="8"/>
  <c r="X2773" i="8"/>
  <c r="X2774" i="8"/>
  <c r="X2775" i="8"/>
  <c r="X2776" i="8"/>
  <c r="X2777" i="8"/>
  <c r="X2778" i="8"/>
  <c r="X2779" i="8"/>
  <c r="X2780" i="8"/>
  <c r="X2781" i="8"/>
  <c r="X2782" i="8"/>
  <c r="X2783" i="8"/>
  <c r="X2784" i="8"/>
  <c r="X2785" i="8"/>
  <c r="X2786" i="8"/>
  <c r="X2787" i="8"/>
  <c r="X2788" i="8"/>
  <c r="X2789" i="8"/>
  <c r="X2790" i="8"/>
  <c r="X2791" i="8"/>
  <c r="X2792" i="8"/>
  <c r="X2793" i="8"/>
  <c r="X2794" i="8"/>
  <c r="X2795" i="8"/>
  <c r="X2796" i="8"/>
  <c r="X2797" i="8"/>
  <c r="X2798" i="8"/>
  <c r="X2799" i="8"/>
  <c r="X2800" i="8"/>
  <c r="X2801" i="8"/>
  <c r="X2802" i="8"/>
  <c r="X2803" i="8"/>
  <c r="X2804" i="8"/>
  <c r="X2805" i="8"/>
  <c r="X2806" i="8"/>
  <c r="X2807" i="8"/>
  <c r="X2808" i="8"/>
  <c r="X2809" i="8"/>
  <c r="X2810" i="8"/>
  <c r="X2811" i="8"/>
  <c r="X2812" i="8"/>
  <c r="X2813" i="8"/>
  <c r="X2814" i="8"/>
  <c r="X2815" i="8"/>
  <c r="X2816" i="8"/>
  <c r="X2817" i="8"/>
  <c r="X2818" i="8"/>
  <c r="X2819" i="8"/>
  <c r="X2820" i="8"/>
  <c r="X2821" i="8"/>
  <c r="X2822" i="8"/>
  <c r="X2823" i="8"/>
  <c r="X2824" i="8"/>
  <c r="X2825" i="8"/>
  <c r="X2826" i="8"/>
  <c r="X2827" i="8"/>
  <c r="X2828" i="8"/>
  <c r="X2829" i="8"/>
  <c r="X2830" i="8"/>
  <c r="X2831" i="8"/>
  <c r="X2832" i="8"/>
  <c r="X2833" i="8"/>
  <c r="X2834" i="8"/>
  <c r="X2835" i="8"/>
  <c r="X2836" i="8"/>
  <c r="X2837" i="8"/>
  <c r="X2838" i="8"/>
  <c r="X2839" i="8"/>
  <c r="X2840" i="8"/>
  <c r="X2841" i="8"/>
  <c r="X2842" i="8"/>
  <c r="X2843" i="8"/>
  <c r="X2844" i="8"/>
  <c r="X2845" i="8"/>
  <c r="X2846" i="8"/>
  <c r="X2847" i="8"/>
  <c r="X2848" i="8"/>
  <c r="X2849" i="8"/>
  <c r="X2850" i="8"/>
  <c r="X2851" i="8"/>
  <c r="X2852" i="8"/>
  <c r="X2853" i="8"/>
  <c r="X2854" i="8"/>
  <c r="X2855" i="8"/>
  <c r="X2856" i="8"/>
  <c r="X2857" i="8"/>
  <c r="X2858" i="8"/>
  <c r="X2859" i="8"/>
  <c r="X2860" i="8"/>
  <c r="X2861" i="8"/>
  <c r="X2862" i="8"/>
  <c r="X2863" i="8"/>
  <c r="X2864" i="8"/>
  <c r="X2865" i="8"/>
  <c r="X2866" i="8"/>
  <c r="X2867" i="8"/>
  <c r="X2868" i="8"/>
  <c r="X2869" i="8"/>
  <c r="X2870" i="8"/>
  <c r="X2871" i="8"/>
  <c r="X2872" i="8"/>
  <c r="X2873" i="8"/>
  <c r="X2874" i="8"/>
  <c r="X2875" i="8"/>
  <c r="X2876" i="8"/>
  <c r="X2877" i="8"/>
  <c r="X2878" i="8"/>
  <c r="X2879" i="8"/>
  <c r="X2880" i="8"/>
  <c r="X2881" i="8"/>
  <c r="X2882" i="8"/>
  <c r="X2883" i="8"/>
  <c r="X2884" i="8"/>
  <c r="X2885" i="8"/>
  <c r="X2886" i="8"/>
  <c r="X2887" i="8"/>
  <c r="X2888" i="8"/>
  <c r="X2889" i="8"/>
  <c r="X2890" i="8"/>
  <c r="X2891" i="8"/>
  <c r="X2892" i="8"/>
  <c r="X2893" i="8"/>
  <c r="X2894" i="8"/>
  <c r="X2895" i="8"/>
  <c r="X2896" i="8"/>
  <c r="X2897" i="8"/>
  <c r="X2898" i="8"/>
  <c r="X2899" i="8"/>
  <c r="X2900" i="8"/>
  <c r="X2901" i="8"/>
  <c r="X2902" i="8"/>
  <c r="X2903" i="8"/>
  <c r="X2904" i="8"/>
  <c r="X2905" i="8"/>
  <c r="X2906" i="8"/>
  <c r="X2907" i="8"/>
  <c r="X2908" i="8"/>
  <c r="X2909" i="8"/>
  <c r="X2910" i="8"/>
  <c r="X2911" i="8"/>
  <c r="X2912" i="8"/>
  <c r="X2913" i="8"/>
  <c r="X2914" i="8"/>
  <c r="X2915" i="8"/>
  <c r="X2916" i="8"/>
  <c r="X2917" i="8"/>
  <c r="X2918" i="8"/>
  <c r="X2919" i="8"/>
  <c r="X2920" i="8"/>
  <c r="X2921" i="8"/>
  <c r="X2922" i="8"/>
  <c r="X2923" i="8"/>
  <c r="X2924" i="8"/>
  <c r="X2925" i="8"/>
  <c r="X2926" i="8"/>
  <c r="X2927" i="8"/>
  <c r="X2928" i="8"/>
  <c r="X2929" i="8"/>
  <c r="X2930" i="8"/>
  <c r="X2931" i="8"/>
  <c r="X2932" i="8"/>
  <c r="X2933" i="8"/>
  <c r="X2934" i="8"/>
  <c r="X2935" i="8"/>
  <c r="X2936" i="8"/>
  <c r="X2937" i="8"/>
  <c r="X2938" i="8"/>
  <c r="X2939" i="8"/>
  <c r="X2940" i="8"/>
  <c r="X2941" i="8"/>
  <c r="X2942" i="8"/>
  <c r="X2943" i="8"/>
  <c r="X2944" i="8"/>
  <c r="X2945" i="8"/>
  <c r="X2946" i="8"/>
  <c r="X2947" i="8"/>
  <c r="X2948" i="8"/>
  <c r="X2949" i="8"/>
  <c r="X2950" i="8"/>
  <c r="X2951" i="8"/>
  <c r="X2952" i="8"/>
  <c r="X2953" i="8"/>
  <c r="X2954" i="8"/>
  <c r="X2955" i="8"/>
  <c r="X2956" i="8"/>
  <c r="X2957" i="8"/>
  <c r="X2958" i="8"/>
  <c r="X2959" i="8"/>
  <c r="X2960" i="8"/>
  <c r="X2961" i="8"/>
  <c r="X2962" i="8"/>
  <c r="X2963" i="8"/>
  <c r="X2964" i="8"/>
  <c r="X2965" i="8"/>
  <c r="X2966" i="8"/>
  <c r="X2967" i="8"/>
  <c r="X2968" i="8"/>
  <c r="X2969" i="8"/>
  <c r="X2970" i="8"/>
  <c r="X2971" i="8"/>
  <c r="X2972" i="8"/>
  <c r="X2973" i="8"/>
  <c r="X2974" i="8"/>
  <c r="X2975" i="8"/>
  <c r="X2976" i="8"/>
  <c r="X2977" i="8"/>
  <c r="X2978" i="8"/>
  <c r="X2979" i="8"/>
  <c r="X2980" i="8"/>
  <c r="X2981" i="8"/>
  <c r="X2982" i="8"/>
  <c r="X2983" i="8"/>
  <c r="X2984" i="8"/>
  <c r="X2985" i="8"/>
  <c r="X2986" i="8"/>
  <c r="X2987" i="8"/>
  <c r="X2988" i="8"/>
  <c r="X2989" i="8"/>
  <c r="X2990" i="8"/>
  <c r="X2991" i="8"/>
  <c r="X2992" i="8"/>
  <c r="X2993" i="8"/>
  <c r="X2994" i="8"/>
  <c r="X2995" i="8"/>
  <c r="X2996" i="8"/>
  <c r="X2997" i="8"/>
  <c r="X2998" i="8"/>
  <c r="X2999" i="8"/>
  <c r="X3000" i="8"/>
  <c r="X3001" i="8"/>
  <c r="X3002" i="8"/>
  <c r="X3003" i="8"/>
  <c r="X3004" i="8"/>
  <c r="X3005" i="8"/>
  <c r="X3006" i="8"/>
  <c r="X3007" i="8"/>
  <c r="X3008" i="8"/>
  <c r="X3009" i="8"/>
  <c r="X3010" i="8"/>
  <c r="X3011" i="8"/>
  <c r="X3012" i="8"/>
  <c r="X3013" i="8"/>
  <c r="X3014" i="8"/>
  <c r="X3015" i="8"/>
  <c r="X3016" i="8"/>
  <c r="X3017" i="8"/>
  <c r="X3018" i="8"/>
  <c r="X3019" i="8"/>
  <c r="X3020" i="8"/>
  <c r="X3021" i="8"/>
  <c r="X3022" i="8"/>
  <c r="X3023" i="8"/>
  <c r="X3024" i="8"/>
  <c r="X3025" i="8"/>
  <c r="X3026" i="8"/>
  <c r="X3027" i="8"/>
  <c r="X3028" i="8"/>
  <c r="X3029" i="8"/>
  <c r="X3030" i="8"/>
  <c r="X3031" i="8"/>
  <c r="X3032" i="8"/>
  <c r="X3033" i="8"/>
  <c r="X3034" i="8"/>
  <c r="X3035" i="8"/>
  <c r="X3036" i="8"/>
  <c r="X3037" i="8"/>
  <c r="X3038" i="8"/>
  <c r="X3039" i="8"/>
  <c r="X3040" i="8"/>
  <c r="X3041" i="8"/>
  <c r="X3042" i="8"/>
  <c r="X3043" i="8"/>
  <c r="X3044" i="8"/>
  <c r="X3045" i="8"/>
  <c r="X3046" i="8"/>
  <c r="X3047" i="8"/>
  <c r="X3048" i="8"/>
  <c r="X3049" i="8"/>
  <c r="X3050" i="8"/>
  <c r="X3051" i="8"/>
  <c r="X3052" i="8"/>
  <c r="X3053" i="8"/>
  <c r="X3054" i="8"/>
  <c r="X3055" i="8"/>
  <c r="X3056" i="8"/>
  <c r="X3057" i="8"/>
  <c r="X3058" i="8"/>
  <c r="X3059" i="8"/>
  <c r="X3060" i="8"/>
  <c r="X3061" i="8"/>
  <c r="X3062" i="8"/>
  <c r="X3063" i="8"/>
  <c r="X3064" i="8"/>
  <c r="X3065" i="8"/>
  <c r="X3066" i="8"/>
  <c r="X3067" i="8"/>
  <c r="X3068" i="8"/>
  <c r="X3069" i="8"/>
  <c r="X3070" i="8"/>
  <c r="X3071" i="8"/>
  <c r="X3072" i="8"/>
  <c r="X3073" i="8"/>
  <c r="X3074" i="8"/>
  <c r="X3075" i="8"/>
  <c r="X3076" i="8"/>
  <c r="X3077" i="8"/>
  <c r="X3078" i="8"/>
  <c r="X3079" i="8"/>
  <c r="X3080" i="8"/>
  <c r="X3081" i="8"/>
  <c r="X3082" i="8"/>
  <c r="X3083" i="8"/>
  <c r="X3084" i="8"/>
  <c r="X3085" i="8"/>
  <c r="X3086" i="8"/>
  <c r="X3087" i="8"/>
  <c r="X3088" i="8"/>
  <c r="X3089" i="8"/>
  <c r="X3090" i="8"/>
  <c r="X3091" i="8"/>
  <c r="X3092" i="8"/>
  <c r="X3093" i="8"/>
  <c r="X3094" i="8"/>
  <c r="X3095" i="8"/>
  <c r="X3096" i="8"/>
  <c r="X3097" i="8"/>
  <c r="X3098" i="8"/>
  <c r="X3099" i="8"/>
  <c r="X3100" i="8"/>
  <c r="X3101" i="8"/>
  <c r="X3102" i="8"/>
  <c r="X3103" i="8"/>
  <c r="X3104" i="8"/>
  <c r="X3105" i="8"/>
  <c r="X3106" i="8"/>
  <c r="X3107" i="8"/>
  <c r="X3108" i="8"/>
  <c r="X3109" i="8"/>
  <c r="X3110" i="8"/>
  <c r="X3111" i="8"/>
  <c r="X3112" i="8"/>
  <c r="X3113" i="8"/>
  <c r="X3114" i="8"/>
  <c r="X3115" i="8"/>
  <c r="X3116" i="8"/>
  <c r="X3117" i="8"/>
  <c r="X3118" i="8"/>
  <c r="X3119" i="8"/>
  <c r="X3120" i="8"/>
  <c r="X3121" i="8"/>
  <c r="X3122" i="8"/>
  <c r="X3123" i="8"/>
  <c r="X3124" i="8"/>
  <c r="X3125" i="8"/>
  <c r="X3126" i="8"/>
  <c r="X3127" i="8"/>
  <c r="X3128" i="8"/>
  <c r="X3129" i="8"/>
  <c r="X3130" i="8"/>
  <c r="X3131" i="8"/>
  <c r="X3132" i="8"/>
  <c r="X3133" i="8"/>
  <c r="X3134" i="8"/>
  <c r="X3135" i="8"/>
  <c r="X3136" i="8"/>
  <c r="X3137" i="8"/>
  <c r="X3138" i="8"/>
  <c r="X3139" i="8"/>
  <c r="X3140" i="8"/>
  <c r="X3141" i="8"/>
  <c r="X3142" i="8"/>
  <c r="X3143" i="8"/>
  <c r="X3144" i="8"/>
  <c r="X3145" i="8"/>
  <c r="X3146" i="8"/>
  <c r="X3147" i="8"/>
  <c r="X3148" i="8"/>
  <c r="X3149" i="8"/>
  <c r="X3150" i="8"/>
  <c r="X3151" i="8"/>
  <c r="X3152" i="8"/>
  <c r="X3153" i="8"/>
  <c r="X3154" i="8"/>
  <c r="X3155" i="8"/>
  <c r="X3156" i="8"/>
  <c r="X3157" i="8"/>
  <c r="X3158" i="8"/>
  <c r="X3159" i="8"/>
  <c r="X3160" i="8"/>
  <c r="X3161" i="8"/>
  <c r="X3162" i="8"/>
  <c r="X3163" i="8"/>
  <c r="X3164" i="8"/>
  <c r="X3165" i="8"/>
  <c r="X3166" i="8"/>
  <c r="X3167" i="8"/>
  <c r="X3168" i="8"/>
  <c r="X3169" i="8"/>
  <c r="X3170" i="8"/>
  <c r="X3171" i="8"/>
  <c r="X3172" i="8"/>
  <c r="X3173" i="8"/>
  <c r="X3174" i="8"/>
  <c r="X3175" i="8"/>
  <c r="X3176" i="8"/>
  <c r="X3177" i="8"/>
  <c r="X3178" i="8"/>
  <c r="X3179" i="8"/>
  <c r="X3180" i="8"/>
  <c r="X3181" i="8"/>
  <c r="X3182" i="8"/>
  <c r="X3183" i="8"/>
  <c r="X3184" i="8"/>
  <c r="X3185" i="8"/>
  <c r="X3186" i="8"/>
  <c r="X3187" i="8"/>
  <c r="X3188" i="8"/>
  <c r="X3189" i="8"/>
  <c r="X3190" i="8"/>
  <c r="X3191" i="8"/>
  <c r="X3192" i="8"/>
  <c r="X3193" i="8"/>
  <c r="X3194" i="8"/>
  <c r="X3195" i="8"/>
  <c r="X3196" i="8"/>
  <c r="X3197" i="8"/>
  <c r="X3198" i="8"/>
  <c r="X3199" i="8"/>
  <c r="X3200" i="8"/>
  <c r="X3201" i="8"/>
  <c r="X3202" i="8"/>
  <c r="X3203" i="8"/>
  <c r="X3204" i="8"/>
  <c r="X3205" i="8"/>
  <c r="X3206" i="8"/>
  <c r="X3207" i="8"/>
  <c r="X3208" i="8"/>
  <c r="X3209" i="8"/>
  <c r="X3210" i="8"/>
  <c r="X3211" i="8"/>
  <c r="X3212" i="8"/>
  <c r="X3213" i="8"/>
  <c r="X3214" i="8"/>
  <c r="X3215" i="8"/>
  <c r="X3216" i="8"/>
  <c r="X3217" i="8"/>
  <c r="X3218" i="8"/>
  <c r="X3219" i="8"/>
  <c r="X3220" i="8"/>
  <c r="X3221" i="8"/>
  <c r="X3222" i="8"/>
  <c r="X3223" i="8"/>
  <c r="X3224" i="8"/>
  <c r="X3225" i="8"/>
  <c r="X3226" i="8"/>
  <c r="X3227" i="8"/>
  <c r="X3228" i="8"/>
  <c r="X3229" i="8"/>
  <c r="X3230" i="8"/>
  <c r="X3231" i="8"/>
  <c r="X3232" i="8"/>
  <c r="X3233" i="8"/>
  <c r="X3234" i="8"/>
  <c r="X3235" i="8"/>
  <c r="X3236" i="8"/>
  <c r="X3237" i="8"/>
  <c r="X3238" i="8"/>
  <c r="X3239" i="8"/>
  <c r="X3240" i="8"/>
  <c r="X3241" i="8"/>
  <c r="X3242" i="8"/>
  <c r="X3243" i="8"/>
  <c r="X3244" i="8"/>
  <c r="X3245" i="8"/>
  <c r="X3246" i="8"/>
  <c r="X3247" i="8"/>
  <c r="X3248" i="8"/>
  <c r="X3249" i="8"/>
  <c r="X3250" i="8"/>
  <c r="X3251" i="8"/>
  <c r="X3252" i="8"/>
  <c r="X3253" i="8"/>
  <c r="X3254" i="8"/>
  <c r="X3255" i="8"/>
  <c r="X3256" i="8"/>
  <c r="X3257" i="8"/>
  <c r="X3258" i="8"/>
  <c r="X3259" i="8"/>
  <c r="X3260" i="8"/>
  <c r="X3261" i="8"/>
  <c r="X3262" i="8"/>
  <c r="X3263" i="8"/>
  <c r="X3264" i="8"/>
  <c r="X3265" i="8"/>
  <c r="X3266" i="8"/>
  <c r="X3267" i="8"/>
  <c r="X3268" i="8"/>
  <c r="X3269" i="8"/>
  <c r="X3270" i="8"/>
  <c r="X3271" i="8"/>
  <c r="X3272" i="8"/>
  <c r="X3273" i="8"/>
  <c r="X3274" i="8"/>
  <c r="X3275" i="8"/>
  <c r="X3276" i="8"/>
  <c r="X3277" i="8"/>
  <c r="X3278" i="8"/>
  <c r="X3279" i="8"/>
  <c r="X3280" i="8"/>
  <c r="X3281" i="8"/>
  <c r="X3282" i="8"/>
  <c r="X3283" i="8"/>
  <c r="X3284" i="8"/>
  <c r="X3285" i="8"/>
  <c r="X3286" i="8"/>
  <c r="X3287" i="8"/>
  <c r="X3288" i="8"/>
  <c r="X3289" i="8"/>
  <c r="X3290" i="8"/>
  <c r="X3291" i="8"/>
  <c r="X3292" i="8"/>
  <c r="X3293" i="8"/>
  <c r="X3294" i="8"/>
  <c r="X3295" i="8"/>
  <c r="X3296" i="8"/>
  <c r="X3297" i="8"/>
  <c r="X3298" i="8"/>
  <c r="X3299" i="8"/>
  <c r="X3300" i="8"/>
  <c r="X3301" i="8"/>
  <c r="X3302" i="8"/>
  <c r="X3303" i="8"/>
  <c r="X3304" i="8"/>
  <c r="X3305" i="8"/>
  <c r="X3306" i="8"/>
  <c r="X3307" i="8"/>
  <c r="X3308" i="8"/>
  <c r="X3309" i="8"/>
  <c r="X3310" i="8"/>
  <c r="X3311" i="8"/>
  <c r="X3312" i="8"/>
  <c r="X3313" i="8"/>
  <c r="X3314" i="8"/>
  <c r="X3315" i="8"/>
  <c r="X3316" i="8"/>
  <c r="X3317" i="8"/>
  <c r="X3318" i="8"/>
  <c r="X3319" i="8"/>
  <c r="X3320" i="8"/>
  <c r="X3321" i="8"/>
  <c r="X3322" i="8"/>
  <c r="X3323" i="8"/>
  <c r="X3324" i="8"/>
  <c r="X3325" i="8"/>
  <c r="X3326" i="8"/>
  <c r="X3327" i="8"/>
  <c r="X3328" i="8"/>
  <c r="X3329" i="8"/>
  <c r="X3330" i="8"/>
  <c r="X3331" i="8"/>
  <c r="X3332" i="8"/>
  <c r="X3333" i="8"/>
  <c r="X3334" i="8"/>
  <c r="X3335" i="8"/>
  <c r="X3336" i="8"/>
  <c r="X3337" i="8"/>
  <c r="X3338" i="8"/>
  <c r="X3339" i="8"/>
  <c r="X3340" i="8"/>
  <c r="X3341" i="8"/>
  <c r="X3342" i="8"/>
  <c r="X3343" i="8"/>
  <c r="X3344" i="8"/>
  <c r="X3345" i="8"/>
  <c r="X3346" i="8"/>
  <c r="X3347" i="8"/>
  <c r="X3348" i="8"/>
  <c r="X3349" i="8"/>
  <c r="X3350" i="8"/>
  <c r="X3351" i="8"/>
  <c r="X3352" i="8"/>
  <c r="X3353" i="8"/>
  <c r="X3354" i="8"/>
  <c r="X3355" i="8"/>
  <c r="X3356" i="8"/>
  <c r="X3357" i="8"/>
  <c r="X3358" i="8"/>
  <c r="X3359" i="8"/>
  <c r="X3360" i="8"/>
  <c r="X3361" i="8"/>
  <c r="X3362" i="8"/>
  <c r="X3363" i="8"/>
  <c r="X3364" i="8"/>
  <c r="X3365" i="8"/>
  <c r="X3366" i="8"/>
  <c r="X3367" i="8"/>
  <c r="X3368" i="8"/>
  <c r="X3369" i="8"/>
  <c r="X3370" i="8"/>
  <c r="X3371" i="8"/>
  <c r="X3372" i="8"/>
  <c r="X3373" i="8"/>
  <c r="X3374" i="8"/>
  <c r="X3375" i="8"/>
  <c r="X3376" i="8"/>
  <c r="X3377" i="8"/>
  <c r="X3378" i="8"/>
  <c r="X3379" i="8"/>
  <c r="X3380" i="8"/>
  <c r="X3381" i="8"/>
  <c r="X3382" i="8"/>
  <c r="X3383" i="8"/>
  <c r="X3384" i="8"/>
  <c r="X3385" i="8"/>
  <c r="X3386" i="8"/>
  <c r="X3387" i="8"/>
  <c r="X3388" i="8"/>
  <c r="X3389" i="8"/>
  <c r="X3390" i="8"/>
  <c r="X3391" i="8"/>
  <c r="X3392" i="8"/>
  <c r="X3393" i="8"/>
  <c r="X3394" i="8"/>
  <c r="X3395" i="8"/>
  <c r="X3396" i="8"/>
  <c r="X3397" i="8"/>
  <c r="X3398" i="8"/>
  <c r="X3399" i="8"/>
  <c r="X3400" i="8"/>
  <c r="X3401" i="8"/>
  <c r="X3402" i="8"/>
  <c r="X3403" i="8"/>
  <c r="X3404" i="8"/>
  <c r="X3405" i="8"/>
  <c r="X3406" i="8"/>
  <c r="X3407" i="8"/>
  <c r="X3408" i="8"/>
  <c r="X3409" i="8"/>
  <c r="X3410" i="8"/>
  <c r="X3411" i="8"/>
  <c r="X3412" i="8"/>
  <c r="X3413" i="8"/>
  <c r="X3414" i="8"/>
  <c r="X3415" i="8"/>
  <c r="X3416" i="8"/>
  <c r="X3417" i="8"/>
  <c r="X3418" i="8"/>
  <c r="X3419" i="8"/>
  <c r="X3420" i="8"/>
  <c r="X3421" i="8"/>
  <c r="X3422" i="8"/>
  <c r="X3423" i="8"/>
  <c r="X3424" i="8"/>
  <c r="X3425" i="8"/>
  <c r="X3426" i="8"/>
  <c r="X3427" i="8"/>
  <c r="X3428" i="8"/>
  <c r="X3429" i="8"/>
  <c r="X3430" i="8"/>
  <c r="X3431" i="8"/>
  <c r="X3432" i="8"/>
  <c r="X3433" i="8"/>
  <c r="X3434" i="8"/>
  <c r="X3435" i="8"/>
  <c r="X3436" i="8"/>
  <c r="X3437" i="8"/>
  <c r="X3438" i="8"/>
  <c r="X3439" i="8"/>
  <c r="X3440" i="8"/>
  <c r="X3441" i="8"/>
  <c r="X3442" i="8"/>
  <c r="X3443" i="8"/>
  <c r="X3444" i="8"/>
  <c r="X3445" i="8"/>
  <c r="X3446" i="8"/>
  <c r="X3447" i="8"/>
  <c r="X3448" i="8"/>
  <c r="X3449" i="8"/>
  <c r="X3450" i="8"/>
  <c r="X3451" i="8"/>
  <c r="X3452" i="8"/>
  <c r="X3453" i="8"/>
  <c r="X3454" i="8"/>
  <c r="X3455" i="8"/>
  <c r="X3456" i="8"/>
  <c r="X3457" i="8"/>
  <c r="X3458" i="8"/>
  <c r="X3459" i="8"/>
  <c r="X3460" i="8"/>
  <c r="X3461" i="8"/>
  <c r="X3462" i="8"/>
  <c r="X3463" i="8"/>
  <c r="X3464" i="8"/>
  <c r="X3465" i="8"/>
  <c r="X3466" i="8"/>
  <c r="X3467" i="8"/>
  <c r="X3468" i="8"/>
  <c r="X3469" i="8"/>
  <c r="X3470" i="8"/>
  <c r="X3471" i="8"/>
  <c r="X3472" i="8"/>
  <c r="X3473" i="8"/>
  <c r="X3474" i="8"/>
  <c r="X3475" i="8"/>
  <c r="X3476" i="8"/>
  <c r="X3477" i="8"/>
  <c r="X3478" i="8"/>
  <c r="X3479" i="8"/>
  <c r="X3480" i="8"/>
  <c r="X3481" i="8"/>
  <c r="X3482" i="8"/>
  <c r="X3483" i="8"/>
  <c r="X3484" i="8"/>
  <c r="X3485" i="8"/>
  <c r="X3486" i="8"/>
  <c r="X3487" i="8"/>
  <c r="X3488" i="8"/>
  <c r="X3489" i="8"/>
  <c r="X3490" i="8"/>
  <c r="X3491" i="8"/>
  <c r="X3492" i="8"/>
  <c r="X3493" i="8"/>
  <c r="X3494" i="8"/>
  <c r="X3495" i="8"/>
  <c r="X3496" i="8"/>
  <c r="X3497" i="8"/>
  <c r="X3498" i="8"/>
  <c r="X3499" i="8"/>
  <c r="X3500" i="8"/>
  <c r="X3501" i="8"/>
  <c r="X3502" i="8"/>
  <c r="X3503" i="8"/>
  <c r="X3504" i="8"/>
  <c r="X3505" i="8"/>
  <c r="X3506" i="8"/>
  <c r="X3507" i="8"/>
  <c r="X3508" i="8"/>
  <c r="X3509" i="8"/>
  <c r="X3510" i="8"/>
  <c r="X3511" i="8"/>
  <c r="X3512" i="8"/>
  <c r="X3513" i="8"/>
  <c r="X3514" i="8"/>
  <c r="X3515" i="8"/>
  <c r="X3516" i="8"/>
  <c r="X3517" i="8"/>
  <c r="X3518" i="8"/>
  <c r="X3519" i="8"/>
  <c r="X3520" i="8"/>
  <c r="X3521" i="8"/>
  <c r="X3522" i="8"/>
  <c r="X3523" i="8"/>
  <c r="X3524" i="8"/>
  <c r="X3525" i="8"/>
  <c r="X3526" i="8"/>
  <c r="X3527" i="8"/>
  <c r="X3528" i="8"/>
  <c r="X3529" i="8"/>
  <c r="X3530" i="8"/>
  <c r="X3531" i="8"/>
  <c r="X3532" i="8"/>
  <c r="X3533" i="8"/>
  <c r="X3534" i="8"/>
  <c r="X3535" i="8"/>
  <c r="X3536" i="8"/>
  <c r="X3537" i="8"/>
  <c r="X3538" i="8"/>
  <c r="X3539" i="8"/>
  <c r="X3540" i="8"/>
  <c r="X3541" i="8"/>
  <c r="X3542" i="8"/>
  <c r="X3543" i="8"/>
  <c r="X3544" i="8"/>
  <c r="X3545" i="8"/>
  <c r="X3546" i="8"/>
  <c r="X3547" i="8"/>
  <c r="X3548" i="8"/>
  <c r="X3549" i="8"/>
  <c r="X3550" i="8"/>
  <c r="X3551" i="8"/>
  <c r="X3552" i="8"/>
  <c r="X3553" i="8"/>
  <c r="X3554" i="8"/>
  <c r="X3555" i="8"/>
  <c r="X3556" i="8"/>
  <c r="X3557" i="8"/>
  <c r="X3558" i="8"/>
  <c r="X3559" i="8"/>
  <c r="X3560" i="8"/>
  <c r="X3561" i="8"/>
  <c r="X3562" i="8"/>
  <c r="X3563" i="8"/>
  <c r="X3564" i="8"/>
  <c r="X3565" i="8"/>
  <c r="X3566" i="8"/>
  <c r="X3567" i="8"/>
  <c r="X3568" i="8"/>
  <c r="X3569" i="8"/>
  <c r="X3570" i="8"/>
  <c r="X3571" i="8"/>
  <c r="X3572" i="8"/>
  <c r="X3573" i="8"/>
  <c r="X3574" i="8"/>
  <c r="X3575" i="8"/>
  <c r="X3576" i="8"/>
  <c r="X3577" i="8"/>
  <c r="X3578" i="8"/>
  <c r="X3579" i="8"/>
  <c r="X3580" i="8"/>
  <c r="X3581" i="8"/>
  <c r="X3582" i="8"/>
  <c r="X3583" i="8"/>
  <c r="X3584" i="8"/>
  <c r="X3585" i="8"/>
  <c r="X3586" i="8"/>
  <c r="X3587" i="8"/>
  <c r="X3588" i="8"/>
  <c r="X3589" i="8"/>
  <c r="X3590" i="8"/>
  <c r="X3591" i="8"/>
  <c r="X3592" i="8"/>
  <c r="X3593" i="8"/>
  <c r="X3594" i="8"/>
  <c r="X3595" i="8"/>
  <c r="X3596" i="8"/>
  <c r="X3597" i="8"/>
  <c r="X3598" i="8"/>
  <c r="X3599" i="8"/>
  <c r="X3600" i="8"/>
  <c r="X3601" i="8"/>
  <c r="X3602" i="8"/>
  <c r="X3603" i="8"/>
  <c r="X3604" i="8"/>
  <c r="X3605" i="8"/>
  <c r="X3606" i="8"/>
  <c r="X3607" i="8"/>
  <c r="X3608" i="8"/>
  <c r="X3609" i="8"/>
  <c r="X3610" i="8"/>
  <c r="X3611" i="8"/>
  <c r="X3612" i="8"/>
  <c r="X3613" i="8"/>
  <c r="X3614" i="8"/>
  <c r="X3615" i="8"/>
  <c r="X3616" i="8"/>
  <c r="X3617" i="8"/>
  <c r="X3618" i="8"/>
  <c r="X3619" i="8"/>
  <c r="X3620" i="8"/>
  <c r="X3621" i="8"/>
  <c r="X3622" i="8"/>
  <c r="X3623" i="8"/>
  <c r="X3624" i="8"/>
  <c r="X3625" i="8"/>
  <c r="X3626" i="8"/>
  <c r="X3627" i="8"/>
  <c r="X3628" i="8"/>
  <c r="X3629" i="8"/>
  <c r="X3630" i="8"/>
  <c r="X3631" i="8"/>
  <c r="X3632" i="8"/>
  <c r="X3633" i="8"/>
  <c r="X3634" i="8"/>
  <c r="X3635" i="8"/>
  <c r="X3636" i="8"/>
  <c r="X3637" i="8"/>
  <c r="X3638" i="8"/>
  <c r="X3639" i="8"/>
  <c r="X3640" i="8"/>
  <c r="X3641" i="8"/>
  <c r="X3642" i="8"/>
  <c r="X3643" i="8"/>
  <c r="X3644" i="8"/>
  <c r="X3645" i="8"/>
  <c r="X3646" i="8"/>
  <c r="X3647" i="8"/>
  <c r="X3648" i="8"/>
  <c r="X3649" i="8"/>
  <c r="X3650" i="8"/>
  <c r="X3651" i="8"/>
  <c r="X3652" i="8"/>
  <c r="X3653" i="8"/>
  <c r="X3654" i="8"/>
  <c r="X3655" i="8"/>
  <c r="X3656" i="8"/>
  <c r="X3657" i="8"/>
  <c r="X3658" i="8"/>
  <c r="X3659" i="8"/>
  <c r="X3660" i="8"/>
  <c r="X3661" i="8"/>
  <c r="X3662" i="8"/>
  <c r="X3663" i="8"/>
  <c r="X3664" i="8"/>
  <c r="X3665" i="8"/>
  <c r="X3666" i="8"/>
  <c r="X3667" i="8"/>
  <c r="X3668" i="8"/>
  <c r="X3669" i="8"/>
  <c r="X3670" i="8"/>
  <c r="X3671" i="8"/>
  <c r="X3672" i="8"/>
  <c r="X3673" i="8"/>
  <c r="X3674" i="8"/>
  <c r="X3675" i="8"/>
  <c r="X3676" i="8"/>
  <c r="X3677" i="8"/>
  <c r="X3678" i="8"/>
  <c r="X3679" i="8"/>
  <c r="X3680" i="8"/>
  <c r="X3681" i="8"/>
  <c r="X3682" i="8"/>
  <c r="X3683" i="8"/>
  <c r="X3684" i="8"/>
  <c r="X3685" i="8"/>
  <c r="X3686" i="8"/>
  <c r="X3687" i="8"/>
  <c r="X3688" i="8"/>
  <c r="X3689" i="8"/>
  <c r="X3690" i="8"/>
  <c r="X3691" i="8"/>
  <c r="X3692" i="8"/>
  <c r="X3693" i="8"/>
  <c r="X3694" i="8"/>
  <c r="X3695" i="8"/>
  <c r="X3696" i="8"/>
  <c r="X3697" i="8"/>
  <c r="X3698" i="8"/>
  <c r="X3699" i="8"/>
  <c r="X3700" i="8"/>
  <c r="X3701" i="8"/>
  <c r="X3702" i="8"/>
  <c r="X3703" i="8"/>
  <c r="X3704" i="8"/>
  <c r="X3705" i="8"/>
  <c r="X3706" i="8"/>
  <c r="X3707" i="8"/>
  <c r="X3708" i="8"/>
  <c r="X3709" i="8"/>
  <c r="X3710" i="8"/>
  <c r="X3711" i="8"/>
  <c r="X3712" i="8"/>
  <c r="X3713" i="8"/>
  <c r="X3714" i="8"/>
  <c r="X3715" i="8"/>
  <c r="X3716" i="8"/>
  <c r="X3717" i="8"/>
  <c r="X3718" i="8"/>
  <c r="X3719" i="8"/>
  <c r="X3720" i="8"/>
  <c r="X3721" i="8"/>
  <c r="X3722" i="8"/>
  <c r="X3723" i="8"/>
  <c r="X3724" i="8"/>
  <c r="X3725" i="8"/>
  <c r="X3726" i="8"/>
  <c r="X3727" i="8"/>
  <c r="X3728" i="8"/>
  <c r="X3729" i="8"/>
  <c r="X3730" i="8"/>
  <c r="X3731" i="8"/>
  <c r="X3732" i="8"/>
  <c r="X3733" i="8"/>
  <c r="X3734" i="8"/>
  <c r="X3735" i="8"/>
  <c r="X3736" i="8"/>
  <c r="X3737" i="8"/>
  <c r="X3738" i="8"/>
  <c r="X3739" i="8"/>
  <c r="X3740" i="8"/>
  <c r="X3741" i="8"/>
  <c r="X3742" i="8"/>
  <c r="X3743" i="8"/>
  <c r="X3744" i="8"/>
  <c r="X3745" i="8"/>
  <c r="X3746" i="8"/>
  <c r="X3747" i="8"/>
  <c r="X3748" i="8"/>
  <c r="X3749" i="8"/>
  <c r="X3750" i="8"/>
  <c r="X3751" i="8"/>
  <c r="X3752" i="8"/>
  <c r="X3753" i="8"/>
  <c r="X3754" i="8"/>
  <c r="X3755" i="8"/>
  <c r="X3756" i="8"/>
  <c r="X3757" i="8"/>
  <c r="X3758" i="8"/>
  <c r="X3759" i="8"/>
  <c r="X3760" i="8"/>
  <c r="X3761" i="8"/>
  <c r="X3762" i="8"/>
  <c r="X3763" i="8"/>
  <c r="X3764" i="8"/>
  <c r="X3765" i="8"/>
  <c r="X3766" i="8"/>
  <c r="X3767" i="8"/>
  <c r="X3768" i="8"/>
  <c r="X3769" i="8"/>
  <c r="X3770" i="8"/>
  <c r="X3771" i="8"/>
  <c r="X3772" i="8"/>
  <c r="X3773" i="8"/>
  <c r="X3774" i="8"/>
  <c r="X3775" i="8"/>
  <c r="X3776" i="8"/>
  <c r="X3777" i="8"/>
  <c r="X3778" i="8"/>
  <c r="X3779" i="8"/>
  <c r="X3780" i="8"/>
  <c r="X3781" i="8"/>
  <c r="X3782" i="8"/>
  <c r="X3783" i="8"/>
  <c r="X3784" i="8"/>
  <c r="X3785" i="8"/>
  <c r="X3786" i="8"/>
  <c r="X3787" i="8"/>
  <c r="X3788" i="8"/>
  <c r="X3789" i="8"/>
  <c r="X3790" i="8"/>
  <c r="X3791" i="8"/>
  <c r="X3792" i="8"/>
  <c r="X3793" i="8"/>
  <c r="X3794" i="8"/>
  <c r="X3795" i="8"/>
  <c r="X3796" i="8"/>
  <c r="X3797" i="8"/>
  <c r="X3798" i="8"/>
  <c r="X3799" i="8"/>
  <c r="X3800" i="8"/>
  <c r="X3801" i="8"/>
  <c r="X3802" i="8"/>
  <c r="X3803" i="8"/>
  <c r="X3804" i="8"/>
  <c r="X3805" i="8"/>
  <c r="X3806" i="8"/>
  <c r="X3807" i="8"/>
  <c r="X3808" i="8"/>
  <c r="X3809" i="8"/>
  <c r="X3810" i="8"/>
  <c r="X3811" i="8"/>
  <c r="X3812" i="8"/>
  <c r="X3813" i="8"/>
  <c r="X3814" i="8"/>
  <c r="X3815" i="8"/>
  <c r="X3816" i="8"/>
  <c r="X3817" i="8"/>
  <c r="X3818" i="8"/>
  <c r="X3819" i="8"/>
  <c r="X3820" i="8"/>
  <c r="X3821" i="8"/>
  <c r="X3822" i="8"/>
  <c r="X3823" i="8"/>
  <c r="X3824" i="8"/>
  <c r="X3825" i="8"/>
  <c r="X3826" i="8"/>
  <c r="X3827" i="8"/>
  <c r="X3828" i="8"/>
  <c r="X3829" i="8"/>
  <c r="X3830" i="8"/>
  <c r="X3831" i="8"/>
  <c r="X3832" i="8"/>
  <c r="X3833" i="8"/>
  <c r="X3834" i="8"/>
  <c r="X3835" i="8"/>
  <c r="X3836" i="8"/>
  <c r="X3837" i="8"/>
  <c r="X3838" i="8"/>
  <c r="X3839" i="8"/>
  <c r="X3840" i="8"/>
  <c r="X3841" i="8"/>
  <c r="X3842" i="8"/>
  <c r="X3843" i="8"/>
  <c r="X3844" i="8"/>
  <c r="X3845" i="8"/>
  <c r="X3846" i="8"/>
  <c r="X3847" i="8"/>
  <c r="X3848" i="8"/>
  <c r="X3849" i="8"/>
  <c r="X3850" i="8"/>
  <c r="X3851" i="8"/>
  <c r="X3852" i="8"/>
  <c r="X3853" i="8"/>
  <c r="X3854" i="8"/>
  <c r="X3855" i="8"/>
  <c r="X3856" i="8"/>
  <c r="X3857" i="8"/>
  <c r="X3858" i="8"/>
  <c r="X3859" i="8"/>
  <c r="X3860" i="8"/>
  <c r="X3861" i="8"/>
  <c r="X3862" i="8"/>
  <c r="X3863" i="8"/>
  <c r="X3864" i="8"/>
  <c r="X3865" i="8"/>
  <c r="X3866" i="8"/>
  <c r="X3867" i="8"/>
  <c r="X3868" i="8"/>
  <c r="X3869" i="8"/>
  <c r="X3870" i="8"/>
  <c r="X3871" i="8"/>
  <c r="X3872" i="8"/>
  <c r="X3873" i="8"/>
  <c r="X3874" i="8"/>
  <c r="X3875" i="8"/>
  <c r="X3876" i="8"/>
  <c r="X3877" i="8"/>
  <c r="X3878" i="8"/>
  <c r="X3879" i="8"/>
  <c r="X3880" i="8"/>
  <c r="X3881" i="8"/>
  <c r="X3882" i="8"/>
  <c r="X3883" i="8"/>
  <c r="X3884" i="8"/>
  <c r="X3885" i="8"/>
  <c r="X3886" i="8"/>
  <c r="X3887" i="8"/>
  <c r="X3888" i="8"/>
  <c r="X3889" i="8"/>
  <c r="X3890" i="8"/>
  <c r="X3891" i="8"/>
  <c r="X3892" i="8"/>
  <c r="X3893" i="8"/>
  <c r="X3894" i="8"/>
  <c r="X3895" i="8"/>
  <c r="X3896" i="8"/>
  <c r="X3897" i="8"/>
  <c r="X3898" i="8"/>
  <c r="X3899" i="8"/>
  <c r="X3900" i="8"/>
  <c r="X3901" i="8"/>
  <c r="X3902" i="8"/>
  <c r="X3903" i="8"/>
  <c r="X3904" i="8"/>
  <c r="X3905" i="8"/>
  <c r="X3906" i="8"/>
  <c r="X3907" i="8"/>
  <c r="X3908" i="8"/>
  <c r="X3909" i="8"/>
  <c r="X3910" i="8"/>
  <c r="X3911" i="8"/>
  <c r="X3912" i="8"/>
  <c r="X3913" i="8"/>
  <c r="X3914" i="8"/>
  <c r="X3915" i="8"/>
  <c r="X3916" i="8"/>
  <c r="X3917" i="8"/>
  <c r="X3918" i="8"/>
  <c r="X3919" i="8"/>
  <c r="X3920" i="8"/>
  <c r="X3921" i="8"/>
  <c r="X3922" i="8"/>
  <c r="X3923" i="8"/>
  <c r="X3924" i="8"/>
  <c r="X3925" i="8"/>
  <c r="X3926" i="8"/>
  <c r="X3927" i="8"/>
  <c r="X3928" i="8"/>
  <c r="X3929" i="8"/>
  <c r="X3930" i="8"/>
  <c r="X3931" i="8"/>
  <c r="X3932" i="8"/>
  <c r="X3933" i="8"/>
  <c r="X3934" i="8"/>
  <c r="X3935" i="8"/>
  <c r="X3936" i="8"/>
  <c r="X3937" i="8"/>
  <c r="X3938" i="8"/>
  <c r="X3939" i="8"/>
  <c r="X3940" i="8"/>
  <c r="X3941" i="8"/>
  <c r="X3942" i="8"/>
  <c r="X3943" i="8"/>
  <c r="X3944" i="8"/>
  <c r="X3945" i="8"/>
  <c r="X3946" i="8"/>
  <c r="X3947" i="8"/>
  <c r="X3948" i="8"/>
  <c r="X3949" i="8"/>
  <c r="X3950" i="8"/>
  <c r="X3951" i="8"/>
  <c r="X3952" i="8"/>
  <c r="X3953" i="8"/>
  <c r="X3954" i="8"/>
  <c r="X3955" i="8"/>
  <c r="X3956" i="8"/>
  <c r="X3957" i="8"/>
  <c r="X3958" i="8"/>
  <c r="X3959" i="8"/>
  <c r="X3960" i="8"/>
  <c r="X3961" i="8"/>
  <c r="X3962" i="8"/>
  <c r="X3963" i="8"/>
  <c r="X3964" i="8"/>
  <c r="X3965" i="8"/>
  <c r="X3966" i="8"/>
  <c r="X3967" i="8"/>
  <c r="X3968" i="8"/>
  <c r="X3969" i="8"/>
  <c r="X3970" i="8"/>
  <c r="X3971" i="8"/>
  <c r="X3972" i="8"/>
  <c r="X3973" i="8"/>
  <c r="X3974" i="8"/>
  <c r="X3975" i="8"/>
  <c r="X3976" i="8"/>
  <c r="X3977" i="8"/>
  <c r="X3978" i="8"/>
  <c r="X3979" i="8"/>
  <c r="X3980" i="8"/>
  <c r="X3981" i="8"/>
  <c r="X3982" i="8"/>
  <c r="X3983" i="8"/>
  <c r="X3984" i="8"/>
  <c r="X3985" i="8"/>
  <c r="X3986" i="8"/>
  <c r="X3987" i="8"/>
  <c r="X3988" i="8"/>
  <c r="X3989" i="8"/>
  <c r="X3990" i="8"/>
  <c r="X3991" i="8"/>
  <c r="X3992" i="8"/>
  <c r="X3993" i="8"/>
  <c r="X3994" i="8"/>
  <c r="X3995" i="8"/>
  <c r="X3996" i="8"/>
  <c r="X3997" i="8"/>
  <c r="X3998" i="8"/>
  <c r="X3999" i="8"/>
  <c r="X4000" i="8"/>
  <c r="X4001" i="8"/>
  <c r="X4002" i="8"/>
  <c r="X4003" i="8"/>
  <c r="X4004" i="8"/>
  <c r="X4005" i="8"/>
  <c r="X4006" i="8"/>
  <c r="X4007" i="8"/>
  <c r="X4008" i="8"/>
  <c r="X4009" i="8"/>
  <c r="X4010" i="8"/>
  <c r="X4011" i="8"/>
  <c r="X4012" i="8"/>
  <c r="X4013" i="8"/>
  <c r="X4014" i="8"/>
  <c r="X4015" i="8"/>
  <c r="X4016" i="8"/>
  <c r="X4017" i="8"/>
  <c r="X4018" i="8"/>
  <c r="X4019" i="8"/>
  <c r="X4020" i="8"/>
  <c r="X4021" i="8"/>
  <c r="X4022" i="8"/>
  <c r="X4023" i="8"/>
  <c r="X4024" i="8"/>
  <c r="X4025" i="8"/>
  <c r="X4026" i="8"/>
  <c r="X4027" i="8"/>
  <c r="X4028" i="8"/>
  <c r="X4029" i="8"/>
  <c r="X4030" i="8"/>
  <c r="X4031" i="8"/>
  <c r="X4032" i="8"/>
  <c r="X4033" i="8"/>
  <c r="X4034" i="8"/>
  <c r="X4035" i="8"/>
  <c r="X4036" i="8"/>
  <c r="X4037" i="8"/>
  <c r="X4038" i="8"/>
  <c r="X4039" i="8"/>
  <c r="X4040" i="8"/>
  <c r="X4041" i="8"/>
  <c r="X4042" i="8"/>
  <c r="X4043" i="8"/>
  <c r="X4044" i="8"/>
  <c r="X4045" i="8"/>
  <c r="X4046" i="8"/>
  <c r="X4047" i="8"/>
  <c r="X4048" i="8"/>
  <c r="X4049" i="8"/>
  <c r="X4050" i="8"/>
  <c r="X4051" i="8"/>
  <c r="X4052" i="8"/>
  <c r="X4053" i="8"/>
  <c r="X4054" i="8"/>
  <c r="X4055" i="8"/>
  <c r="X4056" i="8"/>
  <c r="X4057" i="8"/>
  <c r="X4058" i="8"/>
  <c r="X4059" i="8"/>
  <c r="X4060" i="8"/>
  <c r="X4061" i="8"/>
  <c r="X4062" i="8"/>
  <c r="X4063" i="8"/>
  <c r="X4064" i="8"/>
  <c r="X4065" i="8"/>
  <c r="X4066" i="8"/>
  <c r="X4067" i="8"/>
  <c r="X4068" i="8"/>
  <c r="X4069" i="8"/>
  <c r="X4070" i="8"/>
  <c r="X4071" i="8"/>
  <c r="X4072" i="8"/>
  <c r="X4073" i="8"/>
  <c r="X4074" i="8"/>
  <c r="X4075" i="8"/>
  <c r="X4076" i="8"/>
  <c r="X4077" i="8"/>
  <c r="X4078" i="8"/>
  <c r="X4079" i="8"/>
  <c r="X4080" i="8"/>
  <c r="X4081" i="8"/>
  <c r="X4082" i="8"/>
  <c r="X4083" i="8"/>
  <c r="X4084" i="8"/>
  <c r="X4085" i="8"/>
  <c r="X4086" i="8"/>
  <c r="X4087" i="8"/>
  <c r="X4088" i="8"/>
  <c r="X4089" i="8"/>
  <c r="X4090" i="8"/>
  <c r="X4091" i="8"/>
  <c r="X4092" i="8"/>
  <c r="X4093" i="8"/>
  <c r="X4094" i="8"/>
  <c r="X4095" i="8"/>
  <c r="X4096" i="8"/>
  <c r="X4097" i="8"/>
  <c r="X4098" i="8"/>
  <c r="X4099" i="8"/>
  <c r="X4100" i="8"/>
  <c r="X4101" i="8"/>
  <c r="X4102" i="8"/>
  <c r="X4103" i="8"/>
  <c r="X4104" i="8"/>
  <c r="X4105" i="8"/>
  <c r="X4106" i="8"/>
  <c r="X4107" i="8"/>
  <c r="X4108" i="8"/>
  <c r="X4109" i="8"/>
  <c r="X4110" i="8"/>
  <c r="X4111" i="8"/>
  <c r="X4112" i="8"/>
  <c r="X4113" i="8"/>
  <c r="X4114" i="8"/>
  <c r="X4115" i="8"/>
  <c r="X4116" i="8"/>
  <c r="X4117" i="8"/>
  <c r="X4118" i="8"/>
  <c r="X4119" i="8"/>
  <c r="X4120" i="8"/>
  <c r="X4121" i="8"/>
  <c r="X4122" i="8"/>
  <c r="X4123" i="8"/>
  <c r="X4124" i="8"/>
  <c r="X4125" i="8"/>
  <c r="X4126" i="8"/>
  <c r="X4127" i="8"/>
  <c r="X4128" i="8"/>
  <c r="X4129" i="8"/>
  <c r="X4130" i="8"/>
  <c r="X4131" i="8"/>
  <c r="X4132" i="8"/>
  <c r="X4133" i="8"/>
  <c r="X4134" i="8"/>
  <c r="X4135" i="8"/>
  <c r="X4136" i="8"/>
  <c r="X4137" i="8"/>
  <c r="X4138" i="8"/>
  <c r="X4139" i="8"/>
  <c r="X4140" i="8"/>
  <c r="X4141" i="8"/>
  <c r="X4142" i="8"/>
  <c r="X4143" i="8"/>
  <c r="X4144" i="8"/>
  <c r="X4145" i="8"/>
  <c r="X4146" i="8"/>
  <c r="X4147" i="8"/>
  <c r="X4148" i="8"/>
  <c r="X4149" i="8"/>
  <c r="X4150" i="8"/>
  <c r="X4151" i="8"/>
  <c r="X4152" i="8"/>
  <c r="X4153" i="8"/>
  <c r="X4154" i="8"/>
  <c r="X4155" i="8"/>
  <c r="X4156" i="8"/>
  <c r="X4157" i="8"/>
  <c r="X4158" i="8"/>
  <c r="X4159" i="8"/>
  <c r="X4160" i="8"/>
  <c r="X4161" i="8"/>
  <c r="X4162" i="8"/>
  <c r="X4163" i="8"/>
  <c r="X4164" i="8"/>
  <c r="X4165" i="8"/>
  <c r="X4166" i="8"/>
  <c r="X4167" i="8"/>
  <c r="X4168" i="8"/>
  <c r="X4169" i="8"/>
  <c r="X4170" i="8"/>
  <c r="X4171" i="8"/>
  <c r="X4172" i="8"/>
  <c r="X4173" i="8"/>
  <c r="X4174" i="8"/>
  <c r="X4175" i="8"/>
  <c r="X4176" i="8"/>
  <c r="X4177" i="8"/>
  <c r="X4178" i="8"/>
  <c r="X4179" i="8"/>
  <c r="X4180" i="8"/>
  <c r="X4181" i="8"/>
  <c r="X4182" i="8"/>
  <c r="X4183" i="8"/>
  <c r="X4184" i="8"/>
  <c r="X4185" i="8"/>
  <c r="X4186" i="8"/>
  <c r="X4187" i="8"/>
  <c r="X4188" i="8"/>
  <c r="X4189" i="8"/>
  <c r="X4190" i="8"/>
  <c r="X4191" i="8"/>
  <c r="X4192" i="8"/>
  <c r="X4193" i="8"/>
  <c r="X4194" i="8"/>
  <c r="X4195" i="8"/>
  <c r="X4196" i="8"/>
  <c r="X4197" i="8"/>
  <c r="X4198" i="8"/>
  <c r="X4199" i="8"/>
  <c r="X4200" i="8"/>
  <c r="X4201" i="8"/>
  <c r="X4202" i="8"/>
  <c r="X4203" i="8"/>
  <c r="X4204" i="8"/>
  <c r="X4205" i="8"/>
  <c r="X4206" i="8"/>
  <c r="X4207" i="8"/>
  <c r="X4208" i="8"/>
  <c r="X4209" i="8"/>
  <c r="X4210" i="8"/>
  <c r="X4211" i="8"/>
  <c r="X4212" i="8"/>
  <c r="X4213" i="8"/>
  <c r="X4214" i="8"/>
  <c r="X4215" i="8"/>
  <c r="X4216" i="8"/>
  <c r="X4217" i="8"/>
  <c r="X4218" i="8"/>
  <c r="X4219" i="8"/>
  <c r="X4220" i="8"/>
  <c r="X4221" i="8"/>
  <c r="X4222" i="8"/>
  <c r="X4223" i="8"/>
  <c r="X4224" i="8"/>
  <c r="X4225" i="8"/>
  <c r="X4226" i="8"/>
  <c r="X4227" i="8"/>
  <c r="X4228" i="8"/>
  <c r="X4229" i="8"/>
  <c r="X4230" i="8"/>
  <c r="X4231" i="8"/>
  <c r="X4232" i="8"/>
  <c r="X4233" i="8"/>
  <c r="X4234" i="8"/>
  <c r="X4235" i="8"/>
  <c r="X4236" i="8"/>
  <c r="X4237" i="8"/>
  <c r="X4238" i="8"/>
  <c r="X4239" i="8"/>
  <c r="X4240" i="8"/>
  <c r="X4241" i="8"/>
  <c r="X4242" i="8"/>
  <c r="X4243" i="8"/>
  <c r="X4244" i="8"/>
  <c r="X4245" i="8"/>
  <c r="X4246" i="8"/>
  <c r="X4247" i="8"/>
  <c r="X4248" i="8"/>
  <c r="X4249" i="8"/>
  <c r="X4250" i="8"/>
  <c r="X4251" i="8"/>
  <c r="X4252" i="8"/>
  <c r="X4253" i="8"/>
  <c r="X4254" i="8"/>
  <c r="X4255" i="8"/>
  <c r="X4256" i="8"/>
  <c r="X4257" i="8"/>
  <c r="X4258" i="8"/>
  <c r="X4259" i="8"/>
  <c r="X4260" i="8"/>
  <c r="X4261" i="8"/>
  <c r="X4262" i="8"/>
  <c r="X4263" i="8"/>
  <c r="X4264" i="8"/>
  <c r="X4265" i="8"/>
  <c r="X4266" i="8"/>
  <c r="X4267" i="8"/>
  <c r="X4268" i="8"/>
  <c r="X4269" i="8"/>
  <c r="X4270" i="8"/>
  <c r="X4271" i="8"/>
  <c r="X4272" i="8"/>
  <c r="X4273" i="8"/>
  <c r="X4274" i="8"/>
  <c r="X4275" i="8"/>
  <c r="X4276" i="8"/>
  <c r="X4277" i="8"/>
  <c r="X4278" i="8"/>
  <c r="X4279" i="8"/>
  <c r="X4280" i="8"/>
  <c r="X4281" i="8"/>
  <c r="X4282" i="8"/>
  <c r="X4283" i="8"/>
  <c r="X4284" i="8"/>
  <c r="X4285" i="8"/>
  <c r="X4286" i="8"/>
  <c r="X4287" i="8"/>
  <c r="X4288" i="8"/>
  <c r="X4289" i="8"/>
  <c r="X4290" i="8"/>
  <c r="X4291" i="8"/>
  <c r="X4292" i="8"/>
  <c r="X4293" i="8"/>
  <c r="X4294" i="8"/>
  <c r="X4295" i="8"/>
  <c r="X4296" i="8"/>
  <c r="X4297" i="8"/>
  <c r="X4298" i="8"/>
  <c r="X4299" i="8"/>
  <c r="X4300" i="8"/>
  <c r="X4301" i="8"/>
  <c r="X4302" i="8"/>
  <c r="X4303" i="8"/>
  <c r="X4304" i="8"/>
  <c r="X4305" i="8"/>
  <c r="X4306" i="8"/>
  <c r="X4307" i="8"/>
  <c r="X4308" i="8"/>
  <c r="X4309" i="8"/>
  <c r="X4310" i="8"/>
  <c r="X4311" i="8"/>
  <c r="X4312" i="8"/>
  <c r="X4313" i="8"/>
  <c r="X4314" i="8"/>
  <c r="X4315" i="8"/>
  <c r="X4316" i="8"/>
  <c r="X4317" i="8"/>
  <c r="X4318" i="8"/>
  <c r="X4319" i="8"/>
  <c r="X4320" i="8"/>
  <c r="X4321" i="8"/>
  <c r="X4322" i="8"/>
  <c r="X4323" i="8"/>
  <c r="X4324" i="8"/>
  <c r="X4325" i="8"/>
  <c r="X4326" i="8"/>
  <c r="X4327" i="8"/>
  <c r="X4328" i="8"/>
  <c r="X4329" i="8"/>
  <c r="X4330" i="8"/>
  <c r="X4331" i="8"/>
  <c r="X4332" i="8"/>
  <c r="X4333" i="8"/>
  <c r="X4334" i="8"/>
  <c r="X4335" i="8"/>
  <c r="X4336" i="8"/>
  <c r="X4337" i="8"/>
  <c r="X4338" i="8"/>
  <c r="X4339" i="8"/>
  <c r="X4340" i="8"/>
  <c r="X4341" i="8"/>
  <c r="X4342" i="8"/>
  <c r="X4343" i="8"/>
  <c r="X4344" i="8"/>
  <c r="X4345" i="8"/>
  <c r="X4346" i="8"/>
  <c r="X4347" i="8"/>
  <c r="X4348" i="8"/>
  <c r="X4349" i="8"/>
  <c r="X4350" i="8"/>
  <c r="X4351" i="8"/>
  <c r="X4352" i="8"/>
  <c r="X4353" i="8"/>
  <c r="X4354" i="8"/>
  <c r="X4355" i="8"/>
  <c r="X4356" i="8"/>
  <c r="X4357" i="8"/>
  <c r="X4358" i="8"/>
  <c r="X4359" i="8"/>
  <c r="X4360" i="8"/>
  <c r="X4361" i="8"/>
  <c r="X4362" i="8"/>
  <c r="X4363" i="8"/>
  <c r="X4364" i="8"/>
  <c r="X4365" i="8"/>
  <c r="X4366" i="8"/>
  <c r="X4367" i="8"/>
  <c r="X4368" i="8"/>
  <c r="X4369" i="8"/>
  <c r="X4370" i="8"/>
  <c r="X4371" i="8"/>
  <c r="X4372" i="8"/>
  <c r="X4373" i="8"/>
  <c r="X4374" i="8"/>
  <c r="X4375" i="8"/>
  <c r="X4376" i="8"/>
  <c r="X4377" i="8"/>
  <c r="X4378" i="8"/>
  <c r="X4379" i="8"/>
  <c r="X4380" i="8"/>
  <c r="X4381" i="8"/>
  <c r="X4382" i="8"/>
  <c r="X4383" i="8"/>
  <c r="X4384" i="8"/>
  <c r="X4385" i="8"/>
  <c r="X4386" i="8"/>
  <c r="X4387" i="8"/>
  <c r="X4388" i="8"/>
  <c r="X4389" i="8"/>
  <c r="X4390" i="8"/>
  <c r="X4391" i="8"/>
  <c r="X4392" i="8"/>
  <c r="X4393" i="8"/>
  <c r="X4394" i="8"/>
  <c r="X4395" i="8"/>
  <c r="X4396" i="8"/>
  <c r="X4397" i="8"/>
  <c r="X4398" i="8"/>
  <c r="X4399" i="8"/>
  <c r="X4400" i="8"/>
  <c r="X4401" i="8"/>
  <c r="X4402" i="8"/>
  <c r="X4403" i="8"/>
  <c r="X4404" i="8"/>
  <c r="X4405" i="8"/>
  <c r="X4406" i="8"/>
  <c r="X4407" i="8"/>
  <c r="X4408" i="8"/>
  <c r="X4409" i="8"/>
  <c r="X4410" i="8"/>
  <c r="X4411" i="8"/>
  <c r="X4412" i="8"/>
  <c r="X4413" i="8"/>
  <c r="X4414" i="8"/>
  <c r="X4415" i="8"/>
  <c r="X4416" i="8"/>
  <c r="X4417" i="8"/>
  <c r="X4418" i="8"/>
  <c r="X4419" i="8"/>
  <c r="X4420" i="8"/>
  <c r="X4421" i="8"/>
  <c r="X4422" i="8"/>
  <c r="X4423" i="8"/>
  <c r="X4424" i="8"/>
  <c r="X4425" i="8"/>
  <c r="X4426" i="8"/>
  <c r="X4427" i="8"/>
  <c r="X4428" i="8"/>
  <c r="X4429" i="8"/>
  <c r="X4430" i="8"/>
  <c r="X4431" i="8"/>
  <c r="X4432" i="8"/>
  <c r="X4433" i="8"/>
  <c r="X4434" i="8"/>
  <c r="X4435" i="8"/>
  <c r="X4436" i="8"/>
  <c r="X4437" i="8"/>
  <c r="X4438" i="8"/>
  <c r="X4439" i="8"/>
  <c r="X4440" i="8"/>
  <c r="X4441" i="8"/>
  <c r="X4442" i="8"/>
  <c r="X4443" i="8"/>
  <c r="X4444" i="8"/>
  <c r="X4445" i="8"/>
  <c r="X4446" i="8"/>
  <c r="X4447" i="8"/>
  <c r="X4448" i="8"/>
  <c r="X4449" i="8"/>
  <c r="X4450" i="8"/>
  <c r="X4451" i="8"/>
  <c r="X4452" i="8"/>
  <c r="X4453" i="8"/>
  <c r="X4454" i="8"/>
  <c r="X4455" i="8"/>
  <c r="X4456" i="8"/>
  <c r="X4457" i="8"/>
  <c r="X4458" i="8"/>
  <c r="X4459" i="8"/>
  <c r="X4460" i="8"/>
  <c r="X4461" i="8"/>
  <c r="X4462" i="8"/>
  <c r="X4463" i="8"/>
  <c r="X4464" i="8"/>
  <c r="X4465" i="8"/>
  <c r="X4466" i="8"/>
  <c r="X4467" i="8"/>
  <c r="X4468" i="8"/>
  <c r="X4469" i="8"/>
  <c r="X4470" i="8"/>
  <c r="X4471" i="8"/>
  <c r="X4472" i="8"/>
  <c r="X4473" i="8"/>
  <c r="X4474" i="8"/>
  <c r="X4475" i="8"/>
  <c r="X4476" i="8"/>
  <c r="X4477" i="8"/>
  <c r="X4478" i="8"/>
  <c r="X4479" i="8"/>
  <c r="X4480" i="8"/>
  <c r="X4481" i="8"/>
  <c r="X4482" i="8"/>
  <c r="X4483" i="8"/>
  <c r="X4484" i="8"/>
  <c r="X4485" i="8"/>
  <c r="X4486" i="8"/>
  <c r="X4487" i="8"/>
  <c r="X4488" i="8"/>
  <c r="X4489" i="8"/>
  <c r="X4490" i="8"/>
  <c r="X4491" i="8"/>
  <c r="X4492" i="8"/>
  <c r="X4493" i="8"/>
  <c r="X4494" i="8"/>
  <c r="X4495" i="8"/>
  <c r="X4496" i="8"/>
  <c r="X4497" i="8"/>
  <c r="X4498" i="8"/>
  <c r="X4499" i="8"/>
  <c r="X4500" i="8"/>
  <c r="X4501" i="8"/>
  <c r="X4502" i="8"/>
  <c r="X4503" i="8"/>
  <c r="X4504" i="8"/>
  <c r="X4505" i="8"/>
  <c r="X4506" i="8"/>
  <c r="X4507" i="8"/>
  <c r="X4508" i="8"/>
  <c r="X4509" i="8"/>
  <c r="X4510" i="8"/>
  <c r="X4511" i="8"/>
  <c r="X4512" i="8"/>
  <c r="X4513" i="8"/>
  <c r="X4514" i="8"/>
  <c r="X4515" i="8"/>
  <c r="X4516" i="8"/>
  <c r="X4517" i="8"/>
  <c r="X4518" i="8"/>
  <c r="X4519" i="8"/>
  <c r="X4520" i="8"/>
  <c r="X4521" i="8"/>
  <c r="X4522" i="8"/>
  <c r="X4523" i="8"/>
  <c r="X4524" i="8"/>
  <c r="X4525" i="8"/>
  <c r="X4526" i="8"/>
  <c r="X4527" i="8"/>
  <c r="X4528" i="8"/>
  <c r="X4529" i="8"/>
  <c r="X4530" i="8"/>
  <c r="X4531" i="8"/>
  <c r="X4532" i="8"/>
  <c r="X4533" i="8"/>
  <c r="X4534" i="8"/>
  <c r="X4535" i="8"/>
  <c r="X4536" i="8"/>
  <c r="X4537" i="8"/>
  <c r="X4538" i="8"/>
  <c r="X4539" i="8"/>
  <c r="X4540" i="8"/>
  <c r="X4541" i="8"/>
  <c r="X4542" i="8"/>
  <c r="X4543" i="8"/>
  <c r="X4544" i="8"/>
  <c r="X4545" i="8"/>
  <c r="X4546" i="8"/>
  <c r="X4547" i="8"/>
  <c r="X4548" i="8"/>
  <c r="X4549" i="8"/>
  <c r="X4550" i="8"/>
  <c r="X4551" i="8"/>
  <c r="X4552" i="8"/>
  <c r="X4553" i="8"/>
  <c r="X4554" i="8"/>
  <c r="X4555" i="8"/>
  <c r="X4556" i="8"/>
  <c r="X4557" i="8"/>
  <c r="X4558" i="8"/>
  <c r="X4559" i="8"/>
  <c r="X4560" i="8"/>
  <c r="X4561" i="8"/>
  <c r="X4562" i="8"/>
  <c r="X4563" i="8"/>
  <c r="X4564" i="8"/>
  <c r="X4565" i="8"/>
  <c r="X4566" i="8"/>
  <c r="X4567" i="8"/>
  <c r="X4568" i="8"/>
  <c r="X4569" i="8"/>
  <c r="X4570" i="8"/>
  <c r="X4571" i="8"/>
  <c r="X4572" i="8"/>
  <c r="X4573" i="8"/>
  <c r="X4574" i="8"/>
  <c r="X4575" i="8"/>
  <c r="X4576" i="8"/>
  <c r="X4577" i="8"/>
  <c r="X4578" i="8"/>
  <c r="X4579" i="8"/>
  <c r="X4580" i="8"/>
  <c r="X4581" i="8"/>
  <c r="X4582" i="8"/>
  <c r="X4583" i="8"/>
  <c r="X4584" i="8"/>
  <c r="X4585" i="8"/>
  <c r="X4586" i="8"/>
  <c r="X4587" i="8"/>
  <c r="X4588" i="8"/>
  <c r="X4589" i="8"/>
  <c r="X4590" i="8"/>
  <c r="X4591" i="8"/>
  <c r="X4592" i="8"/>
  <c r="X4593" i="8"/>
  <c r="X4594" i="8"/>
  <c r="X4595" i="8"/>
  <c r="X4596" i="8"/>
  <c r="X4597" i="8"/>
  <c r="X4598" i="8"/>
  <c r="X4599" i="8"/>
  <c r="X4600" i="8"/>
  <c r="X4601" i="8"/>
  <c r="X4602" i="8"/>
  <c r="X4603" i="8"/>
  <c r="X4604" i="8"/>
  <c r="X4605" i="8"/>
  <c r="X4606" i="8"/>
  <c r="X4607" i="8"/>
  <c r="X4608" i="8"/>
  <c r="X4609" i="8"/>
  <c r="X4610" i="8"/>
  <c r="X4611" i="8"/>
  <c r="X4612" i="8"/>
  <c r="X4613" i="8"/>
  <c r="X4614" i="8"/>
  <c r="X4615" i="8"/>
  <c r="X4616" i="8"/>
  <c r="X4617" i="8"/>
  <c r="X4618" i="8"/>
  <c r="X4619" i="8"/>
  <c r="X4620" i="8"/>
  <c r="X4621" i="8"/>
  <c r="X4622" i="8"/>
  <c r="X4623" i="8"/>
  <c r="X4624" i="8"/>
  <c r="X4625" i="8"/>
  <c r="X4626" i="8"/>
  <c r="X4627" i="8"/>
  <c r="X4628" i="8"/>
  <c r="X4629" i="8"/>
  <c r="X4630" i="8"/>
  <c r="X4631" i="8"/>
  <c r="X4632" i="8"/>
  <c r="X4633" i="8"/>
  <c r="X4634" i="8"/>
  <c r="X4635" i="8"/>
  <c r="X4636" i="8"/>
  <c r="X4637" i="8"/>
  <c r="X4638" i="8"/>
  <c r="X4639" i="8"/>
  <c r="X4640" i="8"/>
  <c r="X4641" i="8"/>
  <c r="X4642" i="8"/>
  <c r="X4643" i="8"/>
  <c r="X4644" i="8"/>
  <c r="X4645" i="8"/>
  <c r="X4646" i="8"/>
  <c r="X4647" i="8"/>
  <c r="X4648" i="8"/>
  <c r="X4649" i="8"/>
  <c r="X4650" i="8"/>
  <c r="X4651" i="8"/>
  <c r="X4652" i="8"/>
  <c r="X4653" i="8"/>
  <c r="X4654" i="8"/>
  <c r="X4655" i="8"/>
  <c r="X4656" i="8"/>
  <c r="X4657" i="8"/>
  <c r="X4658" i="8"/>
  <c r="X4659" i="8"/>
  <c r="X4660" i="8"/>
  <c r="X4661" i="8"/>
  <c r="X4662" i="8"/>
  <c r="X4663" i="8"/>
  <c r="X4664" i="8"/>
  <c r="X4665" i="8"/>
  <c r="X4666" i="8"/>
  <c r="X4667" i="8"/>
  <c r="X4668" i="8"/>
  <c r="X4669" i="8"/>
  <c r="X4670" i="8"/>
  <c r="X4671" i="8"/>
  <c r="X4672" i="8"/>
  <c r="X4673" i="8"/>
  <c r="X4674" i="8"/>
  <c r="X4675" i="8"/>
  <c r="X4676" i="8"/>
  <c r="X4677" i="8"/>
  <c r="X4678" i="8"/>
  <c r="X4679" i="8"/>
  <c r="X4680" i="8"/>
  <c r="X4681" i="8"/>
  <c r="X4682" i="8"/>
  <c r="X4683" i="8"/>
  <c r="X4684" i="8"/>
  <c r="X4685" i="8"/>
  <c r="X4686" i="8"/>
  <c r="X4687" i="8"/>
  <c r="X4688" i="8"/>
  <c r="X4689" i="8"/>
  <c r="X4690" i="8"/>
  <c r="X4691" i="8"/>
  <c r="X4692" i="8"/>
  <c r="X4693" i="8"/>
  <c r="X4694" i="8"/>
  <c r="X4695" i="8"/>
  <c r="X4696" i="8"/>
  <c r="X4697" i="8"/>
  <c r="X4698" i="8"/>
  <c r="X4699" i="8"/>
  <c r="X4700" i="8"/>
  <c r="X4701" i="8"/>
  <c r="X4702" i="8"/>
  <c r="X4703" i="8"/>
  <c r="X4704" i="8"/>
  <c r="X4705" i="8"/>
  <c r="X4706" i="8"/>
  <c r="X4707" i="8"/>
  <c r="X4708" i="8"/>
  <c r="X4709" i="8"/>
  <c r="X4710" i="8"/>
  <c r="X4711" i="8"/>
  <c r="X4712" i="8"/>
  <c r="X4713" i="8"/>
  <c r="X4714" i="8"/>
  <c r="X4715" i="8"/>
  <c r="X4716" i="8"/>
  <c r="X4717" i="8"/>
  <c r="X4718" i="8"/>
  <c r="X4719" i="8"/>
  <c r="X4720" i="8"/>
  <c r="X4721" i="8"/>
  <c r="X4722" i="8"/>
  <c r="X4723" i="8"/>
  <c r="X4724" i="8"/>
  <c r="X4725" i="8"/>
  <c r="X4726" i="8"/>
  <c r="X4727" i="8"/>
  <c r="X4728" i="8"/>
  <c r="X4729" i="8"/>
  <c r="X4730" i="8"/>
  <c r="X4731" i="8"/>
  <c r="X4732" i="8"/>
  <c r="X4733" i="8"/>
  <c r="X4734" i="8"/>
  <c r="X4735" i="8"/>
  <c r="X4736" i="8"/>
  <c r="X4737" i="8"/>
  <c r="X4738" i="8"/>
  <c r="X4739" i="8"/>
  <c r="X4740" i="8"/>
  <c r="X4741" i="8"/>
  <c r="X4742" i="8"/>
  <c r="X4743" i="8"/>
  <c r="X4744" i="8"/>
  <c r="X4745" i="8"/>
  <c r="X4746" i="8"/>
  <c r="X4747" i="8"/>
  <c r="X4748" i="8"/>
  <c r="X4749" i="8"/>
  <c r="X4750" i="8"/>
  <c r="X4751" i="8"/>
  <c r="X4752" i="8"/>
  <c r="X4753" i="8"/>
  <c r="X4754" i="8"/>
  <c r="X4755" i="8"/>
  <c r="X4756" i="8"/>
  <c r="X4757" i="8"/>
  <c r="X4758" i="8"/>
  <c r="X4759" i="8"/>
  <c r="X4760" i="8"/>
  <c r="X4761" i="8"/>
  <c r="X4762" i="8"/>
  <c r="X4763" i="8"/>
  <c r="X4764" i="8"/>
  <c r="X4765" i="8"/>
  <c r="X4766" i="8"/>
  <c r="X4767" i="8"/>
  <c r="X4768" i="8"/>
  <c r="X4769" i="8"/>
  <c r="X4770" i="8"/>
  <c r="X4771" i="8"/>
  <c r="X4772" i="8"/>
  <c r="X4773" i="8"/>
  <c r="X4774" i="8"/>
  <c r="X4775" i="8"/>
  <c r="X4776" i="8"/>
  <c r="X4777" i="8"/>
  <c r="X4778" i="8"/>
  <c r="X4779" i="8"/>
  <c r="X4780" i="8"/>
  <c r="X4781" i="8"/>
  <c r="X4782" i="8"/>
  <c r="X4783" i="8"/>
  <c r="X4784" i="8"/>
  <c r="X4785" i="8"/>
  <c r="X4786" i="8"/>
  <c r="X4787" i="8"/>
  <c r="X4788" i="8"/>
  <c r="X4789" i="8"/>
  <c r="X4790" i="8"/>
  <c r="X4791" i="8"/>
  <c r="X4792" i="8"/>
  <c r="X4793" i="8"/>
  <c r="X4794" i="8"/>
  <c r="X4795" i="8"/>
  <c r="X4796" i="8"/>
  <c r="X4797" i="8"/>
  <c r="X4798" i="8"/>
  <c r="X4799" i="8"/>
  <c r="X4800" i="8"/>
  <c r="X4801" i="8"/>
  <c r="X4802" i="8"/>
  <c r="X4803" i="8"/>
  <c r="X4804" i="8"/>
  <c r="X4805" i="8"/>
  <c r="X4806" i="8"/>
  <c r="X4807" i="8"/>
  <c r="X4808" i="8"/>
  <c r="X4809" i="8"/>
  <c r="X4810" i="8"/>
  <c r="X4811" i="8"/>
  <c r="X4812" i="8"/>
  <c r="X4813" i="8"/>
  <c r="X4814" i="8"/>
  <c r="X4815" i="8"/>
  <c r="X4816" i="8"/>
  <c r="X4817" i="8"/>
  <c r="X4818" i="8"/>
  <c r="X4819" i="8"/>
  <c r="X4820" i="8"/>
  <c r="X4821" i="8"/>
  <c r="X4822" i="8"/>
  <c r="X4823" i="8"/>
  <c r="X4824" i="8"/>
  <c r="X4825" i="8"/>
  <c r="X4826" i="8"/>
  <c r="X4827" i="8"/>
  <c r="X4828" i="8"/>
  <c r="X4829" i="8"/>
  <c r="X4830" i="8"/>
  <c r="X4831" i="8"/>
  <c r="X4832" i="8"/>
  <c r="X4833" i="8"/>
  <c r="X4834" i="8"/>
  <c r="X4835" i="8"/>
  <c r="X4836" i="8"/>
  <c r="X4837" i="8"/>
  <c r="X4838" i="8"/>
  <c r="X4839" i="8"/>
  <c r="X4840" i="8"/>
  <c r="X4841" i="8"/>
  <c r="X4842" i="8"/>
  <c r="X4843" i="8"/>
  <c r="X4844" i="8"/>
  <c r="X4845" i="8"/>
  <c r="X4846" i="8"/>
  <c r="X4847" i="8"/>
  <c r="X4848" i="8"/>
  <c r="X4849" i="8"/>
  <c r="X4850" i="8"/>
  <c r="X4851" i="8"/>
  <c r="X4852" i="8"/>
  <c r="X4853" i="8"/>
  <c r="X4854" i="8"/>
  <c r="X4855" i="8"/>
  <c r="X4856" i="8"/>
  <c r="X4857" i="8"/>
  <c r="X4858" i="8"/>
  <c r="X4859" i="8"/>
  <c r="X4860" i="8"/>
  <c r="X4861" i="8"/>
  <c r="X4862" i="8"/>
  <c r="X4863" i="8"/>
  <c r="X4864" i="8"/>
  <c r="X4865" i="8"/>
  <c r="X4866" i="8"/>
  <c r="X4867" i="8"/>
  <c r="X4868" i="8"/>
  <c r="X4869" i="8"/>
  <c r="X4870" i="8"/>
  <c r="X4871" i="8"/>
  <c r="X4872" i="8"/>
  <c r="X4873" i="8"/>
  <c r="X4874" i="8"/>
  <c r="X4875" i="8"/>
  <c r="X4876" i="8"/>
  <c r="X4877" i="8"/>
  <c r="X4878" i="8"/>
  <c r="X4879" i="8"/>
  <c r="X4880" i="8"/>
  <c r="X4881" i="8"/>
  <c r="X4882" i="8"/>
  <c r="X4883" i="8"/>
  <c r="X4884" i="8"/>
  <c r="X4885" i="8"/>
  <c r="X4886" i="8"/>
  <c r="X4887" i="8"/>
  <c r="X4888" i="8"/>
  <c r="X4889" i="8"/>
  <c r="X4890" i="8"/>
  <c r="X4891" i="8"/>
  <c r="X4892" i="8"/>
  <c r="X4893" i="8"/>
  <c r="X4894" i="8"/>
  <c r="X4895" i="8"/>
  <c r="X4896" i="8"/>
  <c r="X4897" i="8"/>
  <c r="X4898" i="8"/>
  <c r="X4899" i="8"/>
  <c r="X4900" i="8"/>
  <c r="X4901" i="8"/>
  <c r="X4902" i="8"/>
  <c r="X4903" i="8"/>
  <c r="X4904" i="8"/>
  <c r="X4905" i="8"/>
  <c r="X4906" i="8"/>
  <c r="X4907" i="8"/>
  <c r="X4908" i="8"/>
  <c r="X4909" i="8"/>
  <c r="X4910" i="8"/>
  <c r="X4911" i="8"/>
  <c r="X4912" i="8"/>
  <c r="X4913" i="8"/>
  <c r="X4914" i="8"/>
  <c r="X4915" i="8"/>
  <c r="X4916" i="8"/>
  <c r="X4917" i="8"/>
  <c r="X4918" i="8"/>
  <c r="X4919" i="8"/>
  <c r="X4920" i="8"/>
  <c r="X4921" i="8"/>
  <c r="X4922" i="8"/>
  <c r="X4923" i="8"/>
  <c r="X4924" i="8"/>
  <c r="X4925" i="8"/>
  <c r="X4926" i="8"/>
  <c r="X4927" i="8"/>
  <c r="X4928" i="8"/>
  <c r="X4929" i="8"/>
  <c r="X4930" i="8"/>
  <c r="X4931" i="8"/>
  <c r="X4932" i="8"/>
  <c r="X4933" i="8"/>
  <c r="X4934" i="8"/>
  <c r="X4935" i="8"/>
  <c r="X4936" i="8"/>
  <c r="X4937" i="8"/>
  <c r="X4938" i="8"/>
  <c r="X4939" i="8"/>
  <c r="X4940" i="8"/>
  <c r="X4941" i="8"/>
  <c r="X4942" i="8"/>
  <c r="X4943" i="8"/>
  <c r="X4944" i="8"/>
  <c r="X4945" i="8"/>
  <c r="X4946" i="8"/>
  <c r="X4947" i="8"/>
  <c r="X4948" i="8"/>
  <c r="X4949" i="8"/>
  <c r="X4950" i="8"/>
  <c r="X4951" i="8"/>
  <c r="X4952" i="8"/>
  <c r="X4953" i="8"/>
  <c r="X4954" i="8"/>
  <c r="X4955" i="8"/>
  <c r="X4956" i="8"/>
  <c r="X4957" i="8"/>
  <c r="X4958" i="8"/>
  <c r="X4959" i="8"/>
  <c r="X4960" i="8"/>
  <c r="X4961" i="8"/>
  <c r="X4962" i="8"/>
  <c r="X4963" i="8"/>
  <c r="X4964" i="8"/>
  <c r="X4965" i="8"/>
  <c r="X4966" i="8"/>
  <c r="X4967" i="8"/>
  <c r="X4968" i="8"/>
  <c r="X4969" i="8"/>
  <c r="X4970" i="8"/>
  <c r="X4971" i="8"/>
  <c r="X4972" i="8"/>
  <c r="X4973" i="8"/>
  <c r="X4974" i="8"/>
  <c r="X4975" i="8"/>
  <c r="X4976" i="8"/>
  <c r="X4977" i="8"/>
  <c r="X4978" i="8"/>
  <c r="X4979" i="8"/>
  <c r="X4980" i="8"/>
  <c r="X4981" i="8"/>
  <c r="X4982" i="8"/>
  <c r="X4983" i="8"/>
  <c r="X4984" i="8"/>
  <c r="X4985" i="8"/>
  <c r="X4986" i="8"/>
  <c r="X4987" i="8"/>
  <c r="X4988" i="8"/>
  <c r="X4989" i="8"/>
  <c r="X4990" i="8"/>
  <c r="X4991" i="8"/>
  <c r="X4992" i="8"/>
  <c r="X4993" i="8"/>
  <c r="X4994" i="8"/>
  <c r="X4995" i="8"/>
  <c r="X4996" i="8"/>
  <c r="X4997" i="8"/>
  <c r="X4998" i="8"/>
  <c r="X4999" i="8"/>
  <c r="X5000" i="8"/>
  <c r="X5001" i="8"/>
  <c r="X5002" i="8"/>
  <c r="X5003" i="8"/>
  <c r="X5004" i="8"/>
  <c r="X5005" i="8"/>
  <c r="X5006" i="8"/>
  <c r="X5007" i="8"/>
  <c r="X5008" i="8"/>
  <c r="X5009" i="8"/>
  <c r="X5010" i="8"/>
  <c r="X5011" i="8"/>
  <c r="X5012" i="8"/>
  <c r="X5013" i="8"/>
  <c r="X5014" i="8"/>
  <c r="X5015" i="8"/>
  <c r="X5016" i="8"/>
  <c r="X5017" i="8"/>
  <c r="X5018" i="8"/>
  <c r="X5019" i="8"/>
  <c r="X5020" i="8"/>
  <c r="X5021" i="8"/>
  <c r="X5022" i="8"/>
  <c r="X5023" i="8"/>
  <c r="X5024" i="8"/>
  <c r="X5025" i="8"/>
  <c r="X5026" i="8"/>
  <c r="X5027" i="8"/>
  <c r="X5028" i="8"/>
  <c r="X5029" i="8"/>
  <c r="X5030" i="8"/>
  <c r="X5031" i="8"/>
  <c r="X5032" i="8"/>
  <c r="X5033" i="8"/>
  <c r="X5034" i="8"/>
  <c r="X5035" i="8"/>
  <c r="X5036" i="8"/>
  <c r="X5037" i="8"/>
  <c r="X5038" i="8"/>
  <c r="X5039" i="8"/>
  <c r="X5040" i="8"/>
  <c r="X5041" i="8"/>
  <c r="X5042" i="8"/>
  <c r="X5043" i="8"/>
  <c r="X5044" i="8"/>
  <c r="X5045" i="8"/>
  <c r="X5046" i="8"/>
  <c r="X5047" i="8"/>
  <c r="X5048" i="8"/>
  <c r="X5049" i="8"/>
  <c r="X5050" i="8"/>
  <c r="X5051" i="8"/>
  <c r="X5052" i="8"/>
  <c r="X5053" i="8"/>
  <c r="X5054" i="8"/>
  <c r="X5055" i="8"/>
  <c r="X5056" i="8"/>
  <c r="X5057" i="8"/>
  <c r="X5058" i="8"/>
  <c r="X5059" i="8"/>
  <c r="X5060" i="8"/>
  <c r="X5061" i="8"/>
  <c r="X5062" i="8"/>
  <c r="X5063" i="8"/>
  <c r="X5064" i="8"/>
  <c r="X5065" i="8"/>
  <c r="X5066" i="8"/>
  <c r="X5067" i="8"/>
  <c r="X5068" i="8"/>
  <c r="X5069" i="8"/>
  <c r="X5070" i="8"/>
  <c r="X5071" i="8"/>
  <c r="X5072" i="8"/>
  <c r="X5073" i="8"/>
  <c r="X5074" i="8"/>
  <c r="X5075" i="8"/>
  <c r="X5076" i="8"/>
  <c r="X5077" i="8"/>
  <c r="X5078" i="8"/>
  <c r="X5079" i="8"/>
  <c r="X5080" i="8"/>
  <c r="X5081" i="8"/>
  <c r="X5082" i="8"/>
  <c r="X5083" i="8"/>
  <c r="X5084" i="8"/>
  <c r="X5085" i="8"/>
  <c r="X5086" i="8"/>
  <c r="X5087" i="8"/>
  <c r="X5088" i="8"/>
  <c r="X5089" i="8"/>
  <c r="X5090" i="8"/>
  <c r="X5091" i="8"/>
  <c r="X5092" i="8"/>
  <c r="X5093" i="8"/>
  <c r="X5094" i="8"/>
  <c r="X5095" i="8"/>
  <c r="X5096" i="8"/>
  <c r="X5097" i="8"/>
  <c r="X5098" i="8"/>
  <c r="X5099" i="8"/>
  <c r="X5100" i="8"/>
  <c r="X5101" i="8"/>
  <c r="X5102" i="8"/>
  <c r="X5103" i="8"/>
  <c r="X5104" i="8"/>
  <c r="X5105" i="8"/>
  <c r="X5106" i="8"/>
  <c r="X5107" i="8"/>
  <c r="X5108" i="8"/>
  <c r="X5109" i="8"/>
  <c r="X5110" i="8"/>
  <c r="X5111" i="8"/>
  <c r="X5112" i="8"/>
  <c r="X5113" i="8"/>
  <c r="X5114" i="8"/>
  <c r="X5115" i="8"/>
  <c r="X5116" i="8"/>
  <c r="X5117" i="8"/>
  <c r="X5118" i="8"/>
  <c r="X5119" i="8"/>
  <c r="X5120" i="8"/>
  <c r="X5121" i="8"/>
  <c r="X5122" i="8"/>
  <c r="X5123" i="8"/>
  <c r="X5124" i="8"/>
  <c r="X5125" i="8"/>
  <c r="X5126" i="8"/>
  <c r="X5127" i="8"/>
  <c r="X5128" i="8"/>
  <c r="X5129" i="8"/>
  <c r="X5130" i="8"/>
  <c r="X5131" i="8"/>
  <c r="X5132" i="8"/>
  <c r="X5133" i="8"/>
  <c r="X5134" i="8"/>
  <c r="X5135" i="8"/>
  <c r="X5136" i="8"/>
  <c r="X5137" i="8"/>
  <c r="X5138" i="8"/>
  <c r="X5139" i="8"/>
  <c r="X5140" i="8"/>
  <c r="X5141" i="8"/>
  <c r="X5142" i="8"/>
  <c r="X5143" i="8"/>
  <c r="X5144" i="8"/>
  <c r="X5145" i="8"/>
  <c r="X5146" i="8"/>
  <c r="X5147" i="8"/>
  <c r="X5148" i="8"/>
  <c r="X5149" i="8"/>
  <c r="X5150" i="8"/>
  <c r="X5151" i="8"/>
  <c r="X5152" i="8"/>
  <c r="X5153" i="8"/>
  <c r="X5154" i="8"/>
  <c r="X5155" i="8"/>
  <c r="X5156" i="8"/>
  <c r="X5157" i="8"/>
  <c r="X5158" i="8"/>
  <c r="X5159" i="8"/>
  <c r="X5160" i="8"/>
  <c r="X5161" i="8"/>
  <c r="X5162" i="8"/>
  <c r="X5163" i="8"/>
  <c r="X5164" i="8"/>
  <c r="X5165" i="8"/>
  <c r="X5166" i="8"/>
  <c r="X5167" i="8"/>
  <c r="X5168" i="8"/>
  <c r="X5169" i="8"/>
  <c r="X5170" i="8"/>
  <c r="X5171" i="8"/>
  <c r="X5172" i="8"/>
  <c r="X5173" i="8"/>
  <c r="X5174" i="8"/>
  <c r="X5175" i="8"/>
  <c r="X5176" i="8"/>
  <c r="X5177" i="8"/>
  <c r="X5178" i="8"/>
  <c r="X5179" i="8"/>
  <c r="X5180" i="8"/>
  <c r="X5181" i="8"/>
  <c r="X5182" i="8"/>
  <c r="X5183" i="8"/>
  <c r="X5184" i="8"/>
  <c r="X5185" i="8"/>
  <c r="X5186" i="8"/>
  <c r="X5187" i="8"/>
  <c r="X5188" i="8"/>
  <c r="X5189" i="8"/>
  <c r="X5190" i="8"/>
  <c r="X5191" i="8"/>
  <c r="X5192" i="8"/>
  <c r="X5193" i="8"/>
  <c r="X5194" i="8"/>
  <c r="X5195" i="8"/>
  <c r="X5196" i="8"/>
  <c r="X5197" i="8"/>
  <c r="X5198" i="8"/>
  <c r="X5199" i="8"/>
  <c r="X5200" i="8"/>
  <c r="X5201" i="8"/>
  <c r="X5202" i="8"/>
  <c r="X5203" i="8"/>
  <c r="X5204" i="8"/>
  <c r="X5205" i="8"/>
  <c r="X5206" i="8"/>
  <c r="X5207" i="8"/>
  <c r="X5208" i="8"/>
  <c r="X5209" i="8"/>
  <c r="X5210" i="8"/>
  <c r="X5211" i="8"/>
  <c r="X5212" i="8"/>
  <c r="X5213" i="8"/>
  <c r="X5214" i="8"/>
  <c r="X5215" i="8"/>
  <c r="X5216" i="8"/>
  <c r="X5217" i="8"/>
  <c r="X5218" i="8"/>
  <c r="X5219" i="8"/>
  <c r="X5220" i="8"/>
  <c r="X5221" i="8"/>
  <c r="X5222" i="8"/>
  <c r="X5223" i="8"/>
  <c r="X5224" i="8"/>
  <c r="X5225" i="8"/>
  <c r="X5226" i="8"/>
  <c r="X5227" i="8"/>
  <c r="X5228" i="8"/>
  <c r="X5229" i="8"/>
  <c r="X5230" i="8"/>
  <c r="X5231" i="8"/>
  <c r="X5232" i="8"/>
  <c r="X5233" i="8"/>
  <c r="X5234" i="8"/>
  <c r="X5235" i="8"/>
  <c r="X5236" i="8"/>
  <c r="X5237" i="8"/>
  <c r="X5238" i="8"/>
  <c r="X5239" i="8"/>
  <c r="X5240" i="8"/>
  <c r="X5241" i="8"/>
  <c r="X5242" i="8"/>
  <c r="X5243" i="8"/>
  <c r="X5244" i="8"/>
  <c r="X5245" i="8"/>
  <c r="X5246" i="8"/>
  <c r="X5247" i="8"/>
  <c r="X5248" i="8"/>
  <c r="X5249" i="8"/>
  <c r="X5250" i="8"/>
  <c r="X5251" i="8"/>
  <c r="X5252" i="8"/>
  <c r="X5253" i="8"/>
  <c r="X5254" i="8"/>
  <c r="X5255" i="8"/>
  <c r="X5256" i="8"/>
  <c r="X5257" i="8"/>
  <c r="X5258" i="8"/>
  <c r="X5259" i="8"/>
  <c r="X5260" i="8"/>
  <c r="X5261" i="8"/>
  <c r="X5262" i="8"/>
  <c r="X5263" i="8"/>
  <c r="X5264" i="8"/>
  <c r="X5265" i="8"/>
  <c r="X5266" i="8"/>
  <c r="X5267" i="8"/>
  <c r="X5268" i="8"/>
  <c r="X5269" i="8"/>
  <c r="X5270" i="8"/>
  <c r="X5271" i="8"/>
  <c r="X5272" i="8"/>
  <c r="X5273" i="8"/>
  <c r="X5274" i="8"/>
  <c r="X5275" i="8"/>
  <c r="X5276" i="8"/>
  <c r="X5277" i="8"/>
  <c r="X5278" i="8"/>
  <c r="X5279" i="8"/>
  <c r="X5280" i="8"/>
  <c r="X5281" i="8"/>
  <c r="X5282" i="8"/>
  <c r="X5283" i="8"/>
  <c r="X5284" i="8"/>
  <c r="X5285" i="8"/>
  <c r="X5286" i="8"/>
  <c r="X5287" i="8"/>
  <c r="X5288" i="8"/>
  <c r="X5289" i="8"/>
  <c r="X5290" i="8"/>
  <c r="X5291" i="8"/>
  <c r="X5292" i="8"/>
  <c r="X5293" i="8"/>
  <c r="X5294" i="8"/>
  <c r="X5295" i="8"/>
  <c r="X5296" i="8"/>
  <c r="X5297" i="8"/>
  <c r="X5298" i="8"/>
  <c r="X5299" i="8"/>
  <c r="X5300" i="8"/>
  <c r="X5301" i="8"/>
  <c r="X5302" i="8"/>
  <c r="X5303" i="8"/>
  <c r="X5304" i="8"/>
  <c r="X5305" i="8"/>
  <c r="X5306" i="8"/>
  <c r="X5307" i="8"/>
  <c r="X5308" i="8"/>
  <c r="X5309" i="8"/>
  <c r="X5310" i="8"/>
  <c r="X5311" i="8"/>
  <c r="X5312" i="8"/>
  <c r="X5313" i="8"/>
  <c r="X5314" i="8"/>
  <c r="X5315" i="8"/>
  <c r="X5316" i="8"/>
  <c r="X5317" i="8"/>
  <c r="X5318" i="8"/>
  <c r="X5319" i="8"/>
  <c r="X5320" i="8"/>
  <c r="X5321" i="8"/>
  <c r="X5322" i="8"/>
  <c r="X5323" i="8"/>
  <c r="X5324" i="8"/>
  <c r="X5325" i="8"/>
  <c r="X5326" i="8"/>
  <c r="X5327" i="8"/>
  <c r="X5328" i="8"/>
  <c r="X5329" i="8"/>
  <c r="X5330" i="8"/>
  <c r="X5331" i="8"/>
  <c r="X5332" i="8"/>
  <c r="X5333" i="8"/>
  <c r="X5334" i="8"/>
  <c r="X5335" i="8"/>
  <c r="X5336" i="8"/>
  <c r="X5337" i="8"/>
  <c r="X5338" i="8"/>
  <c r="X5339" i="8"/>
  <c r="X5340" i="8"/>
  <c r="X5341" i="8"/>
  <c r="X5342" i="8"/>
  <c r="X5343" i="8"/>
  <c r="X5344" i="8"/>
  <c r="X5345" i="8"/>
  <c r="X5346" i="8"/>
  <c r="X5347" i="8"/>
  <c r="X5348" i="8"/>
  <c r="X5349" i="8"/>
  <c r="X5350" i="8"/>
  <c r="X5351" i="8"/>
  <c r="X5352" i="8"/>
  <c r="X5353" i="8"/>
  <c r="X5354" i="8"/>
  <c r="X5355" i="8"/>
  <c r="X5356" i="8"/>
  <c r="X5357" i="8"/>
  <c r="X5358" i="8"/>
  <c r="X5359" i="8"/>
  <c r="X5360" i="8"/>
  <c r="X5361" i="8"/>
  <c r="X5362" i="8"/>
  <c r="X5363" i="8"/>
  <c r="X5364" i="8"/>
  <c r="X5365" i="8"/>
  <c r="X5366" i="8"/>
  <c r="X5367" i="8"/>
  <c r="X5368" i="8"/>
  <c r="X5369" i="8"/>
  <c r="X5370" i="8"/>
  <c r="X5371" i="8"/>
  <c r="X5372" i="8"/>
  <c r="X5373" i="8"/>
  <c r="X5374" i="8"/>
  <c r="X5375" i="8"/>
  <c r="X5376" i="8"/>
  <c r="X5377" i="8"/>
  <c r="X5378" i="8"/>
  <c r="X5379" i="8"/>
  <c r="X5380" i="8"/>
  <c r="X5381" i="8"/>
  <c r="X5382" i="8"/>
  <c r="X5383" i="8"/>
  <c r="X5384" i="8"/>
  <c r="X5385" i="8"/>
  <c r="X5386" i="8"/>
  <c r="X5387" i="8"/>
  <c r="X5388" i="8"/>
  <c r="X5389" i="8"/>
  <c r="X5390" i="8"/>
  <c r="X5391" i="8"/>
  <c r="X5392" i="8"/>
  <c r="X5393" i="8"/>
  <c r="X5394" i="8"/>
  <c r="X5395" i="8"/>
  <c r="X5396" i="8"/>
  <c r="X5397" i="8"/>
  <c r="X5398" i="8"/>
  <c r="X5399" i="8"/>
  <c r="X5400" i="8"/>
  <c r="X5401" i="8"/>
  <c r="X5402" i="8"/>
  <c r="X5403" i="8"/>
  <c r="X5404" i="8"/>
  <c r="X5405" i="8"/>
  <c r="X5406" i="8"/>
  <c r="X5407" i="8"/>
  <c r="X5408" i="8"/>
  <c r="X5409" i="8"/>
  <c r="X5410" i="8"/>
  <c r="X5411" i="8"/>
  <c r="X5412" i="8"/>
  <c r="X5413" i="8"/>
  <c r="X5414" i="8"/>
  <c r="X5415" i="8"/>
  <c r="X5416" i="8"/>
  <c r="X5417" i="8"/>
  <c r="X5418" i="8"/>
  <c r="X5419" i="8"/>
  <c r="X5420" i="8"/>
  <c r="X5421" i="8"/>
  <c r="X5422" i="8"/>
  <c r="X5423" i="8"/>
  <c r="X5424" i="8"/>
  <c r="X5425" i="8"/>
  <c r="X5426" i="8"/>
  <c r="X5427" i="8"/>
  <c r="X5428" i="8"/>
  <c r="X5429" i="8"/>
  <c r="X5430" i="8"/>
  <c r="X5431" i="8"/>
  <c r="X5432" i="8"/>
  <c r="X5433" i="8"/>
  <c r="X5434" i="8"/>
  <c r="X5435" i="8"/>
  <c r="X5436" i="8"/>
  <c r="X5437" i="8"/>
  <c r="X5438" i="8"/>
  <c r="X5439" i="8"/>
  <c r="X5440" i="8"/>
  <c r="X5441" i="8"/>
  <c r="X5442" i="8"/>
  <c r="X5443" i="8"/>
  <c r="X5444" i="8"/>
  <c r="X5445" i="8"/>
  <c r="X5446" i="8"/>
  <c r="X5447" i="8"/>
  <c r="X5448" i="8"/>
  <c r="X5449" i="8"/>
  <c r="X5450" i="8"/>
  <c r="X5451" i="8"/>
  <c r="X5452" i="8"/>
  <c r="X5453" i="8"/>
  <c r="X5454" i="8"/>
  <c r="X5455" i="8"/>
  <c r="X5456" i="8"/>
  <c r="X5457" i="8"/>
  <c r="X5458" i="8"/>
  <c r="X5459" i="8"/>
  <c r="X5460" i="8"/>
  <c r="X5461" i="8"/>
  <c r="X5462" i="8"/>
  <c r="X5463" i="8"/>
  <c r="X5464" i="8"/>
  <c r="X5465" i="8"/>
  <c r="X5466" i="8"/>
  <c r="X5467" i="8"/>
  <c r="X5468" i="8"/>
  <c r="X5469" i="8"/>
  <c r="X5470" i="8"/>
  <c r="X5471" i="8"/>
  <c r="X5472" i="8"/>
  <c r="X5473" i="8"/>
  <c r="X5474" i="8"/>
  <c r="X5475" i="8"/>
  <c r="X5476" i="8"/>
  <c r="X5477" i="8"/>
  <c r="X5478" i="8"/>
  <c r="X5479" i="8"/>
  <c r="X5480" i="8"/>
  <c r="X5481" i="8"/>
  <c r="X5482" i="8"/>
  <c r="X5483" i="8"/>
  <c r="X5484" i="8"/>
  <c r="X5485" i="8"/>
  <c r="X5486" i="8"/>
  <c r="X5487" i="8"/>
  <c r="X5488" i="8"/>
  <c r="X5489" i="8"/>
  <c r="X5490" i="8"/>
  <c r="X5491" i="8"/>
  <c r="X5492" i="8"/>
  <c r="X5493" i="8"/>
  <c r="X5494" i="8"/>
  <c r="X5495" i="8"/>
  <c r="X5496" i="8"/>
  <c r="X5497" i="8"/>
  <c r="X5498" i="8"/>
  <c r="X5499" i="8"/>
  <c r="X5500" i="8"/>
  <c r="X5501" i="8"/>
  <c r="X5502" i="8"/>
  <c r="X5503" i="8"/>
  <c r="X5504" i="8"/>
  <c r="X5505" i="8"/>
  <c r="X5506" i="8"/>
  <c r="X5507" i="8"/>
  <c r="X5508" i="8"/>
  <c r="X5509" i="8"/>
  <c r="X5510" i="8"/>
  <c r="X5511" i="8"/>
  <c r="X5512" i="8"/>
  <c r="X5513" i="8"/>
  <c r="X5514" i="8"/>
  <c r="X5515" i="8"/>
  <c r="X5516" i="8"/>
  <c r="X5517" i="8"/>
  <c r="X5518" i="8"/>
  <c r="X5519" i="8"/>
  <c r="X5520" i="8"/>
  <c r="X5521" i="8"/>
  <c r="X5522" i="8"/>
  <c r="X5523" i="8"/>
  <c r="X5524" i="8"/>
  <c r="X5525" i="8"/>
  <c r="X5526" i="8"/>
  <c r="X5527" i="8"/>
  <c r="X5528" i="8"/>
  <c r="X5529" i="8"/>
  <c r="X5530" i="8"/>
  <c r="X5531" i="8"/>
  <c r="X5532" i="8"/>
  <c r="X5533" i="8"/>
  <c r="X5534" i="8"/>
  <c r="X5535" i="8"/>
  <c r="X5536" i="8"/>
  <c r="X5537" i="8"/>
  <c r="X5538" i="8"/>
  <c r="X5539" i="8"/>
  <c r="X5540" i="8"/>
  <c r="X5541" i="8"/>
  <c r="X5542" i="8"/>
  <c r="X5543" i="8"/>
  <c r="X5544" i="8"/>
  <c r="X5545" i="8"/>
  <c r="X5546" i="8"/>
  <c r="X5547" i="8"/>
  <c r="X5548" i="8"/>
  <c r="X5549" i="8"/>
  <c r="X5550" i="8"/>
  <c r="X5551" i="8"/>
  <c r="X5552" i="8"/>
  <c r="X5553" i="8"/>
  <c r="X5554" i="8"/>
  <c r="X5555" i="8"/>
  <c r="X5556" i="8"/>
  <c r="X5557" i="8"/>
  <c r="X5558" i="8"/>
  <c r="X5559" i="8"/>
  <c r="X5560" i="8"/>
  <c r="X5561" i="8"/>
  <c r="X5562" i="8"/>
  <c r="X5563" i="8"/>
  <c r="X5564" i="8"/>
  <c r="X5565" i="8"/>
  <c r="X5566" i="8"/>
  <c r="X5567" i="8"/>
  <c r="X5568" i="8"/>
  <c r="X5569" i="8"/>
  <c r="X5570" i="8"/>
  <c r="X5571" i="8"/>
  <c r="X5572" i="8"/>
  <c r="X5573" i="8"/>
  <c r="X5574" i="8"/>
  <c r="X5575" i="8"/>
  <c r="X5576" i="8"/>
  <c r="X5577" i="8"/>
  <c r="X5578" i="8"/>
  <c r="X5579" i="8"/>
  <c r="X5580" i="8"/>
  <c r="X5581" i="8"/>
  <c r="X5582" i="8"/>
  <c r="X5583" i="8"/>
  <c r="X5584" i="8"/>
  <c r="X5585" i="8"/>
  <c r="X5586" i="8"/>
  <c r="X5587" i="8"/>
  <c r="X5588" i="8"/>
  <c r="X5589" i="8"/>
  <c r="X5590" i="8"/>
  <c r="X5591" i="8"/>
  <c r="X5592" i="8"/>
  <c r="X5593" i="8"/>
  <c r="X5594" i="8"/>
  <c r="X5595" i="8"/>
  <c r="X5596" i="8"/>
  <c r="X5597" i="8"/>
  <c r="X5598" i="8"/>
  <c r="X5599" i="8"/>
  <c r="X5600" i="8"/>
  <c r="X5601" i="8"/>
  <c r="X5602" i="8"/>
  <c r="X5603" i="8"/>
  <c r="X5604" i="8"/>
  <c r="X5605" i="8"/>
  <c r="X5606" i="8"/>
  <c r="X5607" i="8"/>
  <c r="X5608" i="8"/>
  <c r="X5609" i="8"/>
  <c r="X5610" i="8"/>
  <c r="X5611" i="8"/>
  <c r="X5612" i="8"/>
  <c r="X5613" i="8"/>
  <c r="X5614" i="8"/>
  <c r="X5615" i="8"/>
  <c r="X5616" i="8"/>
  <c r="X5617" i="8"/>
  <c r="X5618" i="8"/>
  <c r="X5619" i="8"/>
  <c r="X5620" i="8"/>
  <c r="X5621" i="8"/>
  <c r="X5622" i="8"/>
  <c r="X5623" i="8"/>
  <c r="X5624" i="8"/>
  <c r="X5625" i="8"/>
  <c r="X5626" i="8"/>
  <c r="X5627" i="8"/>
  <c r="X5628" i="8"/>
  <c r="X5629" i="8"/>
  <c r="X5630" i="8"/>
  <c r="X5631" i="8"/>
  <c r="X5632" i="8"/>
  <c r="X5633" i="8"/>
  <c r="X5634" i="8"/>
  <c r="X5635" i="8"/>
  <c r="X5636" i="8"/>
  <c r="X5637" i="8"/>
  <c r="X5638" i="8"/>
  <c r="X5639" i="8"/>
  <c r="X5640" i="8"/>
  <c r="X5641" i="8"/>
  <c r="X5642" i="8"/>
  <c r="X5643" i="8"/>
  <c r="X5644" i="8"/>
  <c r="X5645" i="8"/>
  <c r="X5646" i="8"/>
  <c r="X5647" i="8"/>
  <c r="X5648" i="8"/>
  <c r="X5649" i="8"/>
  <c r="X5650" i="8"/>
  <c r="X5651" i="8"/>
  <c r="X5652" i="8"/>
  <c r="X5653" i="8"/>
  <c r="X5654" i="8"/>
  <c r="X5655" i="8"/>
  <c r="X5656" i="8"/>
  <c r="X5657" i="8"/>
  <c r="X5658" i="8"/>
  <c r="X5659" i="8"/>
  <c r="X5660" i="8"/>
  <c r="X5661" i="8"/>
  <c r="X5662" i="8"/>
  <c r="X5663" i="8"/>
  <c r="X5664" i="8"/>
  <c r="X5665" i="8"/>
  <c r="X5666" i="8"/>
  <c r="X5667" i="8"/>
  <c r="X5668" i="8"/>
  <c r="X5669" i="8"/>
  <c r="X5670" i="8"/>
  <c r="X5671" i="8"/>
  <c r="X5672" i="8"/>
  <c r="X5673" i="8"/>
  <c r="X5674" i="8"/>
  <c r="X5675" i="8"/>
  <c r="X5676" i="8"/>
  <c r="X5677" i="8"/>
  <c r="X5678" i="8"/>
  <c r="X5679" i="8"/>
  <c r="X5680" i="8"/>
  <c r="X5681" i="8"/>
  <c r="X5682" i="8"/>
  <c r="X5683" i="8"/>
  <c r="X5684" i="8"/>
  <c r="X5685" i="8"/>
  <c r="X5686" i="8"/>
  <c r="X5687" i="8"/>
  <c r="X5688" i="8"/>
  <c r="X5689" i="8"/>
  <c r="X5690" i="8"/>
  <c r="X5691" i="8"/>
  <c r="X5692" i="8"/>
  <c r="X5693" i="8"/>
  <c r="X5694" i="8"/>
  <c r="X5695" i="8"/>
  <c r="X5696" i="8"/>
  <c r="X5697" i="8"/>
  <c r="X5698" i="8"/>
  <c r="X5699" i="8"/>
  <c r="X5700" i="8"/>
  <c r="X5701" i="8"/>
  <c r="X5702" i="8"/>
  <c r="X5703" i="8"/>
  <c r="X5704" i="8"/>
  <c r="X5705" i="8"/>
  <c r="X5706" i="8"/>
  <c r="X5707" i="8"/>
  <c r="X5708" i="8"/>
  <c r="X5709" i="8"/>
  <c r="X5710" i="8"/>
  <c r="X5711" i="8"/>
  <c r="X5712" i="8"/>
  <c r="X5713" i="8"/>
  <c r="X5714" i="8"/>
  <c r="X5715" i="8"/>
  <c r="X5716" i="8"/>
  <c r="X5717" i="8"/>
  <c r="X5718" i="8"/>
  <c r="X5719" i="8"/>
  <c r="X5720" i="8"/>
  <c r="X5721" i="8"/>
  <c r="X5722" i="8"/>
  <c r="X5723" i="8"/>
  <c r="X5724" i="8"/>
  <c r="X5725" i="8"/>
  <c r="X5726" i="8"/>
  <c r="X5727" i="8"/>
  <c r="X5728" i="8"/>
  <c r="X5729" i="8"/>
  <c r="X5730" i="8"/>
  <c r="X5731" i="8"/>
  <c r="X5732" i="8"/>
  <c r="X5733" i="8"/>
  <c r="X5734" i="8"/>
  <c r="X5735" i="8"/>
  <c r="X5736" i="8"/>
  <c r="X5737" i="8"/>
  <c r="X5738" i="8"/>
  <c r="X5739" i="8"/>
  <c r="X5740" i="8"/>
  <c r="X5741" i="8"/>
  <c r="X5742" i="8"/>
  <c r="X5743" i="8"/>
  <c r="X5744" i="8"/>
  <c r="X5745" i="8"/>
  <c r="X5746" i="8"/>
  <c r="X5747" i="8"/>
  <c r="X5748" i="8"/>
  <c r="X5749" i="8"/>
  <c r="X5750" i="8"/>
  <c r="X5751" i="8"/>
  <c r="X5752" i="8"/>
  <c r="X5753" i="8"/>
  <c r="X5754" i="8"/>
  <c r="X5755" i="8"/>
  <c r="X5756" i="8"/>
  <c r="X5757" i="8"/>
  <c r="X5758" i="8"/>
  <c r="X5759" i="8"/>
  <c r="X5760" i="8"/>
  <c r="X5761" i="8"/>
  <c r="X5762" i="8"/>
  <c r="X5763" i="8"/>
  <c r="X5764" i="8"/>
  <c r="X5765" i="8"/>
  <c r="X5766" i="8"/>
  <c r="X5767" i="8"/>
  <c r="X5768" i="8"/>
  <c r="X5769" i="8"/>
  <c r="X5770" i="8"/>
  <c r="X5771" i="8"/>
  <c r="X5772" i="8"/>
  <c r="X5773" i="8"/>
  <c r="X5774" i="8"/>
  <c r="X5775" i="8"/>
  <c r="X5776" i="8"/>
  <c r="X5777" i="8"/>
  <c r="X5778" i="8"/>
  <c r="X5779" i="8"/>
  <c r="X5780" i="8"/>
  <c r="X5781" i="8"/>
  <c r="X5782" i="8"/>
  <c r="X5783" i="8"/>
  <c r="X5784" i="8"/>
  <c r="X5785" i="8"/>
  <c r="X5786" i="8"/>
  <c r="X5787" i="8"/>
  <c r="X5788" i="8"/>
  <c r="X5789" i="8"/>
  <c r="X5790" i="8"/>
  <c r="X5791" i="8"/>
  <c r="X5792" i="8"/>
  <c r="X5793" i="8"/>
  <c r="X5794" i="8"/>
  <c r="X5795" i="8"/>
  <c r="X5796" i="8"/>
  <c r="X5797" i="8"/>
  <c r="X5798" i="8"/>
  <c r="X5799" i="8"/>
  <c r="X5800" i="8"/>
  <c r="X5801" i="8"/>
  <c r="X5802" i="8"/>
  <c r="X5803" i="8"/>
  <c r="X5804" i="8"/>
  <c r="X5805" i="8"/>
  <c r="X5806" i="8"/>
  <c r="X5807" i="8"/>
  <c r="X5808" i="8"/>
  <c r="X5809" i="8"/>
  <c r="X5810" i="8"/>
  <c r="X5811" i="8"/>
  <c r="X5812" i="8"/>
  <c r="X5813" i="8"/>
  <c r="X5814" i="8"/>
  <c r="X5815" i="8"/>
  <c r="X5816" i="8"/>
  <c r="X5817" i="8"/>
  <c r="X5818" i="8"/>
  <c r="X5819" i="8"/>
  <c r="X5820" i="8"/>
  <c r="X5821" i="8"/>
  <c r="X5822" i="8"/>
  <c r="X5823" i="8"/>
  <c r="X5824" i="8"/>
  <c r="X5825" i="8"/>
  <c r="X5826" i="8"/>
  <c r="X5827" i="8"/>
  <c r="X5828" i="8"/>
  <c r="X5829" i="8"/>
  <c r="X5830" i="8"/>
  <c r="X5831" i="8"/>
  <c r="X5832" i="8"/>
  <c r="X5833" i="8"/>
  <c r="X5834" i="8"/>
  <c r="X5835" i="8"/>
  <c r="X5836" i="8"/>
  <c r="X5837" i="8"/>
  <c r="X5838" i="8"/>
  <c r="X5839" i="8"/>
  <c r="X5840" i="8"/>
  <c r="X5841" i="8"/>
  <c r="X5842" i="8"/>
  <c r="X5843" i="8"/>
  <c r="X5844" i="8"/>
  <c r="X5845" i="8"/>
  <c r="X5846" i="8"/>
  <c r="X5847" i="8"/>
  <c r="X5848" i="8"/>
  <c r="X5849" i="8"/>
  <c r="X5850" i="8"/>
  <c r="X5851" i="8"/>
  <c r="X5852" i="8"/>
  <c r="X5853" i="8"/>
  <c r="X5854" i="8"/>
  <c r="X5855" i="8"/>
  <c r="X5856" i="8"/>
  <c r="X5857" i="8"/>
  <c r="X5858" i="8"/>
  <c r="X5859" i="8"/>
  <c r="X5860" i="8"/>
  <c r="X5861" i="8"/>
  <c r="X5862" i="8"/>
  <c r="X5863" i="8"/>
  <c r="X5864" i="8"/>
  <c r="X5865" i="8"/>
  <c r="X5866" i="8"/>
  <c r="X5867" i="8"/>
  <c r="X5868" i="8"/>
  <c r="X5869" i="8"/>
  <c r="X5870" i="8"/>
  <c r="X5871" i="8"/>
  <c r="X5872" i="8"/>
  <c r="X5873" i="8"/>
  <c r="X5874" i="8"/>
  <c r="X5875" i="8"/>
  <c r="X5876" i="8"/>
  <c r="X5877" i="8"/>
  <c r="X5878" i="8"/>
  <c r="X5879" i="8"/>
  <c r="X5880" i="8"/>
  <c r="X5881" i="8"/>
  <c r="X5882" i="8"/>
  <c r="X5883" i="8"/>
  <c r="X5884" i="8"/>
  <c r="X5885" i="8"/>
  <c r="X5886" i="8"/>
  <c r="X5887" i="8"/>
  <c r="X5888" i="8"/>
  <c r="X5889" i="8"/>
  <c r="X5890" i="8"/>
  <c r="X5891" i="8"/>
  <c r="X5892" i="8"/>
  <c r="X5893" i="8"/>
  <c r="X5894" i="8"/>
  <c r="X5895" i="8"/>
  <c r="X5896" i="8"/>
  <c r="X5897" i="8"/>
  <c r="X5898" i="8"/>
  <c r="X5899" i="8"/>
  <c r="X5900" i="8"/>
  <c r="X5901" i="8"/>
  <c r="X5902" i="8"/>
  <c r="X5903" i="8"/>
  <c r="X5904" i="8"/>
  <c r="X5905" i="8"/>
  <c r="X5906" i="8"/>
  <c r="X5907" i="8"/>
  <c r="X5908" i="8"/>
  <c r="X5909" i="8"/>
  <c r="X5910" i="8"/>
  <c r="X5911" i="8"/>
  <c r="X5912" i="8"/>
  <c r="X5913" i="8"/>
  <c r="X5914" i="8"/>
  <c r="X5915" i="8"/>
  <c r="X5916" i="8"/>
  <c r="X5917" i="8"/>
  <c r="X5918" i="8"/>
  <c r="X5919" i="8"/>
  <c r="X5920" i="8"/>
  <c r="X5921" i="8"/>
  <c r="X5922" i="8"/>
  <c r="X5923" i="8"/>
  <c r="X5924" i="8"/>
  <c r="X5925" i="8"/>
  <c r="X5926" i="8"/>
  <c r="X5927" i="8"/>
  <c r="X5928" i="8"/>
  <c r="X5929" i="8"/>
  <c r="X5930" i="8"/>
  <c r="X5931" i="8"/>
  <c r="X5932" i="8"/>
  <c r="X5933" i="8"/>
  <c r="X5934" i="8"/>
  <c r="X5935" i="8"/>
  <c r="X5936" i="8"/>
  <c r="X5937" i="8"/>
  <c r="X5938" i="8"/>
  <c r="X5939" i="8"/>
  <c r="X5940" i="8"/>
  <c r="X5941" i="8"/>
  <c r="X5942" i="8"/>
  <c r="X5943" i="8"/>
  <c r="X5944" i="8"/>
  <c r="X5945" i="8"/>
  <c r="X5946" i="8"/>
  <c r="X5947" i="8"/>
  <c r="X5948" i="8"/>
  <c r="X5949" i="8"/>
  <c r="X5950" i="8"/>
  <c r="X5951" i="8"/>
  <c r="X5952" i="8"/>
  <c r="X5953" i="8"/>
  <c r="X5954" i="8"/>
  <c r="X5955" i="8"/>
  <c r="X5956" i="8"/>
  <c r="X5957" i="8"/>
  <c r="X5958" i="8"/>
  <c r="X5959" i="8"/>
  <c r="X5960" i="8"/>
  <c r="X5961" i="8"/>
  <c r="X5962" i="8"/>
  <c r="X5963" i="8"/>
  <c r="X5964" i="8"/>
  <c r="X5965" i="8"/>
  <c r="X5966" i="8"/>
  <c r="X5967" i="8"/>
  <c r="X5968" i="8"/>
  <c r="X5969" i="8"/>
  <c r="X5970" i="8"/>
  <c r="X5971" i="8"/>
  <c r="X5972" i="8"/>
  <c r="X5973" i="8"/>
  <c r="X5974" i="8"/>
  <c r="X5975" i="8"/>
  <c r="X5976" i="8"/>
  <c r="X5977" i="8"/>
  <c r="X5978" i="8"/>
  <c r="X5979" i="8"/>
  <c r="X5980" i="8"/>
  <c r="X5981" i="8"/>
  <c r="X5982" i="8"/>
  <c r="X5983" i="8"/>
  <c r="X5984" i="8"/>
  <c r="X5985" i="8"/>
  <c r="X5986" i="8"/>
  <c r="X5987" i="8"/>
  <c r="X5988" i="8"/>
  <c r="X5989" i="8"/>
  <c r="X5990" i="8"/>
  <c r="X5991" i="8"/>
  <c r="X5992" i="8"/>
  <c r="X5993" i="8"/>
  <c r="X5994" i="8"/>
  <c r="X5995" i="8"/>
  <c r="X5996" i="8"/>
  <c r="X5997" i="8"/>
  <c r="X5998" i="8"/>
  <c r="X5999" i="8"/>
  <c r="X6000" i="8"/>
  <c r="X6001" i="8"/>
  <c r="X6002" i="8"/>
  <c r="X6003" i="8"/>
  <c r="X6004" i="8"/>
  <c r="X6005" i="8"/>
  <c r="X6006" i="8"/>
  <c r="X6007" i="8"/>
  <c r="X6008" i="8"/>
  <c r="X6009" i="8"/>
  <c r="X6010" i="8"/>
  <c r="X6011" i="8"/>
  <c r="X6012" i="8"/>
  <c r="X6013" i="8"/>
  <c r="X6014" i="8"/>
  <c r="X6015" i="8"/>
  <c r="X6016" i="8"/>
  <c r="X6017" i="8"/>
  <c r="X6018" i="8"/>
  <c r="X6019" i="8"/>
  <c r="X6020" i="8"/>
  <c r="X6021" i="8"/>
  <c r="X6022" i="8"/>
  <c r="X6023" i="8"/>
  <c r="X6024" i="8"/>
  <c r="X6025" i="8"/>
  <c r="X6026" i="8"/>
  <c r="X6027" i="8"/>
  <c r="X6028" i="8"/>
  <c r="X6029" i="8"/>
  <c r="X6030" i="8"/>
  <c r="X6031" i="8"/>
  <c r="X6032" i="8"/>
  <c r="X6033" i="8"/>
  <c r="X6034" i="8"/>
  <c r="X6035" i="8"/>
  <c r="X6036" i="8"/>
  <c r="X6037" i="8"/>
  <c r="X6038" i="8"/>
  <c r="X6039" i="8"/>
  <c r="X6040" i="8"/>
  <c r="X6041" i="8"/>
  <c r="X6042" i="8"/>
  <c r="X6043" i="8"/>
  <c r="X6044" i="8"/>
  <c r="X6045" i="8"/>
  <c r="X6046" i="8"/>
  <c r="X6047" i="8"/>
  <c r="X6048" i="8"/>
  <c r="X6049" i="8"/>
  <c r="X6050" i="8"/>
  <c r="X6051" i="8"/>
  <c r="X6052" i="8"/>
  <c r="X6053" i="8"/>
  <c r="X6054" i="8"/>
  <c r="X6055" i="8"/>
  <c r="X6056" i="8"/>
  <c r="X6057" i="8"/>
  <c r="X6058" i="8"/>
  <c r="X6059" i="8"/>
  <c r="X6060" i="8"/>
  <c r="X6061" i="8"/>
  <c r="X6062" i="8"/>
  <c r="X6063" i="8"/>
  <c r="X6064" i="8"/>
  <c r="X6065" i="8"/>
  <c r="X6066" i="8"/>
  <c r="X6067" i="8"/>
  <c r="X6068" i="8"/>
  <c r="X6069" i="8"/>
  <c r="X6070" i="8"/>
  <c r="X6071" i="8"/>
  <c r="X6072" i="8"/>
  <c r="X6073" i="8"/>
  <c r="X6074" i="8"/>
  <c r="X6075" i="8"/>
  <c r="X6076" i="8"/>
  <c r="X6077" i="8"/>
  <c r="X6078" i="8"/>
  <c r="X6079" i="8"/>
  <c r="X6080" i="8"/>
  <c r="X6081" i="8"/>
  <c r="X6082" i="8"/>
  <c r="X6083" i="8"/>
  <c r="X6084" i="8"/>
  <c r="X6085" i="8"/>
  <c r="X6086" i="8"/>
  <c r="X6087" i="8"/>
  <c r="X6088" i="8"/>
  <c r="X6089" i="8"/>
  <c r="X6090" i="8"/>
  <c r="X6091" i="8"/>
  <c r="X6092" i="8"/>
  <c r="X6093" i="8"/>
  <c r="X6094" i="8"/>
  <c r="X6095" i="8"/>
  <c r="X6096" i="8"/>
  <c r="X6097" i="8"/>
  <c r="X6098" i="8"/>
  <c r="X6099" i="8"/>
  <c r="X6100" i="8"/>
  <c r="X6101" i="8"/>
  <c r="X6102" i="8"/>
  <c r="X6103" i="8"/>
  <c r="X6104" i="8"/>
  <c r="X6105" i="8"/>
  <c r="X6106" i="8"/>
  <c r="X6107" i="8"/>
  <c r="X6108" i="8"/>
  <c r="X6109" i="8"/>
  <c r="X6110" i="8"/>
  <c r="X6111" i="8"/>
  <c r="X6112" i="8"/>
  <c r="X6113" i="8"/>
  <c r="X6114" i="8"/>
  <c r="X6115" i="8"/>
  <c r="X6116" i="8"/>
  <c r="X6117" i="8"/>
  <c r="X6118" i="8"/>
  <c r="X6119" i="8"/>
  <c r="X6120" i="8"/>
  <c r="X6121" i="8"/>
  <c r="X6122" i="8"/>
  <c r="X6123" i="8"/>
  <c r="X6124" i="8"/>
  <c r="X6125" i="8"/>
  <c r="X6126" i="8"/>
  <c r="X6127" i="8"/>
  <c r="X6128" i="8"/>
  <c r="X6129" i="8"/>
  <c r="X6130" i="8"/>
  <c r="X6131" i="8"/>
  <c r="X6132" i="8"/>
  <c r="X6133" i="8"/>
  <c r="X6134" i="8"/>
  <c r="X6135" i="8"/>
  <c r="X6136" i="8"/>
  <c r="X6137" i="8"/>
  <c r="X6138" i="8"/>
  <c r="X6139" i="8"/>
  <c r="X6140" i="8"/>
  <c r="X6141" i="8"/>
  <c r="X6142" i="8"/>
  <c r="X6143" i="8"/>
  <c r="X6144" i="8"/>
  <c r="X6145" i="8"/>
  <c r="X6146" i="8"/>
  <c r="X6147" i="8"/>
  <c r="X6148" i="8"/>
  <c r="X6149" i="8"/>
  <c r="X6150" i="8"/>
  <c r="X6151" i="8"/>
  <c r="X6152" i="8"/>
  <c r="X6153" i="8"/>
  <c r="X6154" i="8"/>
  <c r="X6155" i="8"/>
  <c r="X6156" i="8"/>
  <c r="X6157" i="8"/>
  <c r="X6158" i="8"/>
  <c r="X6159" i="8"/>
  <c r="X6160" i="8"/>
  <c r="X6161" i="8"/>
  <c r="X6162" i="8"/>
  <c r="X6163" i="8"/>
  <c r="X6164" i="8"/>
  <c r="X6165" i="8"/>
  <c r="X6166" i="8"/>
  <c r="X6167" i="8"/>
  <c r="X6168" i="8"/>
  <c r="X6169" i="8"/>
  <c r="X6170" i="8"/>
  <c r="X6171" i="8"/>
  <c r="X6172" i="8"/>
  <c r="X6173" i="8"/>
  <c r="X6174" i="8"/>
  <c r="X6175" i="8"/>
  <c r="X6176" i="8"/>
  <c r="X6177" i="8"/>
  <c r="X6178" i="8"/>
  <c r="X6179" i="8"/>
  <c r="X6180" i="8"/>
  <c r="X6181" i="8"/>
  <c r="X6182" i="8"/>
  <c r="X6183" i="8"/>
  <c r="X6184" i="8"/>
  <c r="X6185" i="8"/>
  <c r="X6186" i="8"/>
  <c r="X6187" i="8"/>
  <c r="X6188" i="8"/>
  <c r="X6189" i="8"/>
  <c r="X6190" i="8"/>
  <c r="X6191" i="8"/>
  <c r="X6192" i="8"/>
  <c r="X6193" i="8"/>
  <c r="X6194" i="8"/>
  <c r="X6195" i="8"/>
  <c r="X6196" i="8"/>
  <c r="X6197" i="8"/>
  <c r="X6198" i="8"/>
  <c r="X6199" i="8"/>
  <c r="X6200" i="8"/>
  <c r="X6201" i="8"/>
  <c r="X6202" i="8"/>
  <c r="X6203" i="8"/>
  <c r="X6204" i="8"/>
  <c r="X6205" i="8"/>
  <c r="X6206" i="8"/>
  <c r="X6207" i="8"/>
  <c r="X6208" i="8"/>
  <c r="X6209" i="8"/>
  <c r="X6210" i="8"/>
  <c r="X6211" i="8"/>
  <c r="X6212" i="8"/>
  <c r="X6213" i="8"/>
  <c r="X6214" i="8"/>
  <c r="X6215" i="8"/>
  <c r="X6216" i="8"/>
  <c r="X6217" i="8"/>
  <c r="X6218" i="8"/>
  <c r="X6219" i="8"/>
  <c r="X6220" i="8"/>
  <c r="X6221" i="8"/>
  <c r="X6222" i="8"/>
  <c r="X6223" i="8"/>
  <c r="X6224" i="8"/>
  <c r="X6225" i="8"/>
  <c r="X6226" i="8"/>
  <c r="X6227" i="8"/>
  <c r="X6228" i="8"/>
  <c r="X6229" i="8"/>
  <c r="X6230" i="8"/>
  <c r="X6231" i="8"/>
  <c r="X6232" i="8"/>
  <c r="X6233" i="8"/>
  <c r="X6234" i="8"/>
  <c r="X6235" i="8"/>
  <c r="X6236" i="8"/>
  <c r="X6237" i="8"/>
  <c r="X6238" i="8"/>
  <c r="X6239" i="8"/>
  <c r="X6240" i="8"/>
  <c r="X6241" i="8"/>
  <c r="X6242" i="8"/>
  <c r="X6243" i="8"/>
  <c r="X6244" i="8"/>
  <c r="X6245" i="8"/>
  <c r="X6246" i="8"/>
  <c r="X6247" i="8"/>
  <c r="X6248" i="8"/>
  <c r="X6249" i="8"/>
  <c r="X6250" i="8"/>
  <c r="X6251" i="8"/>
  <c r="X6252" i="8"/>
  <c r="X6253" i="8"/>
  <c r="X6254" i="8"/>
  <c r="X6255" i="8"/>
  <c r="X6256" i="8"/>
  <c r="X6257" i="8"/>
  <c r="X6258" i="8"/>
  <c r="X6259" i="8"/>
  <c r="X6260" i="8"/>
  <c r="X6261" i="8"/>
  <c r="X6262" i="8"/>
  <c r="X6263" i="8"/>
  <c r="X6264" i="8"/>
  <c r="X6265" i="8"/>
  <c r="X6266" i="8"/>
  <c r="X6267" i="8"/>
  <c r="X6268" i="8"/>
  <c r="X6269" i="8"/>
  <c r="X6270" i="8"/>
  <c r="X6271" i="8"/>
  <c r="X6272" i="8"/>
  <c r="X6273" i="8"/>
  <c r="X6274" i="8"/>
  <c r="X6275" i="8"/>
  <c r="X6276" i="8"/>
  <c r="X6277" i="8"/>
  <c r="X6278" i="8"/>
  <c r="X6279" i="8"/>
  <c r="X6280" i="8"/>
  <c r="X6281" i="8"/>
  <c r="X6282" i="8"/>
  <c r="X6283" i="8"/>
  <c r="X6284" i="8"/>
  <c r="X6285" i="8"/>
  <c r="X6286" i="8"/>
  <c r="X6287" i="8"/>
  <c r="X6288" i="8"/>
  <c r="X6289" i="8"/>
  <c r="X6290" i="8"/>
  <c r="X6291" i="8"/>
  <c r="X6292" i="8"/>
  <c r="X6293" i="8"/>
  <c r="X6294" i="8"/>
  <c r="X6295" i="8"/>
  <c r="X6296" i="8"/>
  <c r="X6297" i="8"/>
  <c r="X6298" i="8"/>
  <c r="X6299" i="8"/>
  <c r="X6300" i="8"/>
  <c r="X6301" i="8"/>
  <c r="X6302" i="8"/>
  <c r="X6303" i="8"/>
  <c r="X6304" i="8"/>
  <c r="X6305" i="8"/>
  <c r="X6306" i="8"/>
  <c r="X6307" i="8"/>
  <c r="X6308" i="8"/>
  <c r="X6309" i="8"/>
  <c r="X6310" i="8"/>
  <c r="X6311" i="8"/>
  <c r="X6312" i="8"/>
  <c r="X6313" i="8"/>
  <c r="X6314" i="8"/>
  <c r="X6315" i="8"/>
  <c r="X6316" i="8"/>
  <c r="X6317" i="8"/>
  <c r="X6318" i="8"/>
  <c r="X6319" i="8"/>
  <c r="X6320" i="8"/>
  <c r="X6321" i="8"/>
  <c r="X6322" i="8"/>
  <c r="X6323" i="8"/>
  <c r="X6324" i="8"/>
  <c r="X6325" i="8"/>
  <c r="X6326" i="8"/>
  <c r="X6327" i="8"/>
  <c r="X6328" i="8"/>
  <c r="X6329" i="8"/>
  <c r="X6330" i="8"/>
  <c r="X6331" i="8"/>
  <c r="X6332" i="8"/>
  <c r="X6333" i="8"/>
  <c r="X6334" i="8"/>
  <c r="X6335" i="8"/>
  <c r="X6336" i="8"/>
  <c r="X6337" i="8"/>
  <c r="X6338" i="8"/>
  <c r="X6339" i="8"/>
  <c r="X6340" i="8"/>
  <c r="X6341" i="8"/>
  <c r="X6342" i="8"/>
  <c r="X6343" i="8"/>
  <c r="X6344" i="8"/>
  <c r="X6345" i="8"/>
  <c r="X6346" i="8"/>
  <c r="X6347" i="8"/>
  <c r="X6348" i="8"/>
  <c r="X6349" i="8"/>
  <c r="X6350" i="8"/>
  <c r="X6351" i="8"/>
  <c r="X6352" i="8"/>
  <c r="X6353" i="8"/>
  <c r="X6354" i="8"/>
  <c r="X6355" i="8"/>
  <c r="X6356" i="8"/>
  <c r="X6357" i="8"/>
  <c r="X6358" i="8"/>
  <c r="X6359" i="8"/>
  <c r="X6360" i="8"/>
  <c r="X6361" i="8"/>
  <c r="X6362" i="8"/>
  <c r="X6363" i="8"/>
  <c r="X6364" i="8"/>
  <c r="X6365" i="8"/>
  <c r="X6366" i="8"/>
  <c r="X6367" i="8"/>
  <c r="X6368" i="8"/>
  <c r="X6369" i="8"/>
  <c r="X6370" i="8"/>
  <c r="X6371" i="8"/>
  <c r="X6372" i="8"/>
  <c r="X6373" i="8"/>
  <c r="X6374" i="8"/>
  <c r="X6375" i="8"/>
  <c r="X6376" i="8"/>
  <c r="X6377" i="8"/>
  <c r="X6378" i="8"/>
  <c r="X6379" i="8"/>
  <c r="X6380" i="8"/>
  <c r="X6381" i="8"/>
  <c r="X6382" i="8"/>
  <c r="X6383" i="8"/>
  <c r="X6384" i="8"/>
  <c r="X6385" i="8"/>
  <c r="X6386" i="8"/>
  <c r="X6387" i="8"/>
  <c r="X6388" i="8"/>
  <c r="X6389" i="8"/>
  <c r="X6390" i="8"/>
  <c r="X6391" i="8"/>
  <c r="X6392" i="8"/>
  <c r="X6393" i="8"/>
  <c r="X6394" i="8"/>
  <c r="X6395" i="8"/>
  <c r="X6396" i="8"/>
  <c r="X6397" i="8"/>
  <c r="X6398" i="8"/>
  <c r="X6399" i="8"/>
  <c r="X6400" i="8"/>
  <c r="X6401" i="8"/>
  <c r="X6402" i="8"/>
  <c r="X6403" i="8"/>
  <c r="X6404" i="8"/>
  <c r="X6405" i="8"/>
  <c r="X6406" i="8"/>
  <c r="X6407" i="8"/>
  <c r="X6408" i="8"/>
  <c r="X6409" i="8"/>
  <c r="X6410" i="8"/>
  <c r="X6411" i="8"/>
  <c r="X6412" i="8"/>
  <c r="X6413" i="8"/>
  <c r="X6414" i="8"/>
  <c r="X6415" i="8"/>
  <c r="X6416" i="8"/>
  <c r="X6417" i="8"/>
  <c r="X6418" i="8"/>
  <c r="X6419" i="8"/>
  <c r="X6420" i="8"/>
  <c r="X6421" i="8"/>
  <c r="X6422" i="8"/>
  <c r="X6423" i="8"/>
  <c r="X6424" i="8"/>
  <c r="X6425" i="8"/>
  <c r="X6426" i="8"/>
  <c r="X6427" i="8"/>
  <c r="X6428" i="8"/>
  <c r="X6429" i="8"/>
  <c r="X6430" i="8"/>
  <c r="X6431" i="8"/>
  <c r="X6432" i="8"/>
  <c r="X6433" i="8"/>
  <c r="X6434" i="8"/>
  <c r="X6435" i="8"/>
  <c r="X6436" i="8"/>
  <c r="X6437" i="8"/>
  <c r="X6438" i="8"/>
  <c r="X6439" i="8"/>
  <c r="X6440" i="8"/>
  <c r="X6441" i="8"/>
  <c r="X6442" i="8"/>
  <c r="X6443" i="8"/>
  <c r="X6444" i="8"/>
  <c r="X6445" i="8"/>
  <c r="X6446" i="8"/>
  <c r="X6447" i="8"/>
  <c r="X6448" i="8"/>
  <c r="X6449" i="8"/>
  <c r="X6450" i="8"/>
  <c r="X6451" i="8"/>
  <c r="X6452" i="8"/>
  <c r="X6453" i="8"/>
  <c r="X6454" i="8"/>
  <c r="X6455" i="8"/>
  <c r="X6456" i="8"/>
  <c r="X6457" i="8"/>
  <c r="X6458" i="8"/>
  <c r="X6459" i="8"/>
  <c r="X6460" i="8"/>
  <c r="X6461" i="8"/>
  <c r="X6462" i="8"/>
  <c r="X6463" i="8"/>
  <c r="X6464" i="8"/>
  <c r="X6465" i="8"/>
  <c r="X6466" i="8"/>
  <c r="X6467" i="8"/>
  <c r="X6468" i="8"/>
  <c r="X6469" i="8"/>
  <c r="X6470" i="8"/>
  <c r="X6471" i="8"/>
  <c r="X6472" i="8"/>
  <c r="X6473" i="8"/>
  <c r="X6474" i="8"/>
  <c r="X6475" i="8"/>
  <c r="X6476" i="8"/>
  <c r="X6477" i="8"/>
  <c r="X6478" i="8"/>
  <c r="X6479" i="8"/>
  <c r="X6480" i="8"/>
  <c r="X6481" i="8"/>
  <c r="X6482" i="8"/>
  <c r="X6483" i="8"/>
  <c r="X6484" i="8"/>
  <c r="X6485" i="8"/>
  <c r="X6486" i="8"/>
  <c r="X6487" i="8"/>
  <c r="X6488" i="8"/>
  <c r="X6489" i="8"/>
  <c r="X6490" i="8"/>
  <c r="X6491" i="8"/>
  <c r="X6492" i="8"/>
  <c r="X6493" i="8"/>
  <c r="X6494" i="8"/>
  <c r="X6495" i="8"/>
  <c r="X6496" i="8"/>
  <c r="X6497" i="8"/>
  <c r="X6498" i="8"/>
  <c r="X6499" i="8"/>
  <c r="X6500" i="8"/>
  <c r="X6501" i="8"/>
  <c r="X6502" i="8"/>
  <c r="X6503" i="8"/>
  <c r="X6504" i="8"/>
  <c r="X6505" i="8"/>
  <c r="X6506" i="8"/>
  <c r="X6507" i="8"/>
  <c r="X6508" i="8"/>
  <c r="X6509" i="8"/>
  <c r="X6510" i="8"/>
  <c r="X6511" i="8"/>
  <c r="X6512" i="8"/>
  <c r="X6513" i="8"/>
  <c r="X6514" i="8"/>
  <c r="X6515" i="8"/>
  <c r="X6516" i="8"/>
  <c r="X6517" i="8"/>
  <c r="X6518" i="8"/>
  <c r="X6519" i="8"/>
  <c r="X6520" i="8"/>
  <c r="X6521" i="8"/>
  <c r="X6522" i="8"/>
  <c r="X6523" i="8"/>
  <c r="X6524" i="8"/>
  <c r="X6525" i="8"/>
  <c r="X6526" i="8"/>
  <c r="X6527" i="8"/>
  <c r="X6528" i="8"/>
  <c r="X6529" i="8"/>
  <c r="X6530" i="8"/>
  <c r="X6531" i="8"/>
  <c r="X6532" i="8"/>
  <c r="X6533" i="8"/>
  <c r="X6534" i="8"/>
  <c r="X6535" i="8"/>
  <c r="X6536" i="8"/>
  <c r="X6537" i="8"/>
  <c r="X6538" i="8"/>
  <c r="X6539" i="8"/>
  <c r="X6540" i="8"/>
  <c r="X6541" i="8"/>
  <c r="X6542" i="8"/>
  <c r="X6543" i="8"/>
  <c r="X6544" i="8"/>
  <c r="X6545" i="8"/>
  <c r="X6546" i="8"/>
  <c r="X6547" i="8"/>
  <c r="X6548" i="8"/>
  <c r="X6549" i="8"/>
  <c r="X6550" i="8"/>
  <c r="X6551" i="8"/>
  <c r="X6552" i="8"/>
  <c r="X6553" i="8"/>
  <c r="X6554" i="8"/>
  <c r="X6555" i="8"/>
  <c r="X6556" i="8"/>
  <c r="X6557" i="8"/>
  <c r="X6558" i="8"/>
  <c r="X6559" i="8"/>
  <c r="X6560" i="8"/>
  <c r="X6561" i="8"/>
  <c r="X6562" i="8"/>
  <c r="X6563" i="8"/>
  <c r="X6564" i="8"/>
  <c r="X6565" i="8"/>
  <c r="X6566" i="8"/>
  <c r="X6567" i="8"/>
  <c r="X6568" i="8"/>
  <c r="X6569" i="8"/>
  <c r="X6570" i="8"/>
  <c r="X6571" i="8"/>
  <c r="X6572" i="8"/>
  <c r="X6573" i="8"/>
  <c r="X6574" i="8"/>
  <c r="X6575" i="8"/>
  <c r="X6576" i="8"/>
  <c r="X6577" i="8"/>
  <c r="X6578" i="8"/>
  <c r="X6579" i="8"/>
  <c r="X6580" i="8"/>
  <c r="X6581" i="8"/>
  <c r="X6582" i="8"/>
  <c r="X6583" i="8"/>
  <c r="X6584" i="8"/>
  <c r="X6585" i="8"/>
  <c r="X6586" i="8"/>
  <c r="X6587" i="8"/>
  <c r="X6588" i="8"/>
  <c r="X6589" i="8"/>
  <c r="X6590" i="8"/>
  <c r="X6591" i="8"/>
  <c r="X6592" i="8"/>
  <c r="X6593" i="8"/>
  <c r="X6594" i="8"/>
  <c r="X6595" i="8"/>
  <c r="X6596" i="8"/>
  <c r="X6597" i="8"/>
  <c r="X6598" i="8"/>
  <c r="X6599" i="8"/>
  <c r="X6600" i="8"/>
  <c r="X6601" i="8"/>
  <c r="X6602" i="8"/>
  <c r="X6603" i="8"/>
  <c r="X6604" i="8"/>
  <c r="X6605" i="8"/>
  <c r="X6606" i="8"/>
  <c r="X6607" i="8"/>
  <c r="X6608" i="8"/>
  <c r="X6609" i="8"/>
  <c r="X6610" i="8"/>
  <c r="X6611" i="8"/>
  <c r="X6612" i="8"/>
  <c r="X6613" i="8"/>
  <c r="X6614" i="8"/>
  <c r="X6615" i="8"/>
  <c r="X6616" i="8"/>
  <c r="X6617" i="8"/>
  <c r="X6618" i="8"/>
  <c r="X6619" i="8"/>
  <c r="X6620" i="8"/>
  <c r="X6621" i="8"/>
  <c r="X6622" i="8"/>
  <c r="X6623" i="8"/>
  <c r="X6624" i="8"/>
  <c r="X6625" i="8"/>
  <c r="X6626" i="8"/>
  <c r="X6627" i="8"/>
  <c r="X6628" i="8"/>
  <c r="X6629" i="8"/>
  <c r="X6630" i="8"/>
  <c r="X6631" i="8"/>
  <c r="X6632" i="8"/>
  <c r="X6633" i="8"/>
  <c r="X6634" i="8"/>
  <c r="X6635" i="8"/>
  <c r="X6636" i="8"/>
  <c r="X6637" i="8"/>
  <c r="X6638" i="8"/>
  <c r="X6639" i="8"/>
  <c r="X6640" i="8"/>
  <c r="X6641" i="8"/>
  <c r="X6642" i="8"/>
  <c r="X6643" i="8"/>
  <c r="X6644" i="8"/>
  <c r="X6645" i="8"/>
  <c r="X6646" i="8"/>
  <c r="X6647" i="8"/>
  <c r="X6648" i="8"/>
  <c r="X6649" i="8"/>
  <c r="X6650" i="8"/>
  <c r="X6651" i="8"/>
  <c r="X6652" i="8"/>
  <c r="X6653" i="8"/>
  <c r="X6654" i="8"/>
  <c r="X6655" i="8"/>
  <c r="X6656" i="8"/>
  <c r="X6657" i="8"/>
  <c r="X6658" i="8"/>
  <c r="X6659" i="8"/>
  <c r="X6660" i="8"/>
  <c r="X6661" i="8"/>
  <c r="X6662" i="8"/>
  <c r="X6663" i="8"/>
  <c r="X6664" i="8"/>
  <c r="X6665" i="8"/>
  <c r="X6666" i="8"/>
  <c r="X6667" i="8"/>
  <c r="X6668" i="8"/>
  <c r="X6669" i="8"/>
  <c r="X6670" i="8"/>
  <c r="X6671" i="8"/>
  <c r="X6672" i="8"/>
  <c r="X6673" i="8"/>
  <c r="X6674" i="8"/>
  <c r="X6675" i="8"/>
  <c r="X6676" i="8"/>
  <c r="X6677" i="8"/>
  <c r="X6678" i="8"/>
  <c r="X6679" i="8"/>
  <c r="X6680" i="8"/>
  <c r="X6681" i="8"/>
  <c r="X6682" i="8"/>
  <c r="X6683" i="8"/>
  <c r="X6684" i="8"/>
  <c r="X6685" i="8"/>
  <c r="X6686" i="8"/>
  <c r="X6687" i="8"/>
  <c r="X6688" i="8"/>
  <c r="X6689" i="8"/>
  <c r="X6690" i="8"/>
  <c r="X6691" i="8"/>
  <c r="X6692" i="8"/>
  <c r="X6693" i="8"/>
  <c r="X6694" i="8"/>
  <c r="X6695" i="8"/>
  <c r="X6696" i="8"/>
  <c r="X6697" i="8"/>
  <c r="X6698" i="8"/>
  <c r="X6699" i="8"/>
  <c r="X6700" i="8"/>
  <c r="X6701" i="8"/>
  <c r="X6702" i="8"/>
  <c r="X6703" i="8"/>
  <c r="X6704" i="8"/>
  <c r="X6705" i="8"/>
  <c r="X6706" i="8"/>
  <c r="X6707" i="8"/>
  <c r="X6708" i="8"/>
  <c r="X6709" i="8"/>
  <c r="X6710" i="8"/>
  <c r="X6711" i="8"/>
  <c r="X6712" i="8"/>
  <c r="X6713" i="8"/>
  <c r="X6714" i="8"/>
  <c r="X6715" i="8"/>
  <c r="X6716" i="8"/>
  <c r="X6717" i="8"/>
  <c r="X6718" i="8"/>
  <c r="X6719" i="8"/>
  <c r="X6720" i="8"/>
  <c r="X6721" i="8"/>
  <c r="X6722" i="8"/>
  <c r="X6723" i="8"/>
  <c r="X6724" i="8"/>
  <c r="X6725" i="8"/>
  <c r="X6726" i="8"/>
  <c r="X6727" i="8"/>
  <c r="X6728" i="8"/>
  <c r="X6729" i="8"/>
  <c r="X6730" i="8"/>
  <c r="X6731" i="8"/>
  <c r="X6732" i="8"/>
  <c r="X6733" i="8"/>
  <c r="X6734" i="8"/>
  <c r="X6735" i="8"/>
  <c r="X6736" i="8"/>
  <c r="X6737" i="8"/>
  <c r="X6738" i="8"/>
  <c r="X6739" i="8"/>
  <c r="X6740" i="8"/>
  <c r="X6741" i="8"/>
  <c r="X6742" i="8"/>
  <c r="X6743" i="8"/>
  <c r="X6744" i="8"/>
  <c r="X6745" i="8"/>
  <c r="X6746" i="8"/>
  <c r="X6747" i="8"/>
  <c r="X6748" i="8"/>
  <c r="X6749" i="8"/>
  <c r="X6750" i="8"/>
  <c r="X6751" i="8"/>
  <c r="X6752" i="8"/>
  <c r="X6753" i="8"/>
  <c r="X6754" i="8"/>
  <c r="X6755" i="8"/>
  <c r="X6756" i="8"/>
  <c r="X6757" i="8"/>
  <c r="X6758" i="8"/>
  <c r="X6759" i="8"/>
  <c r="X6760" i="8"/>
  <c r="X6761" i="8"/>
  <c r="X6762" i="8"/>
  <c r="X6763" i="8"/>
  <c r="X6764" i="8"/>
  <c r="X6765" i="8"/>
  <c r="X6766" i="8"/>
  <c r="X6767" i="8"/>
  <c r="X6768" i="8"/>
  <c r="X6769" i="8"/>
  <c r="X6770" i="8"/>
  <c r="X6771" i="8"/>
  <c r="X6772" i="8"/>
  <c r="X6773" i="8"/>
  <c r="X6774" i="8"/>
  <c r="X6775" i="8"/>
  <c r="X6776" i="8"/>
  <c r="X6777" i="8"/>
  <c r="X6778" i="8"/>
  <c r="X6779" i="8"/>
  <c r="X6780" i="8"/>
  <c r="X6781" i="8"/>
  <c r="X6782" i="8"/>
  <c r="X6783" i="8"/>
  <c r="X6784" i="8"/>
  <c r="X6785" i="8"/>
  <c r="X6786" i="8"/>
  <c r="X6787" i="8"/>
  <c r="X6788" i="8"/>
  <c r="X6789" i="8"/>
  <c r="X6790" i="8"/>
  <c r="X6791" i="8"/>
  <c r="X6792" i="8"/>
  <c r="X6793" i="8"/>
  <c r="X6794" i="8"/>
  <c r="X6795" i="8"/>
  <c r="X6796" i="8"/>
  <c r="X6797" i="8"/>
  <c r="X6798" i="8"/>
  <c r="X6799" i="8"/>
  <c r="X6800" i="8"/>
  <c r="X6801" i="8"/>
  <c r="X6802" i="8"/>
  <c r="X6803" i="8"/>
  <c r="X6804" i="8"/>
  <c r="X6805" i="8"/>
  <c r="X6806" i="8"/>
  <c r="X6807" i="8"/>
  <c r="X6808" i="8"/>
  <c r="X6809" i="8"/>
  <c r="X6810" i="8"/>
  <c r="X6811" i="8"/>
  <c r="X6812" i="8"/>
  <c r="X6813" i="8"/>
  <c r="X6814" i="8"/>
  <c r="X6815" i="8"/>
  <c r="X6816" i="8"/>
  <c r="X6817" i="8"/>
  <c r="X6818" i="8"/>
  <c r="X6819" i="8"/>
  <c r="X6820" i="8"/>
  <c r="X6821" i="8"/>
  <c r="X6822" i="8"/>
  <c r="X6823" i="8"/>
  <c r="X6824" i="8"/>
  <c r="X6825" i="8"/>
  <c r="X6826" i="8"/>
  <c r="X6827" i="8"/>
  <c r="X6828" i="8"/>
  <c r="X6829" i="8"/>
  <c r="X6830" i="8"/>
  <c r="X6831" i="8"/>
  <c r="X6832" i="8"/>
  <c r="X6833" i="8"/>
  <c r="X6834" i="8"/>
  <c r="X6835" i="8"/>
  <c r="X6836" i="8"/>
  <c r="X6837" i="8"/>
  <c r="X6838" i="8"/>
  <c r="X6839" i="8"/>
  <c r="X6840" i="8"/>
  <c r="X6841" i="8"/>
  <c r="X6842" i="8"/>
  <c r="X6843" i="8"/>
  <c r="X6844" i="8"/>
  <c r="X6845" i="8"/>
  <c r="X6846" i="8"/>
  <c r="X6847" i="8"/>
  <c r="X6848" i="8"/>
  <c r="X6849" i="8"/>
  <c r="X6850" i="8"/>
  <c r="X6851" i="8"/>
  <c r="X6852" i="8"/>
  <c r="X6853" i="8"/>
  <c r="X6854" i="8"/>
  <c r="X6855" i="8"/>
  <c r="X6856" i="8"/>
  <c r="X6857" i="8"/>
  <c r="X6858" i="8"/>
  <c r="X6859" i="8"/>
  <c r="X6860" i="8"/>
  <c r="X6861" i="8"/>
  <c r="X6862" i="8"/>
  <c r="X6863" i="8"/>
  <c r="X6864" i="8"/>
  <c r="X6865" i="8"/>
  <c r="X6866" i="8"/>
  <c r="X6867" i="8"/>
  <c r="X6868" i="8"/>
  <c r="X6869" i="8"/>
  <c r="X6870" i="8"/>
  <c r="X6871" i="8"/>
  <c r="X6872" i="8"/>
  <c r="X6873" i="8"/>
  <c r="X6874" i="8"/>
  <c r="X6875" i="8"/>
  <c r="X6876" i="8"/>
  <c r="X6877" i="8"/>
  <c r="X6878" i="8"/>
  <c r="X6879" i="8"/>
  <c r="X6880" i="8"/>
  <c r="X6881" i="8"/>
  <c r="X6882" i="8"/>
  <c r="X6883" i="8"/>
  <c r="X6884" i="8"/>
  <c r="X6885" i="8"/>
  <c r="X6886" i="8"/>
  <c r="X6887" i="8"/>
  <c r="X6888" i="8"/>
  <c r="X6889" i="8"/>
  <c r="X6890" i="8"/>
  <c r="X6891" i="8"/>
  <c r="X6892" i="8"/>
  <c r="X6893" i="8"/>
  <c r="X6894" i="8"/>
  <c r="X6895" i="8"/>
  <c r="X6896" i="8"/>
  <c r="X6897" i="8"/>
  <c r="X6898" i="8"/>
  <c r="X6899" i="8"/>
  <c r="X6900" i="8"/>
  <c r="X6901" i="8"/>
  <c r="X6902" i="8"/>
  <c r="X6903" i="8"/>
  <c r="X6904" i="8"/>
  <c r="X6905" i="8"/>
  <c r="X6906" i="8"/>
  <c r="X6907" i="8"/>
  <c r="X6908" i="8"/>
  <c r="X6909" i="8"/>
  <c r="X6910" i="8"/>
  <c r="X6911" i="8"/>
  <c r="X6912" i="8"/>
  <c r="X6913" i="8"/>
  <c r="X6914" i="8"/>
  <c r="X6915" i="8"/>
  <c r="X6916" i="8"/>
  <c r="X6917" i="8"/>
  <c r="X6918" i="8"/>
  <c r="X6919" i="8"/>
  <c r="X6920" i="8"/>
  <c r="X6921" i="8"/>
  <c r="X6922" i="8"/>
  <c r="X6923" i="8"/>
  <c r="X6924" i="8"/>
  <c r="X6925" i="8"/>
  <c r="X6926" i="8"/>
  <c r="X6927" i="8"/>
  <c r="X6928" i="8"/>
  <c r="X6929" i="8"/>
  <c r="X6930" i="8"/>
  <c r="X6931" i="8"/>
  <c r="X6932" i="8"/>
  <c r="X6933" i="8"/>
  <c r="X6934" i="8"/>
  <c r="X6935" i="8"/>
  <c r="X6936" i="8"/>
  <c r="X6937" i="8"/>
  <c r="X6938" i="8"/>
  <c r="X6939" i="8"/>
  <c r="X6940" i="8"/>
  <c r="X6941" i="8"/>
  <c r="X6942" i="8"/>
  <c r="X6943" i="8"/>
  <c r="X6944" i="8"/>
  <c r="X6945" i="8"/>
  <c r="X6946" i="8"/>
  <c r="X6947" i="8"/>
  <c r="X6948" i="8"/>
  <c r="X6949" i="8"/>
  <c r="X6950" i="8"/>
  <c r="X6951" i="8"/>
  <c r="X6952" i="8"/>
  <c r="X6953" i="8"/>
  <c r="X6954" i="8"/>
  <c r="X6955" i="8"/>
  <c r="X6956" i="8"/>
  <c r="X6957" i="8"/>
  <c r="X6958" i="8"/>
  <c r="X6959" i="8"/>
  <c r="X6960" i="8"/>
  <c r="X6961" i="8"/>
  <c r="X6962" i="8"/>
  <c r="X6963" i="8"/>
  <c r="X6964" i="8"/>
  <c r="X6965" i="8"/>
  <c r="X6966" i="8"/>
  <c r="X6967" i="8"/>
  <c r="X6968" i="8"/>
  <c r="X6969" i="8"/>
  <c r="X6970" i="8"/>
  <c r="X6971" i="8"/>
  <c r="X6972" i="8"/>
  <c r="X6973" i="8"/>
  <c r="X6974" i="8"/>
  <c r="X6975" i="8"/>
  <c r="X6976" i="8"/>
  <c r="X6977" i="8"/>
  <c r="X6978" i="8"/>
  <c r="X6979" i="8"/>
  <c r="X6980" i="8"/>
  <c r="X6981" i="8"/>
  <c r="X6982" i="8"/>
  <c r="X6983" i="8"/>
  <c r="X6984" i="8"/>
  <c r="X6985" i="8"/>
  <c r="X6986" i="8"/>
  <c r="X6987" i="8"/>
  <c r="X6988" i="8"/>
  <c r="X6989" i="8"/>
  <c r="X6990" i="8"/>
  <c r="X6991" i="8"/>
  <c r="X6992" i="8"/>
  <c r="X6993" i="8"/>
  <c r="X6994" i="8"/>
  <c r="X6995" i="8"/>
  <c r="X6996" i="8"/>
  <c r="X6997" i="8"/>
  <c r="X6998" i="8"/>
  <c r="X6999" i="8"/>
  <c r="X7000" i="8"/>
  <c r="X7001" i="8"/>
  <c r="X7002" i="8"/>
  <c r="X7003" i="8"/>
  <c r="X7004" i="8"/>
  <c r="X7005" i="8"/>
  <c r="X7006" i="8"/>
  <c r="X7007" i="8"/>
  <c r="X7008" i="8"/>
  <c r="X7009" i="8"/>
  <c r="X7010" i="8"/>
  <c r="X7011" i="8"/>
  <c r="X7012" i="8"/>
  <c r="X7013" i="8"/>
  <c r="X7014" i="8"/>
  <c r="X7015" i="8"/>
  <c r="X7016" i="8"/>
  <c r="X7017" i="8"/>
  <c r="X7018" i="8"/>
  <c r="X7019" i="8"/>
  <c r="X7020" i="8"/>
  <c r="X7021" i="8"/>
  <c r="X7022" i="8"/>
  <c r="X7023" i="8"/>
  <c r="X7024" i="8"/>
  <c r="X7025" i="8"/>
  <c r="X7026" i="8"/>
  <c r="X7027" i="8"/>
  <c r="X7028" i="8"/>
  <c r="X7029" i="8"/>
  <c r="X7030" i="8"/>
  <c r="X7031" i="8"/>
  <c r="X7032" i="8"/>
  <c r="X7033" i="8"/>
  <c r="X7034" i="8"/>
  <c r="X7035" i="8"/>
  <c r="X7036" i="8"/>
  <c r="X7037" i="8"/>
  <c r="X7038" i="8"/>
  <c r="X7039" i="8"/>
  <c r="X7040" i="8"/>
  <c r="X7041" i="8"/>
  <c r="X7042" i="8"/>
  <c r="X7043" i="8"/>
  <c r="X7044" i="8"/>
  <c r="X7045" i="8"/>
  <c r="X7046" i="8"/>
  <c r="X7047" i="8"/>
  <c r="X7048" i="8"/>
  <c r="X7049" i="8"/>
  <c r="X7050" i="8"/>
  <c r="X7051" i="8"/>
  <c r="X7052" i="8"/>
  <c r="X7053" i="8"/>
  <c r="X7054" i="8"/>
  <c r="X7055" i="8"/>
  <c r="X7056" i="8"/>
  <c r="X7057" i="8"/>
  <c r="X7058" i="8"/>
  <c r="X7059" i="8"/>
  <c r="X7060" i="8"/>
  <c r="X7061" i="8"/>
  <c r="X7062" i="8"/>
  <c r="X7063" i="8"/>
  <c r="X7064" i="8"/>
  <c r="X7065" i="8"/>
  <c r="X7066" i="8"/>
  <c r="X7067" i="8"/>
  <c r="X7068" i="8"/>
  <c r="X7069" i="8"/>
  <c r="X7070" i="8"/>
  <c r="X7071" i="8"/>
  <c r="X7072" i="8"/>
  <c r="X7073" i="8"/>
  <c r="X7074" i="8"/>
  <c r="X7075" i="8"/>
  <c r="X7076" i="8"/>
  <c r="X7077" i="8"/>
  <c r="X7078" i="8"/>
  <c r="X7079" i="8"/>
  <c r="X7080" i="8"/>
  <c r="X7081" i="8"/>
  <c r="X7082" i="8"/>
  <c r="X7083" i="8"/>
  <c r="X7084" i="8"/>
  <c r="X7085" i="8"/>
  <c r="X7086" i="8"/>
  <c r="X7087" i="8"/>
  <c r="X7088" i="8"/>
  <c r="X7089" i="8"/>
  <c r="X7090" i="8"/>
  <c r="X7091" i="8"/>
  <c r="X7092" i="8"/>
  <c r="X7093" i="8"/>
  <c r="X7094" i="8"/>
  <c r="X7095" i="8"/>
  <c r="X7096" i="8"/>
  <c r="X7097" i="8"/>
  <c r="X7098" i="8"/>
  <c r="X7099" i="8"/>
  <c r="X7100" i="8"/>
  <c r="X7101" i="8"/>
  <c r="X7102" i="8"/>
  <c r="X7103" i="8"/>
  <c r="X7104" i="8"/>
  <c r="X7105" i="8"/>
  <c r="X7106" i="8"/>
  <c r="X7107" i="8"/>
  <c r="X7108" i="8"/>
  <c r="X7109" i="8"/>
  <c r="X7110" i="8"/>
  <c r="X7111" i="8"/>
  <c r="X7112" i="8"/>
  <c r="X7113" i="8"/>
  <c r="X7114" i="8"/>
  <c r="X7115" i="8"/>
  <c r="X7116" i="8"/>
  <c r="X7117" i="8"/>
  <c r="X7118" i="8"/>
  <c r="X7119" i="8"/>
  <c r="X7120" i="8"/>
  <c r="X7121" i="8"/>
  <c r="X7122" i="8"/>
  <c r="X7123" i="8"/>
  <c r="X7124" i="8"/>
  <c r="X7125" i="8"/>
  <c r="X7126" i="8"/>
  <c r="X7127" i="8"/>
  <c r="X7128" i="8"/>
  <c r="X7129" i="8"/>
  <c r="X7130" i="8"/>
  <c r="X7131" i="8"/>
  <c r="X7132" i="8"/>
  <c r="X7133" i="8"/>
  <c r="X7134" i="8"/>
  <c r="X7135" i="8"/>
  <c r="X7136" i="8"/>
  <c r="X7137" i="8"/>
  <c r="X7138" i="8"/>
  <c r="X7139" i="8"/>
  <c r="X7140" i="8"/>
  <c r="X7141" i="8"/>
  <c r="X7142" i="8"/>
  <c r="X7143" i="8"/>
  <c r="X7144" i="8"/>
  <c r="X7145" i="8"/>
  <c r="X7146" i="8"/>
  <c r="X7147" i="8"/>
  <c r="X7148" i="8"/>
  <c r="X7149" i="8"/>
  <c r="X7150" i="8"/>
  <c r="X7151" i="8"/>
  <c r="X7152" i="8"/>
  <c r="X7153" i="8"/>
  <c r="X7154" i="8"/>
  <c r="X7155" i="8"/>
  <c r="X7156" i="8"/>
  <c r="X7157" i="8"/>
  <c r="X7158" i="8"/>
  <c r="X7159" i="8"/>
  <c r="X7160" i="8"/>
  <c r="X7161" i="8"/>
  <c r="X7162" i="8"/>
  <c r="X7163" i="8"/>
  <c r="X7164" i="8"/>
  <c r="X7165" i="8"/>
  <c r="X7166" i="8"/>
  <c r="X7167" i="8"/>
  <c r="X7168" i="8"/>
  <c r="X7169" i="8"/>
  <c r="X7170" i="8"/>
  <c r="X7171" i="8"/>
  <c r="X7172" i="8"/>
  <c r="X7173" i="8"/>
  <c r="X7174" i="8"/>
  <c r="X7175" i="8"/>
  <c r="X7176" i="8"/>
  <c r="X7177" i="8"/>
  <c r="X7178" i="8"/>
  <c r="X7179" i="8"/>
  <c r="X7180" i="8"/>
  <c r="X7181" i="8"/>
  <c r="X7182" i="8"/>
  <c r="X7183" i="8"/>
  <c r="X7184" i="8"/>
  <c r="X7185" i="8"/>
  <c r="X7186" i="8"/>
  <c r="X7187" i="8"/>
  <c r="X7188" i="8"/>
  <c r="X7189" i="8"/>
  <c r="X7190" i="8"/>
  <c r="X7191" i="8"/>
  <c r="X7192" i="8"/>
  <c r="X7193" i="8"/>
  <c r="X7194" i="8"/>
  <c r="X7195" i="8"/>
  <c r="X7196" i="8"/>
  <c r="X7197" i="8"/>
  <c r="X7198" i="8"/>
  <c r="X7199" i="8"/>
  <c r="X7200" i="8"/>
  <c r="X7201" i="8"/>
  <c r="X7202" i="8"/>
  <c r="X7203" i="8"/>
  <c r="X7204" i="8"/>
  <c r="X7205" i="8"/>
  <c r="X7206" i="8"/>
  <c r="X7207" i="8"/>
  <c r="X7208" i="8"/>
  <c r="X7209" i="8"/>
  <c r="X7210" i="8"/>
  <c r="X7211" i="8"/>
  <c r="X7212" i="8"/>
  <c r="X7213" i="8"/>
  <c r="X7214" i="8"/>
  <c r="X7215" i="8"/>
  <c r="X7216" i="8"/>
  <c r="X7217" i="8"/>
  <c r="X7218" i="8"/>
  <c r="X7219" i="8"/>
  <c r="X7220" i="8"/>
  <c r="X7221" i="8"/>
  <c r="X7222" i="8"/>
  <c r="X7223" i="8"/>
  <c r="X7224" i="8"/>
  <c r="X7225" i="8"/>
  <c r="X7226" i="8"/>
  <c r="X7227" i="8"/>
  <c r="X7228" i="8"/>
  <c r="X7229" i="8"/>
  <c r="X7230" i="8"/>
  <c r="X7231" i="8"/>
  <c r="X7232" i="8"/>
  <c r="X7233" i="8"/>
  <c r="X7234" i="8"/>
  <c r="X7235" i="8"/>
  <c r="X7236" i="8"/>
  <c r="X7237" i="8"/>
  <c r="X7238" i="8"/>
  <c r="X7239" i="8"/>
  <c r="X7240" i="8"/>
  <c r="X7241" i="8"/>
  <c r="X7242" i="8"/>
  <c r="X7243" i="8"/>
  <c r="X7244" i="8"/>
  <c r="X7245" i="8"/>
  <c r="X7246" i="8"/>
  <c r="X7247" i="8"/>
  <c r="X7248" i="8"/>
  <c r="X7249" i="8"/>
  <c r="X7250" i="8"/>
  <c r="X7251" i="8"/>
  <c r="X7252" i="8"/>
  <c r="X7253" i="8"/>
  <c r="X7254" i="8"/>
  <c r="X7255" i="8"/>
  <c r="X7256" i="8"/>
  <c r="X7257" i="8"/>
  <c r="X7258" i="8"/>
  <c r="X7259" i="8"/>
  <c r="X7260" i="8"/>
  <c r="X7261" i="8"/>
  <c r="X7262" i="8"/>
  <c r="X7263" i="8"/>
  <c r="X7264" i="8"/>
  <c r="X7265" i="8"/>
  <c r="X7266" i="8"/>
  <c r="X7267" i="8"/>
  <c r="X7268" i="8"/>
  <c r="X7269" i="8"/>
  <c r="X7270" i="8"/>
  <c r="X7271" i="8"/>
  <c r="X7272" i="8"/>
  <c r="X7273" i="8"/>
  <c r="X7274" i="8"/>
  <c r="X7275" i="8"/>
  <c r="X7276" i="8"/>
  <c r="X7277" i="8"/>
  <c r="X7278" i="8"/>
  <c r="X7279" i="8"/>
  <c r="X7280" i="8"/>
  <c r="X7281" i="8"/>
  <c r="X7282" i="8"/>
  <c r="X7283" i="8"/>
  <c r="X7284" i="8"/>
  <c r="X7285" i="8"/>
  <c r="X7286" i="8"/>
  <c r="X7287" i="8"/>
  <c r="X7288" i="8"/>
  <c r="X7289" i="8"/>
  <c r="X7290" i="8"/>
  <c r="X7291" i="8"/>
  <c r="X7292" i="8"/>
  <c r="X7293" i="8"/>
  <c r="X7294" i="8"/>
  <c r="X7295" i="8"/>
  <c r="X7296" i="8"/>
  <c r="X7297" i="8"/>
  <c r="X7298" i="8"/>
  <c r="X7299" i="8"/>
  <c r="X7300" i="8"/>
  <c r="X7301" i="8"/>
  <c r="X7302" i="8"/>
  <c r="X2" i="8"/>
  <c r="T2" i="8"/>
  <c r="T3" i="8"/>
  <c r="T4" i="8"/>
  <c r="T5" i="8"/>
  <c r="T6" i="8"/>
  <c r="T7" i="8"/>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T107" i="8"/>
  <c r="T108" i="8"/>
  <c r="T109" i="8"/>
  <c r="T110" i="8"/>
  <c r="T111" i="8"/>
  <c r="T112" i="8"/>
  <c r="T113" i="8"/>
  <c r="T114" i="8"/>
  <c r="T115" i="8"/>
  <c r="T116" i="8"/>
  <c r="T117" i="8"/>
  <c r="T118" i="8"/>
  <c r="T119" i="8"/>
  <c r="T120" i="8"/>
  <c r="T121" i="8"/>
  <c r="T122" i="8"/>
  <c r="T123" i="8"/>
  <c r="T124" i="8"/>
  <c r="T125" i="8"/>
  <c r="T126" i="8"/>
  <c r="T127" i="8"/>
  <c r="T128" i="8"/>
  <c r="T129" i="8"/>
  <c r="T130" i="8"/>
  <c r="T131" i="8"/>
  <c r="T132" i="8"/>
  <c r="T133" i="8"/>
  <c r="T134" i="8"/>
  <c r="T135" i="8"/>
  <c r="T136" i="8"/>
  <c r="T137" i="8"/>
  <c r="T138" i="8"/>
  <c r="T139" i="8"/>
  <c r="T140" i="8"/>
  <c r="T141" i="8"/>
  <c r="T142" i="8"/>
  <c r="T143" i="8"/>
  <c r="T144" i="8"/>
  <c r="T145" i="8"/>
  <c r="T146" i="8"/>
  <c r="T147" i="8"/>
  <c r="T148" i="8"/>
  <c r="T149" i="8"/>
  <c r="T150" i="8"/>
  <c r="T151" i="8"/>
  <c r="T152" i="8"/>
  <c r="T153" i="8"/>
  <c r="T154" i="8"/>
  <c r="T155" i="8"/>
  <c r="T156" i="8"/>
  <c r="T157" i="8"/>
  <c r="T158" i="8"/>
  <c r="T159" i="8"/>
  <c r="T160" i="8"/>
  <c r="T161" i="8"/>
  <c r="T162" i="8"/>
  <c r="T163" i="8"/>
  <c r="T164" i="8"/>
  <c r="T165" i="8"/>
  <c r="T166" i="8"/>
  <c r="T167" i="8"/>
  <c r="T168" i="8"/>
  <c r="T169" i="8"/>
  <c r="T170" i="8"/>
  <c r="T171" i="8"/>
  <c r="T172" i="8"/>
  <c r="T173" i="8"/>
  <c r="T174" i="8"/>
  <c r="T175" i="8"/>
  <c r="T176" i="8"/>
  <c r="T177" i="8"/>
  <c r="T178" i="8"/>
  <c r="T179" i="8"/>
  <c r="T180" i="8"/>
  <c r="T181" i="8"/>
  <c r="T182" i="8"/>
  <c r="T183" i="8"/>
  <c r="T184" i="8"/>
  <c r="T185" i="8"/>
  <c r="T186" i="8"/>
  <c r="T187" i="8"/>
  <c r="T188" i="8"/>
  <c r="T189" i="8"/>
  <c r="T190" i="8"/>
  <c r="T191" i="8"/>
  <c r="T192" i="8"/>
  <c r="T193" i="8"/>
  <c r="T194" i="8"/>
  <c r="T195" i="8"/>
  <c r="T196" i="8"/>
  <c r="T197" i="8"/>
  <c r="T198" i="8"/>
  <c r="T199" i="8"/>
  <c r="T200" i="8"/>
  <c r="T201" i="8"/>
  <c r="T202" i="8"/>
  <c r="T203" i="8"/>
  <c r="T204" i="8"/>
  <c r="T205" i="8"/>
  <c r="T206" i="8"/>
  <c r="T207" i="8"/>
  <c r="T208" i="8"/>
  <c r="T209" i="8"/>
  <c r="T210" i="8"/>
  <c r="T211" i="8"/>
  <c r="T212" i="8"/>
  <c r="T213" i="8"/>
  <c r="T214" i="8"/>
  <c r="T215" i="8"/>
  <c r="T216" i="8"/>
  <c r="T217" i="8"/>
  <c r="T218" i="8"/>
  <c r="T219" i="8"/>
  <c r="T220" i="8"/>
  <c r="T221" i="8"/>
  <c r="T222" i="8"/>
  <c r="T223" i="8"/>
  <c r="T224" i="8"/>
  <c r="T225" i="8"/>
  <c r="T226" i="8"/>
  <c r="T227" i="8"/>
  <c r="T228" i="8"/>
  <c r="T229" i="8"/>
  <c r="T230" i="8"/>
  <c r="T231" i="8"/>
  <c r="T232" i="8"/>
  <c r="T233" i="8"/>
  <c r="T234" i="8"/>
  <c r="T235" i="8"/>
  <c r="T236" i="8"/>
  <c r="T237" i="8"/>
  <c r="T238" i="8"/>
  <c r="T239" i="8"/>
  <c r="T240" i="8"/>
  <c r="T241" i="8"/>
  <c r="T242" i="8"/>
  <c r="T243" i="8"/>
  <c r="T244" i="8"/>
  <c r="T245" i="8"/>
  <c r="T246" i="8"/>
  <c r="T247" i="8"/>
  <c r="T248" i="8"/>
  <c r="T249" i="8"/>
  <c r="T250" i="8"/>
  <c r="T251" i="8"/>
  <c r="T252" i="8"/>
  <c r="T253" i="8"/>
  <c r="T254" i="8"/>
  <c r="T255" i="8"/>
  <c r="T256" i="8"/>
  <c r="T257" i="8"/>
  <c r="T258" i="8"/>
  <c r="T259" i="8"/>
  <c r="T260" i="8"/>
  <c r="T261" i="8"/>
  <c r="T262" i="8"/>
  <c r="T263" i="8"/>
  <c r="T264" i="8"/>
  <c r="T265" i="8"/>
  <c r="T266" i="8"/>
  <c r="T267" i="8"/>
  <c r="T268" i="8"/>
  <c r="T269" i="8"/>
  <c r="T270" i="8"/>
  <c r="T271" i="8"/>
  <c r="T272" i="8"/>
  <c r="T273" i="8"/>
  <c r="T274" i="8"/>
  <c r="T275" i="8"/>
  <c r="T276" i="8"/>
  <c r="T277" i="8"/>
  <c r="T278" i="8"/>
  <c r="T279" i="8"/>
  <c r="T280" i="8"/>
  <c r="T281" i="8"/>
  <c r="T282" i="8"/>
  <c r="T283" i="8"/>
  <c r="T284" i="8"/>
  <c r="T285" i="8"/>
  <c r="T286" i="8"/>
  <c r="T287" i="8"/>
  <c r="T288" i="8"/>
  <c r="T289" i="8"/>
  <c r="T290" i="8"/>
  <c r="T291" i="8"/>
  <c r="T292" i="8"/>
  <c r="T293" i="8"/>
  <c r="T294" i="8"/>
  <c r="T295" i="8"/>
  <c r="T296" i="8"/>
  <c r="T297" i="8"/>
  <c r="T298" i="8"/>
  <c r="T299" i="8"/>
  <c r="T300" i="8"/>
  <c r="T301" i="8"/>
  <c r="T302" i="8"/>
  <c r="T303" i="8"/>
  <c r="T304" i="8"/>
  <c r="T305" i="8"/>
  <c r="T306" i="8"/>
  <c r="T307" i="8"/>
  <c r="T308" i="8"/>
  <c r="T309" i="8"/>
  <c r="T310" i="8"/>
  <c r="T311" i="8"/>
  <c r="T312" i="8"/>
  <c r="T313" i="8"/>
  <c r="T314" i="8"/>
  <c r="T315" i="8"/>
  <c r="T316" i="8"/>
  <c r="T317" i="8"/>
  <c r="T318" i="8"/>
  <c r="T319" i="8"/>
  <c r="T320" i="8"/>
  <c r="T321" i="8"/>
  <c r="T322" i="8"/>
  <c r="T323" i="8"/>
  <c r="T324" i="8"/>
  <c r="T325" i="8"/>
  <c r="T326" i="8"/>
  <c r="T327" i="8"/>
  <c r="T328" i="8"/>
  <c r="T329" i="8"/>
  <c r="T330" i="8"/>
  <c r="T331" i="8"/>
  <c r="T332" i="8"/>
  <c r="T333" i="8"/>
  <c r="T334" i="8"/>
  <c r="T335" i="8"/>
  <c r="T336" i="8"/>
  <c r="T337" i="8"/>
  <c r="T338" i="8"/>
  <c r="T339" i="8"/>
  <c r="T340" i="8"/>
  <c r="T341" i="8"/>
  <c r="T342" i="8"/>
  <c r="T343" i="8"/>
  <c r="T344" i="8"/>
  <c r="T345" i="8"/>
  <c r="T346" i="8"/>
  <c r="T347" i="8"/>
  <c r="T348" i="8"/>
  <c r="T349" i="8"/>
  <c r="T350" i="8"/>
  <c r="T351" i="8"/>
  <c r="T352" i="8"/>
  <c r="T353" i="8"/>
  <c r="T354" i="8"/>
  <c r="T355" i="8"/>
  <c r="T356" i="8"/>
  <c r="T357" i="8"/>
  <c r="T358" i="8"/>
  <c r="T359" i="8"/>
  <c r="T360" i="8"/>
  <c r="T361" i="8"/>
  <c r="T362" i="8"/>
  <c r="T363" i="8"/>
  <c r="T364" i="8"/>
  <c r="T365" i="8"/>
  <c r="T366" i="8"/>
  <c r="T367" i="8"/>
  <c r="T368" i="8"/>
  <c r="T369" i="8"/>
  <c r="T370" i="8"/>
  <c r="T371" i="8"/>
  <c r="T372" i="8"/>
  <c r="T373" i="8"/>
  <c r="T374" i="8"/>
  <c r="T375" i="8"/>
  <c r="T376" i="8"/>
  <c r="T377" i="8"/>
  <c r="T378" i="8"/>
  <c r="T379" i="8"/>
  <c r="T380" i="8"/>
  <c r="T381" i="8"/>
  <c r="T382" i="8"/>
  <c r="T383" i="8"/>
  <c r="T384" i="8"/>
  <c r="T385" i="8"/>
  <c r="T386" i="8"/>
  <c r="T387" i="8"/>
  <c r="T388" i="8"/>
  <c r="T389" i="8"/>
  <c r="T390" i="8"/>
  <c r="T391" i="8"/>
  <c r="T392" i="8"/>
  <c r="T393" i="8"/>
  <c r="T394" i="8"/>
  <c r="T395" i="8"/>
  <c r="T396" i="8"/>
  <c r="T397" i="8"/>
  <c r="T398" i="8"/>
  <c r="T399" i="8"/>
  <c r="T400" i="8"/>
  <c r="T401" i="8"/>
  <c r="T402" i="8"/>
  <c r="T403" i="8"/>
  <c r="T404" i="8"/>
  <c r="T405" i="8"/>
  <c r="T406" i="8"/>
  <c r="T407" i="8"/>
  <c r="T408" i="8"/>
  <c r="T409" i="8"/>
  <c r="T410" i="8"/>
  <c r="T411" i="8"/>
  <c r="T412" i="8"/>
  <c r="T413" i="8"/>
  <c r="T414" i="8"/>
  <c r="T415" i="8"/>
  <c r="T416" i="8"/>
  <c r="T417" i="8"/>
  <c r="T418" i="8"/>
  <c r="T419" i="8"/>
  <c r="T420" i="8"/>
  <c r="T421" i="8"/>
  <c r="T422" i="8"/>
  <c r="T423" i="8"/>
  <c r="T424" i="8"/>
  <c r="T425" i="8"/>
  <c r="T426" i="8"/>
  <c r="T427" i="8"/>
  <c r="T428" i="8"/>
  <c r="T429" i="8"/>
  <c r="T430" i="8"/>
  <c r="T431" i="8"/>
  <c r="T432" i="8"/>
  <c r="T433" i="8"/>
  <c r="T434" i="8"/>
  <c r="T435" i="8"/>
  <c r="T436" i="8"/>
  <c r="T437" i="8"/>
  <c r="T438" i="8"/>
  <c r="T439" i="8"/>
  <c r="T440" i="8"/>
  <c r="T441" i="8"/>
  <c r="T442" i="8"/>
  <c r="T443" i="8"/>
  <c r="T444" i="8"/>
  <c r="T445" i="8"/>
  <c r="T446" i="8"/>
  <c r="T447" i="8"/>
  <c r="T448" i="8"/>
  <c r="T449" i="8"/>
  <c r="T450" i="8"/>
  <c r="T451" i="8"/>
  <c r="T452" i="8"/>
  <c r="T453" i="8"/>
  <c r="T454" i="8"/>
  <c r="T455" i="8"/>
  <c r="T456" i="8"/>
  <c r="T457" i="8"/>
  <c r="T458" i="8"/>
  <c r="T459" i="8"/>
  <c r="T460" i="8"/>
  <c r="T461" i="8"/>
  <c r="T462" i="8"/>
  <c r="T463" i="8"/>
  <c r="T464" i="8"/>
  <c r="T465" i="8"/>
  <c r="T466" i="8"/>
  <c r="T467" i="8"/>
  <c r="T468" i="8"/>
  <c r="T469" i="8"/>
  <c r="T470" i="8"/>
  <c r="T471" i="8"/>
  <c r="T472" i="8"/>
  <c r="T473" i="8"/>
  <c r="T474" i="8"/>
  <c r="T475" i="8"/>
  <c r="T476" i="8"/>
  <c r="T477" i="8"/>
  <c r="T478" i="8"/>
  <c r="T479" i="8"/>
  <c r="T480" i="8"/>
  <c r="T481" i="8"/>
  <c r="T482" i="8"/>
  <c r="T483" i="8"/>
  <c r="T484" i="8"/>
  <c r="T485" i="8"/>
  <c r="T486" i="8"/>
  <c r="T487" i="8"/>
  <c r="T488" i="8"/>
  <c r="T489" i="8"/>
  <c r="T490" i="8"/>
  <c r="T491" i="8"/>
  <c r="T492" i="8"/>
  <c r="T493" i="8"/>
  <c r="T494" i="8"/>
  <c r="T495" i="8"/>
  <c r="T496" i="8"/>
  <c r="T497" i="8"/>
  <c r="T498" i="8"/>
  <c r="T499" i="8"/>
  <c r="T500" i="8"/>
  <c r="T501" i="8"/>
  <c r="T502" i="8"/>
  <c r="T503" i="8"/>
  <c r="T504" i="8"/>
  <c r="T505" i="8"/>
  <c r="T506" i="8"/>
  <c r="T507" i="8"/>
  <c r="T508" i="8"/>
  <c r="T509" i="8"/>
  <c r="T510" i="8"/>
  <c r="T511" i="8"/>
  <c r="T512" i="8"/>
  <c r="T513" i="8"/>
  <c r="T514" i="8"/>
  <c r="T515" i="8"/>
  <c r="T516" i="8"/>
  <c r="T517" i="8"/>
  <c r="T518" i="8"/>
  <c r="T519" i="8"/>
  <c r="T520" i="8"/>
  <c r="T521" i="8"/>
  <c r="T522" i="8"/>
  <c r="T523" i="8"/>
  <c r="T524" i="8"/>
  <c r="T525" i="8"/>
  <c r="T526" i="8"/>
  <c r="T527" i="8"/>
  <c r="T528" i="8"/>
  <c r="T529" i="8"/>
  <c r="T530" i="8"/>
  <c r="T531" i="8"/>
  <c r="T532" i="8"/>
  <c r="T533" i="8"/>
  <c r="T534" i="8"/>
  <c r="T535" i="8"/>
  <c r="T536" i="8"/>
  <c r="T537" i="8"/>
  <c r="T538" i="8"/>
  <c r="T539" i="8"/>
  <c r="T540" i="8"/>
  <c r="T541" i="8"/>
  <c r="T542" i="8"/>
  <c r="T543" i="8"/>
  <c r="T544" i="8"/>
  <c r="T545" i="8"/>
  <c r="T546" i="8"/>
  <c r="T547" i="8"/>
  <c r="T548" i="8"/>
  <c r="T549" i="8"/>
  <c r="T550" i="8"/>
  <c r="T551" i="8"/>
  <c r="T552" i="8"/>
  <c r="T553" i="8"/>
  <c r="T554" i="8"/>
  <c r="T555" i="8"/>
  <c r="T556" i="8"/>
  <c r="T557" i="8"/>
  <c r="T558" i="8"/>
  <c r="T559" i="8"/>
  <c r="T560" i="8"/>
  <c r="T561" i="8"/>
  <c r="T562" i="8"/>
  <c r="T563" i="8"/>
  <c r="T564" i="8"/>
  <c r="T565" i="8"/>
  <c r="T566" i="8"/>
  <c r="T567" i="8"/>
  <c r="T568" i="8"/>
  <c r="T569" i="8"/>
  <c r="T570" i="8"/>
  <c r="T571" i="8"/>
  <c r="T572" i="8"/>
  <c r="T573" i="8"/>
  <c r="T574" i="8"/>
  <c r="T575" i="8"/>
  <c r="T576" i="8"/>
  <c r="T577" i="8"/>
  <c r="T578" i="8"/>
  <c r="T579" i="8"/>
  <c r="T580" i="8"/>
  <c r="T581" i="8"/>
  <c r="T582" i="8"/>
  <c r="T583" i="8"/>
  <c r="T584" i="8"/>
  <c r="T585" i="8"/>
  <c r="T586" i="8"/>
  <c r="T587" i="8"/>
  <c r="T588" i="8"/>
  <c r="T589" i="8"/>
  <c r="T590" i="8"/>
  <c r="T591" i="8"/>
  <c r="T592" i="8"/>
  <c r="T593" i="8"/>
  <c r="T594" i="8"/>
  <c r="T595" i="8"/>
  <c r="T596" i="8"/>
  <c r="T597" i="8"/>
  <c r="T598" i="8"/>
  <c r="T599" i="8"/>
  <c r="T600" i="8"/>
  <c r="T601" i="8"/>
  <c r="T602" i="8"/>
  <c r="T603" i="8"/>
  <c r="T604" i="8"/>
  <c r="T605" i="8"/>
  <c r="T606" i="8"/>
  <c r="T607" i="8"/>
  <c r="T608" i="8"/>
  <c r="T609" i="8"/>
  <c r="T610" i="8"/>
  <c r="T611" i="8"/>
  <c r="T612" i="8"/>
  <c r="T613" i="8"/>
  <c r="T614" i="8"/>
  <c r="T615" i="8"/>
  <c r="T616" i="8"/>
  <c r="T617" i="8"/>
  <c r="T618" i="8"/>
  <c r="T619" i="8"/>
  <c r="T620" i="8"/>
  <c r="T621" i="8"/>
  <c r="T622" i="8"/>
  <c r="T623" i="8"/>
  <c r="T624" i="8"/>
  <c r="T625" i="8"/>
  <c r="T626" i="8"/>
  <c r="T627" i="8"/>
  <c r="T628" i="8"/>
  <c r="T629" i="8"/>
  <c r="T630" i="8"/>
  <c r="T631" i="8"/>
  <c r="T632" i="8"/>
  <c r="T633" i="8"/>
  <c r="T634" i="8"/>
  <c r="T635" i="8"/>
  <c r="T636" i="8"/>
  <c r="T637" i="8"/>
  <c r="T638" i="8"/>
  <c r="T639" i="8"/>
  <c r="T640" i="8"/>
  <c r="T641" i="8"/>
  <c r="T642" i="8"/>
  <c r="T643" i="8"/>
  <c r="T644" i="8"/>
  <c r="T645" i="8"/>
  <c r="T646" i="8"/>
  <c r="T647" i="8"/>
  <c r="T648" i="8"/>
  <c r="T649" i="8"/>
  <c r="T650" i="8"/>
  <c r="T651" i="8"/>
  <c r="T652" i="8"/>
  <c r="T653" i="8"/>
  <c r="T654" i="8"/>
  <c r="T655" i="8"/>
  <c r="T656" i="8"/>
  <c r="T657" i="8"/>
  <c r="T658" i="8"/>
  <c r="T659" i="8"/>
  <c r="T660" i="8"/>
  <c r="T661" i="8"/>
  <c r="T662" i="8"/>
  <c r="T663" i="8"/>
  <c r="T664" i="8"/>
  <c r="T665" i="8"/>
  <c r="T666" i="8"/>
  <c r="T667" i="8"/>
  <c r="T668" i="8"/>
  <c r="T669" i="8"/>
  <c r="T670" i="8"/>
  <c r="T671" i="8"/>
  <c r="T672" i="8"/>
  <c r="T673" i="8"/>
  <c r="T674" i="8"/>
  <c r="T675" i="8"/>
  <c r="T676" i="8"/>
  <c r="T677" i="8"/>
  <c r="T678" i="8"/>
  <c r="T679" i="8"/>
  <c r="T680" i="8"/>
  <c r="T681" i="8"/>
  <c r="T682" i="8"/>
  <c r="T683" i="8"/>
  <c r="T684" i="8"/>
  <c r="T685" i="8"/>
  <c r="T686" i="8"/>
  <c r="T687" i="8"/>
  <c r="T688" i="8"/>
  <c r="T689" i="8"/>
  <c r="T690" i="8"/>
  <c r="T691" i="8"/>
  <c r="T692" i="8"/>
  <c r="T693" i="8"/>
  <c r="T694" i="8"/>
  <c r="T695" i="8"/>
  <c r="T696" i="8"/>
  <c r="T697" i="8"/>
  <c r="T698" i="8"/>
  <c r="T699" i="8"/>
  <c r="T700" i="8"/>
  <c r="T701" i="8"/>
  <c r="T702" i="8"/>
  <c r="T703" i="8"/>
  <c r="T704" i="8"/>
  <c r="T705" i="8"/>
  <c r="T706" i="8"/>
  <c r="T707" i="8"/>
  <c r="T708" i="8"/>
  <c r="T709" i="8"/>
  <c r="T710" i="8"/>
  <c r="T711" i="8"/>
  <c r="T712" i="8"/>
  <c r="T713" i="8"/>
  <c r="T714" i="8"/>
  <c r="T715" i="8"/>
  <c r="T716" i="8"/>
  <c r="T717" i="8"/>
  <c r="T718" i="8"/>
  <c r="T719" i="8"/>
  <c r="T720" i="8"/>
  <c r="T721" i="8"/>
  <c r="T722" i="8"/>
  <c r="T723" i="8"/>
  <c r="T724" i="8"/>
  <c r="T725" i="8"/>
  <c r="T726" i="8"/>
  <c r="T727" i="8"/>
  <c r="T728" i="8"/>
  <c r="T729" i="8"/>
  <c r="T730" i="8"/>
  <c r="T731" i="8"/>
  <c r="T732" i="8"/>
  <c r="T733" i="8"/>
  <c r="T734" i="8"/>
  <c r="T735" i="8"/>
  <c r="T736" i="8"/>
  <c r="T737" i="8"/>
  <c r="T738" i="8"/>
  <c r="T739" i="8"/>
  <c r="T740" i="8"/>
  <c r="T741" i="8"/>
  <c r="T742" i="8"/>
  <c r="T743" i="8"/>
  <c r="T744" i="8"/>
  <c r="T745" i="8"/>
  <c r="T746" i="8"/>
  <c r="T747" i="8"/>
  <c r="T748" i="8"/>
  <c r="T749" i="8"/>
  <c r="T750" i="8"/>
  <c r="T751" i="8"/>
  <c r="T752" i="8"/>
  <c r="T753" i="8"/>
  <c r="T754" i="8"/>
  <c r="T755" i="8"/>
  <c r="T756" i="8"/>
  <c r="T757" i="8"/>
  <c r="T758" i="8"/>
  <c r="T759" i="8"/>
  <c r="T760" i="8"/>
  <c r="T761" i="8"/>
  <c r="T762" i="8"/>
  <c r="T763" i="8"/>
  <c r="T764" i="8"/>
  <c r="T765" i="8"/>
  <c r="T766" i="8"/>
  <c r="T767" i="8"/>
  <c r="T768" i="8"/>
  <c r="T769" i="8"/>
  <c r="T770" i="8"/>
  <c r="T771" i="8"/>
  <c r="T772" i="8"/>
  <c r="T773" i="8"/>
  <c r="T774" i="8"/>
  <c r="T775" i="8"/>
  <c r="T776" i="8"/>
  <c r="T777" i="8"/>
  <c r="T778" i="8"/>
  <c r="T779" i="8"/>
  <c r="T780" i="8"/>
  <c r="T781" i="8"/>
  <c r="T782" i="8"/>
  <c r="T783" i="8"/>
  <c r="T784" i="8"/>
  <c r="T785" i="8"/>
  <c r="T786" i="8"/>
  <c r="T787" i="8"/>
  <c r="T788" i="8"/>
  <c r="T789" i="8"/>
  <c r="T790" i="8"/>
  <c r="T791" i="8"/>
  <c r="T792" i="8"/>
  <c r="T793" i="8"/>
  <c r="T794" i="8"/>
  <c r="T795" i="8"/>
  <c r="T796" i="8"/>
  <c r="T797" i="8"/>
  <c r="T798" i="8"/>
  <c r="T799" i="8"/>
  <c r="T800" i="8"/>
  <c r="T801" i="8"/>
  <c r="T802" i="8"/>
  <c r="T803" i="8"/>
  <c r="T804" i="8"/>
  <c r="T805" i="8"/>
  <c r="T806" i="8"/>
  <c r="T807" i="8"/>
  <c r="T808" i="8"/>
  <c r="T809" i="8"/>
  <c r="T810" i="8"/>
  <c r="T811" i="8"/>
  <c r="T812" i="8"/>
  <c r="T813" i="8"/>
  <c r="T814" i="8"/>
  <c r="T815" i="8"/>
  <c r="T816" i="8"/>
  <c r="T817" i="8"/>
  <c r="T818" i="8"/>
  <c r="T819" i="8"/>
  <c r="T820" i="8"/>
  <c r="T821" i="8"/>
  <c r="T822" i="8"/>
  <c r="T823" i="8"/>
  <c r="T824" i="8"/>
  <c r="T825" i="8"/>
  <c r="T826" i="8"/>
  <c r="T827" i="8"/>
  <c r="T828" i="8"/>
  <c r="T829" i="8"/>
  <c r="T830" i="8"/>
  <c r="T831" i="8"/>
  <c r="T832" i="8"/>
  <c r="T833" i="8"/>
  <c r="T834" i="8"/>
  <c r="T835" i="8"/>
  <c r="T836" i="8"/>
  <c r="T837" i="8"/>
  <c r="T838" i="8"/>
  <c r="T839" i="8"/>
  <c r="T840" i="8"/>
  <c r="T841" i="8"/>
  <c r="T842" i="8"/>
  <c r="T843" i="8"/>
  <c r="T844" i="8"/>
  <c r="T845" i="8"/>
  <c r="T846" i="8"/>
  <c r="T847" i="8"/>
  <c r="T848" i="8"/>
  <c r="T849" i="8"/>
  <c r="T850" i="8"/>
  <c r="T851" i="8"/>
  <c r="T852" i="8"/>
  <c r="T853" i="8"/>
  <c r="T854" i="8"/>
  <c r="T855" i="8"/>
  <c r="T856" i="8"/>
  <c r="T857" i="8"/>
  <c r="T858" i="8"/>
  <c r="T859" i="8"/>
  <c r="T860" i="8"/>
  <c r="T861" i="8"/>
  <c r="T862" i="8"/>
  <c r="T863" i="8"/>
  <c r="T864" i="8"/>
  <c r="T865" i="8"/>
  <c r="T866" i="8"/>
  <c r="T867" i="8"/>
  <c r="T868" i="8"/>
  <c r="T869" i="8"/>
  <c r="T870" i="8"/>
  <c r="T871" i="8"/>
  <c r="T872" i="8"/>
  <c r="T873" i="8"/>
  <c r="T874" i="8"/>
  <c r="T875" i="8"/>
  <c r="T876" i="8"/>
  <c r="T877" i="8"/>
  <c r="T878" i="8"/>
  <c r="T879" i="8"/>
  <c r="T880" i="8"/>
  <c r="T881" i="8"/>
  <c r="T882" i="8"/>
  <c r="T883" i="8"/>
  <c r="T884" i="8"/>
  <c r="T885" i="8"/>
  <c r="T886" i="8"/>
  <c r="T887" i="8"/>
  <c r="T888" i="8"/>
  <c r="T889" i="8"/>
  <c r="T890" i="8"/>
  <c r="T891" i="8"/>
  <c r="T892" i="8"/>
  <c r="T893" i="8"/>
  <c r="T894" i="8"/>
  <c r="T895" i="8"/>
  <c r="T896" i="8"/>
  <c r="T897" i="8"/>
  <c r="T898" i="8"/>
  <c r="T899" i="8"/>
  <c r="T900" i="8"/>
  <c r="T901" i="8"/>
  <c r="T902" i="8"/>
  <c r="T903" i="8"/>
  <c r="T904" i="8"/>
  <c r="T905" i="8"/>
  <c r="T906" i="8"/>
  <c r="T907" i="8"/>
  <c r="T908" i="8"/>
  <c r="T909" i="8"/>
  <c r="T910" i="8"/>
  <c r="T911" i="8"/>
  <c r="T912" i="8"/>
  <c r="T913" i="8"/>
  <c r="T914" i="8"/>
  <c r="T915" i="8"/>
  <c r="T916" i="8"/>
  <c r="T917" i="8"/>
  <c r="T918" i="8"/>
  <c r="T919" i="8"/>
  <c r="T920" i="8"/>
  <c r="T921" i="8"/>
  <c r="T922" i="8"/>
  <c r="T923" i="8"/>
  <c r="T924" i="8"/>
  <c r="T925" i="8"/>
  <c r="T926" i="8"/>
  <c r="T927" i="8"/>
  <c r="T928" i="8"/>
  <c r="T929" i="8"/>
  <c r="T930" i="8"/>
  <c r="T931" i="8"/>
  <c r="T932" i="8"/>
  <c r="T933" i="8"/>
  <c r="T934" i="8"/>
  <c r="T935" i="8"/>
  <c r="T936" i="8"/>
  <c r="T937" i="8"/>
  <c r="T938" i="8"/>
  <c r="T939" i="8"/>
  <c r="T940" i="8"/>
  <c r="T941" i="8"/>
  <c r="T942" i="8"/>
  <c r="T943" i="8"/>
  <c r="T944" i="8"/>
  <c r="T945" i="8"/>
  <c r="T946" i="8"/>
  <c r="T947" i="8"/>
  <c r="T948" i="8"/>
  <c r="T949" i="8"/>
  <c r="T950" i="8"/>
  <c r="T951" i="8"/>
  <c r="T952" i="8"/>
  <c r="T953" i="8"/>
  <c r="T954" i="8"/>
  <c r="T955" i="8"/>
  <c r="T956" i="8"/>
  <c r="T957" i="8"/>
  <c r="T958" i="8"/>
  <c r="T959" i="8"/>
  <c r="T960" i="8"/>
  <c r="T961" i="8"/>
  <c r="T962" i="8"/>
  <c r="T963" i="8"/>
  <c r="T964" i="8"/>
  <c r="T965" i="8"/>
  <c r="T966" i="8"/>
  <c r="T967" i="8"/>
  <c r="T968" i="8"/>
  <c r="T969" i="8"/>
  <c r="T970" i="8"/>
  <c r="T971" i="8"/>
  <c r="T972" i="8"/>
  <c r="T973" i="8"/>
  <c r="T974" i="8"/>
  <c r="T975" i="8"/>
  <c r="T976" i="8"/>
  <c r="T977" i="8"/>
  <c r="T978" i="8"/>
  <c r="T979" i="8"/>
  <c r="T980" i="8"/>
  <c r="T981" i="8"/>
  <c r="T982" i="8"/>
  <c r="T983" i="8"/>
  <c r="T984" i="8"/>
  <c r="T985" i="8"/>
  <c r="T986" i="8"/>
  <c r="T987" i="8"/>
  <c r="T988" i="8"/>
  <c r="T989" i="8"/>
  <c r="T990" i="8"/>
  <c r="T991" i="8"/>
  <c r="T992" i="8"/>
  <c r="T993" i="8"/>
  <c r="T994" i="8"/>
  <c r="T995" i="8"/>
  <c r="T996" i="8"/>
  <c r="T997" i="8"/>
  <c r="T998" i="8"/>
  <c r="T999" i="8"/>
  <c r="T1000" i="8"/>
  <c r="T1001" i="8"/>
  <c r="T1002" i="8"/>
  <c r="T1003" i="8"/>
  <c r="T1004" i="8"/>
  <c r="T1005" i="8"/>
  <c r="T1006" i="8"/>
  <c r="T1007" i="8"/>
  <c r="T1008" i="8"/>
  <c r="T1009" i="8"/>
  <c r="T1010" i="8"/>
  <c r="T1011" i="8"/>
  <c r="T1012" i="8"/>
  <c r="T1013" i="8"/>
  <c r="T1014" i="8"/>
  <c r="T1015" i="8"/>
  <c r="T1016" i="8"/>
  <c r="T1017" i="8"/>
  <c r="T1018" i="8"/>
  <c r="T1019" i="8"/>
  <c r="T1020" i="8"/>
  <c r="T1021" i="8"/>
  <c r="T1022" i="8"/>
  <c r="T1023" i="8"/>
  <c r="T1024" i="8"/>
  <c r="T1025" i="8"/>
  <c r="T1026" i="8"/>
  <c r="T1027" i="8"/>
  <c r="T1028" i="8"/>
  <c r="T1029" i="8"/>
  <c r="T1030" i="8"/>
  <c r="T1031" i="8"/>
  <c r="T1032" i="8"/>
  <c r="T1033" i="8"/>
  <c r="T1034" i="8"/>
  <c r="T1035" i="8"/>
  <c r="T1036" i="8"/>
  <c r="T1037" i="8"/>
  <c r="T1038" i="8"/>
  <c r="T1039" i="8"/>
  <c r="T1040" i="8"/>
  <c r="T1041" i="8"/>
  <c r="T1042" i="8"/>
  <c r="T1043" i="8"/>
  <c r="T1044" i="8"/>
  <c r="T1045" i="8"/>
  <c r="T1046" i="8"/>
  <c r="T1047" i="8"/>
  <c r="T1048" i="8"/>
  <c r="T1049" i="8"/>
  <c r="T1050" i="8"/>
  <c r="T1051" i="8"/>
  <c r="T1052" i="8"/>
  <c r="T1053" i="8"/>
  <c r="T1054" i="8"/>
  <c r="T1055" i="8"/>
  <c r="T1056" i="8"/>
  <c r="T1057" i="8"/>
  <c r="T1058" i="8"/>
  <c r="T1059" i="8"/>
  <c r="T1060" i="8"/>
  <c r="T1061" i="8"/>
  <c r="T1062" i="8"/>
  <c r="T1063" i="8"/>
  <c r="T1064" i="8"/>
  <c r="T1065" i="8"/>
  <c r="T1066" i="8"/>
  <c r="T1067" i="8"/>
  <c r="T1068" i="8"/>
  <c r="T1069" i="8"/>
  <c r="T1070" i="8"/>
  <c r="T1071" i="8"/>
  <c r="T1072" i="8"/>
  <c r="T1073" i="8"/>
  <c r="T1074" i="8"/>
  <c r="T1075" i="8"/>
  <c r="T1076" i="8"/>
  <c r="T1077" i="8"/>
  <c r="T1078" i="8"/>
  <c r="T1079" i="8"/>
  <c r="T1080" i="8"/>
  <c r="T1081" i="8"/>
  <c r="T1082" i="8"/>
  <c r="T1083" i="8"/>
  <c r="T1084" i="8"/>
  <c r="T1085" i="8"/>
  <c r="T1086" i="8"/>
  <c r="T1087" i="8"/>
  <c r="T1088" i="8"/>
  <c r="T1089" i="8"/>
  <c r="T1090" i="8"/>
  <c r="T1091" i="8"/>
  <c r="T1092" i="8"/>
  <c r="T1093" i="8"/>
  <c r="T1094" i="8"/>
  <c r="T1095" i="8"/>
  <c r="T1096" i="8"/>
  <c r="T1097" i="8"/>
  <c r="T1098" i="8"/>
  <c r="T1099" i="8"/>
  <c r="T1100" i="8"/>
  <c r="T1101" i="8"/>
  <c r="T1102" i="8"/>
  <c r="T1103" i="8"/>
  <c r="T1104" i="8"/>
  <c r="T1105" i="8"/>
  <c r="T1106" i="8"/>
  <c r="T1107" i="8"/>
  <c r="T1108" i="8"/>
  <c r="T1109" i="8"/>
  <c r="T1110" i="8"/>
  <c r="T1111" i="8"/>
  <c r="T1112" i="8"/>
  <c r="T1113" i="8"/>
  <c r="T1114" i="8"/>
  <c r="T1115" i="8"/>
  <c r="T1116" i="8"/>
  <c r="T1117" i="8"/>
  <c r="T1118" i="8"/>
  <c r="T1119" i="8"/>
  <c r="T1120" i="8"/>
  <c r="T1121" i="8"/>
  <c r="T1122" i="8"/>
  <c r="T1123" i="8"/>
  <c r="T1124" i="8"/>
  <c r="T1125" i="8"/>
  <c r="T1126" i="8"/>
  <c r="T1127" i="8"/>
  <c r="T1128" i="8"/>
  <c r="T1129" i="8"/>
  <c r="T1130" i="8"/>
  <c r="T1131" i="8"/>
  <c r="T1132" i="8"/>
  <c r="T1133" i="8"/>
  <c r="T1134" i="8"/>
  <c r="T1135" i="8"/>
  <c r="T1136" i="8"/>
  <c r="T1137" i="8"/>
  <c r="T1138" i="8"/>
  <c r="T1139" i="8"/>
  <c r="T1140" i="8"/>
  <c r="T1141" i="8"/>
  <c r="T1142" i="8"/>
  <c r="T1143" i="8"/>
  <c r="T1144" i="8"/>
  <c r="T1145" i="8"/>
  <c r="T1146" i="8"/>
  <c r="T1147" i="8"/>
  <c r="T1148" i="8"/>
  <c r="T1149" i="8"/>
  <c r="T1150" i="8"/>
  <c r="T1151" i="8"/>
  <c r="T1152" i="8"/>
  <c r="T1153" i="8"/>
  <c r="T1154" i="8"/>
  <c r="T1155" i="8"/>
  <c r="T1156" i="8"/>
  <c r="T1157" i="8"/>
  <c r="T1158" i="8"/>
  <c r="T1159" i="8"/>
  <c r="T1160" i="8"/>
  <c r="T1161" i="8"/>
  <c r="T1162" i="8"/>
  <c r="T1163" i="8"/>
  <c r="T1164" i="8"/>
  <c r="T1165" i="8"/>
  <c r="T1166" i="8"/>
  <c r="T1167" i="8"/>
  <c r="T1168" i="8"/>
  <c r="T1169" i="8"/>
  <c r="T1170" i="8"/>
  <c r="T1171" i="8"/>
  <c r="T1172" i="8"/>
  <c r="T1173" i="8"/>
  <c r="T1174" i="8"/>
  <c r="T1175" i="8"/>
  <c r="T1176" i="8"/>
  <c r="T1177" i="8"/>
  <c r="T1178" i="8"/>
  <c r="T1179" i="8"/>
  <c r="T1180" i="8"/>
  <c r="T1181" i="8"/>
  <c r="T1182" i="8"/>
  <c r="T1183" i="8"/>
  <c r="T1184" i="8"/>
  <c r="T1185" i="8"/>
  <c r="T1186" i="8"/>
  <c r="T1187" i="8"/>
  <c r="T1188" i="8"/>
  <c r="T1189" i="8"/>
  <c r="T1190" i="8"/>
  <c r="T1191" i="8"/>
  <c r="T1192" i="8"/>
  <c r="T1193" i="8"/>
  <c r="T1194" i="8"/>
  <c r="T1195" i="8"/>
  <c r="T1196" i="8"/>
  <c r="T1197" i="8"/>
  <c r="T1198" i="8"/>
  <c r="T1199" i="8"/>
  <c r="T1200" i="8"/>
  <c r="T1201" i="8"/>
  <c r="T1202" i="8"/>
  <c r="T1203" i="8"/>
  <c r="T1204" i="8"/>
  <c r="T1205" i="8"/>
  <c r="T1206" i="8"/>
  <c r="T1207" i="8"/>
  <c r="T1208" i="8"/>
  <c r="T1209" i="8"/>
  <c r="T1210" i="8"/>
  <c r="T1211" i="8"/>
  <c r="T1212" i="8"/>
  <c r="T1213" i="8"/>
  <c r="T1214" i="8"/>
  <c r="T1215" i="8"/>
  <c r="T1216" i="8"/>
  <c r="T1217" i="8"/>
  <c r="T1218" i="8"/>
  <c r="T1219" i="8"/>
  <c r="T1220" i="8"/>
  <c r="T1221" i="8"/>
  <c r="T1222" i="8"/>
  <c r="T1223" i="8"/>
  <c r="T1224" i="8"/>
  <c r="T1225" i="8"/>
  <c r="T1226" i="8"/>
  <c r="T1227" i="8"/>
  <c r="T1228" i="8"/>
  <c r="T1229" i="8"/>
  <c r="T1230" i="8"/>
  <c r="T1231" i="8"/>
  <c r="T1232" i="8"/>
  <c r="T1233" i="8"/>
  <c r="T1234" i="8"/>
  <c r="T1235" i="8"/>
  <c r="T1236" i="8"/>
  <c r="T1237" i="8"/>
  <c r="T1238" i="8"/>
  <c r="T1239" i="8"/>
  <c r="T1240" i="8"/>
  <c r="T1241" i="8"/>
  <c r="T1242" i="8"/>
  <c r="T1243" i="8"/>
  <c r="T1244" i="8"/>
  <c r="T1245" i="8"/>
  <c r="T1246" i="8"/>
  <c r="T1247" i="8"/>
  <c r="T1248" i="8"/>
  <c r="T1249" i="8"/>
  <c r="T1250" i="8"/>
  <c r="T1251" i="8"/>
  <c r="T1252" i="8"/>
  <c r="T1253" i="8"/>
  <c r="T1254" i="8"/>
  <c r="T1255" i="8"/>
  <c r="T1256" i="8"/>
  <c r="T1257" i="8"/>
  <c r="T1258" i="8"/>
  <c r="T1259" i="8"/>
  <c r="T1260" i="8"/>
  <c r="T1261" i="8"/>
  <c r="T1262" i="8"/>
  <c r="T1263" i="8"/>
  <c r="T1264" i="8"/>
  <c r="T1265" i="8"/>
  <c r="T1266" i="8"/>
  <c r="T1267" i="8"/>
  <c r="T1268" i="8"/>
  <c r="T1269" i="8"/>
  <c r="T1270" i="8"/>
  <c r="T1271" i="8"/>
  <c r="T1272" i="8"/>
  <c r="T1273" i="8"/>
  <c r="T1274" i="8"/>
  <c r="T1275" i="8"/>
  <c r="T1276" i="8"/>
  <c r="T1277" i="8"/>
  <c r="T1278" i="8"/>
  <c r="T1279" i="8"/>
  <c r="T1280" i="8"/>
  <c r="T1281" i="8"/>
  <c r="T1282" i="8"/>
  <c r="T1283" i="8"/>
  <c r="T1284" i="8"/>
  <c r="T1285" i="8"/>
  <c r="T1286" i="8"/>
  <c r="T1287" i="8"/>
  <c r="T1288" i="8"/>
  <c r="T1289" i="8"/>
  <c r="T1290" i="8"/>
  <c r="T1291" i="8"/>
  <c r="T1292" i="8"/>
  <c r="T1293" i="8"/>
  <c r="T1294" i="8"/>
  <c r="T1295" i="8"/>
  <c r="T1296" i="8"/>
  <c r="T1297" i="8"/>
  <c r="T1298" i="8"/>
  <c r="T1299" i="8"/>
  <c r="T1300" i="8"/>
  <c r="T1301" i="8"/>
  <c r="T1302" i="8"/>
  <c r="T1303" i="8"/>
  <c r="T1304" i="8"/>
  <c r="T1305" i="8"/>
  <c r="T1306" i="8"/>
  <c r="T1307" i="8"/>
  <c r="T1308" i="8"/>
  <c r="T1309" i="8"/>
  <c r="T1310" i="8"/>
  <c r="T1311" i="8"/>
  <c r="T1312" i="8"/>
  <c r="T1313" i="8"/>
  <c r="T1314" i="8"/>
  <c r="T1315" i="8"/>
  <c r="T1316" i="8"/>
  <c r="T1317" i="8"/>
  <c r="T1318" i="8"/>
  <c r="T1319" i="8"/>
  <c r="T1320" i="8"/>
  <c r="T1321" i="8"/>
  <c r="T1322" i="8"/>
  <c r="T1323" i="8"/>
  <c r="T1324" i="8"/>
  <c r="T1325" i="8"/>
  <c r="T1326" i="8"/>
  <c r="T1327" i="8"/>
  <c r="T1328" i="8"/>
  <c r="T1329" i="8"/>
  <c r="T1330" i="8"/>
  <c r="T1331" i="8"/>
  <c r="T1332" i="8"/>
  <c r="T1333" i="8"/>
  <c r="T1334" i="8"/>
  <c r="T1335" i="8"/>
  <c r="T1336" i="8"/>
  <c r="T1337" i="8"/>
  <c r="T1338" i="8"/>
  <c r="T1339" i="8"/>
  <c r="T1340" i="8"/>
  <c r="T1341" i="8"/>
  <c r="T1342" i="8"/>
  <c r="T1343" i="8"/>
  <c r="T1344" i="8"/>
  <c r="T1345" i="8"/>
  <c r="T1346" i="8"/>
  <c r="T1347" i="8"/>
  <c r="T1348" i="8"/>
  <c r="T1349" i="8"/>
  <c r="T1350" i="8"/>
  <c r="T1351" i="8"/>
  <c r="T1352" i="8"/>
  <c r="T1353" i="8"/>
  <c r="T1354" i="8"/>
  <c r="T1355" i="8"/>
  <c r="T1356" i="8"/>
  <c r="T1357" i="8"/>
  <c r="T1358" i="8"/>
  <c r="T1359" i="8"/>
  <c r="T1360" i="8"/>
  <c r="T1361" i="8"/>
  <c r="T1362" i="8"/>
  <c r="T1363" i="8"/>
  <c r="T1364" i="8"/>
  <c r="T1365" i="8"/>
  <c r="T1366" i="8"/>
  <c r="T1367" i="8"/>
  <c r="T1368" i="8"/>
  <c r="T1369" i="8"/>
  <c r="T1370" i="8"/>
  <c r="T1371" i="8"/>
  <c r="T1372" i="8"/>
  <c r="T1373" i="8"/>
  <c r="T1374" i="8"/>
  <c r="T1375" i="8"/>
  <c r="T1376" i="8"/>
  <c r="T1377" i="8"/>
  <c r="T1378" i="8"/>
  <c r="T1379" i="8"/>
  <c r="T1380" i="8"/>
  <c r="T1381" i="8"/>
  <c r="T1382" i="8"/>
  <c r="T1383" i="8"/>
  <c r="T1384" i="8"/>
  <c r="T1385" i="8"/>
  <c r="T1386" i="8"/>
  <c r="T1387" i="8"/>
  <c r="T1388" i="8"/>
  <c r="T1389" i="8"/>
  <c r="T1390" i="8"/>
  <c r="T1391" i="8"/>
  <c r="T1392" i="8"/>
  <c r="T1393" i="8"/>
  <c r="T1394" i="8"/>
  <c r="T1395" i="8"/>
  <c r="T1396" i="8"/>
  <c r="T1397" i="8"/>
  <c r="T1398" i="8"/>
  <c r="T1399" i="8"/>
  <c r="T1400" i="8"/>
  <c r="T1401" i="8"/>
  <c r="T1402" i="8"/>
  <c r="T1403" i="8"/>
  <c r="T1404" i="8"/>
  <c r="T1405" i="8"/>
  <c r="T1406" i="8"/>
  <c r="T1407" i="8"/>
  <c r="T1408" i="8"/>
  <c r="T1409" i="8"/>
  <c r="T1410" i="8"/>
  <c r="T1411" i="8"/>
  <c r="T1412" i="8"/>
  <c r="T1413" i="8"/>
  <c r="T1414" i="8"/>
  <c r="T1415" i="8"/>
  <c r="T1416" i="8"/>
  <c r="T1417" i="8"/>
  <c r="T1418" i="8"/>
  <c r="T1419" i="8"/>
  <c r="T1420" i="8"/>
  <c r="T1421" i="8"/>
  <c r="T1422" i="8"/>
  <c r="T1423" i="8"/>
  <c r="T1424" i="8"/>
  <c r="T1425" i="8"/>
  <c r="T1426" i="8"/>
  <c r="T1427" i="8"/>
  <c r="T1428" i="8"/>
  <c r="T1429" i="8"/>
  <c r="T1430" i="8"/>
  <c r="T1431" i="8"/>
  <c r="T1432" i="8"/>
  <c r="T1433" i="8"/>
  <c r="T1434" i="8"/>
  <c r="T1435" i="8"/>
  <c r="T1436" i="8"/>
  <c r="T1437" i="8"/>
  <c r="T1438" i="8"/>
  <c r="T1439" i="8"/>
  <c r="T1440" i="8"/>
  <c r="T1441" i="8"/>
  <c r="T1442" i="8"/>
  <c r="T1443" i="8"/>
  <c r="T1444" i="8"/>
  <c r="T1445" i="8"/>
  <c r="T1446" i="8"/>
  <c r="T1447" i="8"/>
  <c r="T1448" i="8"/>
  <c r="T1449" i="8"/>
  <c r="T1450" i="8"/>
  <c r="T1451" i="8"/>
  <c r="T1452" i="8"/>
  <c r="T1453" i="8"/>
  <c r="T1454" i="8"/>
  <c r="T1455" i="8"/>
  <c r="T1456" i="8"/>
  <c r="T1457" i="8"/>
  <c r="T1458" i="8"/>
  <c r="T1459" i="8"/>
  <c r="T1460" i="8"/>
  <c r="T1461" i="8"/>
  <c r="T1462" i="8"/>
  <c r="T1463" i="8"/>
  <c r="T1464" i="8"/>
  <c r="T1465" i="8"/>
  <c r="T1466" i="8"/>
  <c r="T1467" i="8"/>
  <c r="T1468" i="8"/>
  <c r="T1469" i="8"/>
  <c r="T1470" i="8"/>
  <c r="T1471" i="8"/>
  <c r="T1472" i="8"/>
  <c r="T1473" i="8"/>
  <c r="T1474" i="8"/>
  <c r="T1475" i="8"/>
  <c r="T1476" i="8"/>
  <c r="T1477" i="8"/>
  <c r="T1478" i="8"/>
  <c r="T1479" i="8"/>
  <c r="T1480" i="8"/>
  <c r="T1481" i="8"/>
  <c r="T1482" i="8"/>
  <c r="T1483" i="8"/>
  <c r="T1484" i="8"/>
  <c r="T1485" i="8"/>
  <c r="T1486" i="8"/>
  <c r="T1487" i="8"/>
  <c r="T1488" i="8"/>
  <c r="T1489" i="8"/>
  <c r="T1490" i="8"/>
  <c r="T1491" i="8"/>
  <c r="T1492" i="8"/>
  <c r="T1493" i="8"/>
  <c r="T1494" i="8"/>
  <c r="T1495" i="8"/>
  <c r="T1496" i="8"/>
  <c r="T1497" i="8"/>
  <c r="T1498" i="8"/>
  <c r="T1499" i="8"/>
  <c r="T1500" i="8"/>
  <c r="T1501" i="8"/>
  <c r="T1502" i="8"/>
  <c r="T1503" i="8"/>
  <c r="T1504" i="8"/>
  <c r="T1505" i="8"/>
  <c r="T1506" i="8"/>
  <c r="T1507" i="8"/>
  <c r="T1508" i="8"/>
  <c r="T1509" i="8"/>
  <c r="T1510" i="8"/>
  <c r="T1511" i="8"/>
  <c r="T1512" i="8"/>
  <c r="T1513" i="8"/>
  <c r="T1514" i="8"/>
  <c r="T1515" i="8"/>
  <c r="T1516" i="8"/>
  <c r="T1517" i="8"/>
  <c r="T1518" i="8"/>
  <c r="T1519" i="8"/>
  <c r="T1520" i="8"/>
  <c r="T1521" i="8"/>
  <c r="T1522" i="8"/>
  <c r="T1523" i="8"/>
  <c r="T1524" i="8"/>
  <c r="T1525" i="8"/>
  <c r="T1526" i="8"/>
  <c r="T1527" i="8"/>
  <c r="T1528" i="8"/>
  <c r="T1529" i="8"/>
  <c r="T1530" i="8"/>
  <c r="T1531" i="8"/>
  <c r="T1532" i="8"/>
  <c r="T1533" i="8"/>
  <c r="T1534" i="8"/>
  <c r="T1535" i="8"/>
  <c r="T1536" i="8"/>
  <c r="T1537" i="8"/>
  <c r="T1538" i="8"/>
  <c r="T1539" i="8"/>
  <c r="T1540" i="8"/>
  <c r="T1541" i="8"/>
  <c r="T1542" i="8"/>
  <c r="T1543" i="8"/>
  <c r="T1544" i="8"/>
  <c r="T1545" i="8"/>
  <c r="T1546" i="8"/>
  <c r="T1547" i="8"/>
  <c r="T1548" i="8"/>
  <c r="T1549" i="8"/>
  <c r="T1550" i="8"/>
  <c r="T1551" i="8"/>
  <c r="T1552" i="8"/>
  <c r="T1553" i="8"/>
  <c r="T1554" i="8"/>
  <c r="T1555" i="8"/>
  <c r="T1556" i="8"/>
  <c r="T1557" i="8"/>
  <c r="T1558" i="8"/>
  <c r="T1559" i="8"/>
  <c r="T1560" i="8"/>
  <c r="T1561" i="8"/>
  <c r="T1562" i="8"/>
  <c r="T1563" i="8"/>
  <c r="T1564" i="8"/>
  <c r="T1565" i="8"/>
  <c r="T1566" i="8"/>
  <c r="T1567" i="8"/>
  <c r="T1568" i="8"/>
  <c r="T1569" i="8"/>
  <c r="T1570" i="8"/>
  <c r="T1571" i="8"/>
  <c r="T1572" i="8"/>
  <c r="T1573" i="8"/>
  <c r="T1574" i="8"/>
  <c r="T1575" i="8"/>
  <c r="T1576" i="8"/>
  <c r="T1577" i="8"/>
  <c r="T1578" i="8"/>
  <c r="T1579" i="8"/>
  <c r="T1580" i="8"/>
  <c r="T1581" i="8"/>
  <c r="T1582" i="8"/>
  <c r="T1583" i="8"/>
  <c r="T1584" i="8"/>
  <c r="T1585" i="8"/>
  <c r="T1586" i="8"/>
  <c r="T1587" i="8"/>
  <c r="T1588" i="8"/>
  <c r="T1589" i="8"/>
  <c r="T1590" i="8"/>
  <c r="T1591" i="8"/>
  <c r="T1592" i="8"/>
  <c r="T1593" i="8"/>
  <c r="T1594" i="8"/>
  <c r="T1595" i="8"/>
  <c r="T1596" i="8"/>
  <c r="T1597" i="8"/>
  <c r="T1598" i="8"/>
  <c r="T1599" i="8"/>
  <c r="T1600" i="8"/>
  <c r="T1601" i="8"/>
  <c r="T1602" i="8"/>
  <c r="T1603" i="8"/>
  <c r="T1604" i="8"/>
  <c r="T1605" i="8"/>
  <c r="T1606" i="8"/>
  <c r="T1607" i="8"/>
  <c r="T1608" i="8"/>
  <c r="T1609" i="8"/>
  <c r="T1610" i="8"/>
  <c r="T1611" i="8"/>
  <c r="T1612" i="8"/>
  <c r="T1613" i="8"/>
  <c r="T1614" i="8"/>
  <c r="T1615" i="8"/>
  <c r="T1616" i="8"/>
  <c r="T1617" i="8"/>
  <c r="T1618" i="8"/>
  <c r="T1619" i="8"/>
  <c r="T1620" i="8"/>
  <c r="T1621" i="8"/>
  <c r="T1622" i="8"/>
  <c r="T1623" i="8"/>
  <c r="T1624" i="8"/>
  <c r="T1625" i="8"/>
  <c r="T1626" i="8"/>
  <c r="T1627" i="8"/>
  <c r="T1628" i="8"/>
  <c r="T1629" i="8"/>
  <c r="T1630" i="8"/>
  <c r="T1631" i="8"/>
  <c r="T1632" i="8"/>
  <c r="T1633" i="8"/>
  <c r="T1634" i="8"/>
  <c r="T1635" i="8"/>
  <c r="T1636" i="8"/>
  <c r="T1637" i="8"/>
  <c r="T1638" i="8"/>
  <c r="T1639" i="8"/>
  <c r="T1640" i="8"/>
  <c r="T1641" i="8"/>
  <c r="T1642" i="8"/>
  <c r="T1643" i="8"/>
  <c r="T1644" i="8"/>
  <c r="T1645" i="8"/>
  <c r="T1646" i="8"/>
  <c r="T1647" i="8"/>
  <c r="T1648" i="8"/>
  <c r="T1649" i="8"/>
  <c r="T1650" i="8"/>
  <c r="T1651" i="8"/>
  <c r="T1652" i="8"/>
  <c r="T1653" i="8"/>
  <c r="T1654" i="8"/>
  <c r="T1655" i="8"/>
  <c r="T1656" i="8"/>
  <c r="T1657" i="8"/>
  <c r="T1658" i="8"/>
  <c r="T1659" i="8"/>
  <c r="T1660" i="8"/>
  <c r="T1661" i="8"/>
  <c r="T1662" i="8"/>
  <c r="T1663" i="8"/>
  <c r="T1664" i="8"/>
  <c r="T1665" i="8"/>
  <c r="T1666" i="8"/>
  <c r="T1667" i="8"/>
  <c r="T1668" i="8"/>
  <c r="T1669" i="8"/>
  <c r="T1670" i="8"/>
  <c r="T1671" i="8"/>
  <c r="T1672" i="8"/>
  <c r="T1673" i="8"/>
  <c r="T1674" i="8"/>
  <c r="T1675" i="8"/>
  <c r="T1676" i="8"/>
  <c r="T1677" i="8"/>
  <c r="T1678" i="8"/>
  <c r="T1679" i="8"/>
  <c r="T1680" i="8"/>
  <c r="T1681" i="8"/>
  <c r="T1682" i="8"/>
  <c r="T1683" i="8"/>
  <c r="T1684" i="8"/>
  <c r="T1685" i="8"/>
  <c r="T1686" i="8"/>
  <c r="T1687" i="8"/>
  <c r="T1688" i="8"/>
  <c r="T1689" i="8"/>
  <c r="T1690" i="8"/>
  <c r="T1691" i="8"/>
  <c r="T1692" i="8"/>
  <c r="T1693" i="8"/>
  <c r="T1694" i="8"/>
  <c r="T1695" i="8"/>
  <c r="T1696" i="8"/>
  <c r="T1697" i="8"/>
  <c r="T1698" i="8"/>
  <c r="T1699" i="8"/>
  <c r="T1700" i="8"/>
  <c r="T1701" i="8"/>
  <c r="T1702" i="8"/>
  <c r="T1703" i="8"/>
  <c r="T1704" i="8"/>
  <c r="T1705" i="8"/>
  <c r="T1706" i="8"/>
  <c r="T1707" i="8"/>
  <c r="T1708" i="8"/>
  <c r="T1709" i="8"/>
  <c r="T1710" i="8"/>
  <c r="T1711" i="8"/>
  <c r="T1712" i="8"/>
  <c r="T1713" i="8"/>
  <c r="T1714" i="8"/>
  <c r="T1715" i="8"/>
  <c r="T1716" i="8"/>
  <c r="T1717" i="8"/>
  <c r="T1718" i="8"/>
  <c r="T1719" i="8"/>
  <c r="T1720" i="8"/>
  <c r="T1721" i="8"/>
  <c r="T1722" i="8"/>
  <c r="T1723" i="8"/>
  <c r="T1724" i="8"/>
  <c r="T1725" i="8"/>
  <c r="T1726" i="8"/>
  <c r="T1727" i="8"/>
  <c r="T1728" i="8"/>
  <c r="T1729" i="8"/>
  <c r="T1730" i="8"/>
  <c r="T1731" i="8"/>
  <c r="T1732" i="8"/>
  <c r="T1733" i="8"/>
  <c r="T1734" i="8"/>
  <c r="T1735" i="8"/>
  <c r="T1736" i="8"/>
  <c r="T1737" i="8"/>
  <c r="T1738" i="8"/>
  <c r="T1739" i="8"/>
  <c r="T1740" i="8"/>
  <c r="T1741" i="8"/>
  <c r="T1742" i="8"/>
  <c r="T1743" i="8"/>
  <c r="T1744" i="8"/>
  <c r="T1745" i="8"/>
  <c r="T1746" i="8"/>
  <c r="T1747" i="8"/>
  <c r="T1748" i="8"/>
  <c r="T1749" i="8"/>
  <c r="T1750" i="8"/>
  <c r="T1751" i="8"/>
  <c r="T1752" i="8"/>
  <c r="T1753" i="8"/>
  <c r="T1754" i="8"/>
  <c r="T1755" i="8"/>
  <c r="T1756" i="8"/>
  <c r="T1757" i="8"/>
  <c r="T1758" i="8"/>
  <c r="T1759" i="8"/>
  <c r="T1760" i="8"/>
  <c r="T1761" i="8"/>
  <c r="T1762" i="8"/>
  <c r="T1763" i="8"/>
  <c r="T1764" i="8"/>
  <c r="T1765" i="8"/>
  <c r="T1766" i="8"/>
  <c r="T1767" i="8"/>
  <c r="T1768" i="8"/>
  <c r="T1769" i="8"/>
  <c r="T1770" i="8"/>
  <c r="T1771" i="8"/>
  <c r="T1772" i="8"/>
  <c r="T1773" i="8"/>
  <c r="T1774" i="8"/>
  <c r="T1775" i="8"/>
  <c r="T1776" i="8"/>
  <c r="T1777" i="8"/>
  <c r="T1778" i="8"/>
  <c r="T1779" i="8"/>
  <c r="T1780" i="8"/>
  <c r="T1781" i="8"/>
  <c r="T1782" i="8"/>
  <c r="T1783" i="8"/>
  <c r="T1784" i="8"/>
  <c r="T1785" i="8"/>
  <c r="T1786" i="8"/>
  <c r="T1787" i="8"/>
  <c r="T1788" i="8"/>
  <c r="T1789" i="8"/>
  <c r="T1790" i="8"/>
  <c r="T1791" i="8"/>
  <c r="T1792" i="8"/>
  <c r="T1793" i="8"/>
  <c r="T1794" i="8"/>
  <c r="T1795" i="8"/>
  <c r="T1796" i="8"/>
  <c r="T1797" i="8"/>
  <c r="T1798" i="8"/>
  <c r="T1799" i="8"/>
  <c r="T1800" i="8"/>
  <c r="T1801" i="8"/>
  <c r="T1802" i="8"/>
  <c r="T1803" i="8"/>
  <c r="T1804" i="8"/>
  <c r="T1805" i="8"/>
  <c r="T1806" i="8"/>
  <c r="T1807" i="8"/>
  <c r="T1808" i="8"/>
  <c r="T1809" i="8"/>
  <c r="T1810" i="8"/>
  <c r="T1811" i="8"/>
  <c r="T1812" i="8"/>
  <c r="T1813" i="8"/>
  <c r="T1814" i="8"/>
  <c r="T1815" i="8"/>
  <c r="T1816" i="8"/>
  <c r="T1817" i="8"/>
  <c r="T1818" i="8"/>
  <c r="T1819" i="8"/>
  <c r="T1820" i="8"/>
  <c r="T1821" i="8"/>
  <c r="T1822" i="8"/>
  <c r="T1823" i="8"/>
  <c r="T1824" i="8"/>
  <c r="T1825" i="8"/>
  <c r="T1826" i="8"/>
  <c r="T1827" i="8"/>
  <c r="T1828" i="8"/>
  <c r="T1829" i="8"/>
  <c r="T1830" i="8"/>
  <c r="T1831" i="8"/>
  <c r="T1832" i="8"/>
  <c r="T1833" i="8"/>
  <c r="T1834" i="8"/>
  <c r="T1835" i="8"/>
  <c r="T1836" i="8"/>
  <c r="T1837" i="8"/>
  <c r="T1838" i="8"/>
  <c r="T1839" i="8"/>
  <c r="T1840" i="8"/>
  <c r="T1841" i="8"/>
  <c r="T1842" i="8"/>
  <c r="T1843" i="8"/>
  <c r="T1844" i="8"/>
  <c r="T1845" i="8"/>
  <c r="T1846" i="8"/>
  <c r="T1847" i="8"/>
  <c r="T1848" i="8"/>
  <c r="T1849" i="8"/>
  <c r="T1850" i="8"/>
  <c r="T1851" i="8"/>
  <c r="T1852" i="8"/>
  <c r="T1853" i="8"/>
  <c r="T1854" i="8"/>
  <c r="T1855" i="8"/>
  <c r="T1856" i="8"/>
  <c r="T1857" i="8"/>
  <c r="T1858" i="8"/>
  <c r="T1859" i="8"/>
  <c r="T1860" i="8"/>
  <c r="T1861" i="8"/>
  <c r="T1862" i="8"/>
  <c r="T1863" i="8"/>
  <c r="T1864" i="8"/>
  <c r="T1865" i="8"/>
  <c r="T1866" i="8"/>
  <c r="T1867" i="8"/>
  <c r="T1868" i="8"/>
  <c r="T1869" i="8"/>
  <c r="T1870" i="8"/>
  <c r="T1871" i="8"/>
  <c r="T1872" i="8"/>
  <c r="T1873" i="8"/>
  <c r="T1874" i="8"/>
  <c r="T1875" i="8"/>
  <c r="T1876" i="8"/>
  <c r="T1877" i="8"/>
  <c r="T1878" i="8"/>
  <c r="T1879" i="8"/>
  <c r="T1880" i="8"/>
  <c r="T1881" i="8"/>
  <c r="T1882" i="8"/>
  <c r="T1883" i="8"/>
  <c r="T1884" i="8"/>
  <c r="T1885" i="8"/>
  <c r="T1886" i="8"/>
  <c r="T1887" i="8"/>
  <c r="T1888" i="8"/>
  <c r="T1889" i="8"/>
  <c r="T1890" i="8"/>
  <c r="T1891" i="8"/>
  <c r="T1892" i="8"/>
  <c r="T1893" i="8"/>
  <c r="T1894" i="8"/>
  <c r="T1895" i="8"/>
  <c r="T1896" i="8"/>
  <c r="T1897" i="8"/>
  <c r="T1898" i="8"/>
  <c r="T1899" i="8"/>
  <c r="T1900" i="8"/>
  <c r="T1901" i="8"/>
  <c r="T1902" i="8"/>
  <c r="T1903" i="8"/>
  <c r="T1904" i="8"/>
  <c r="T1905" i="8"/>
  <c r="T1906" i="8"/>
  <c r="T1907" i="8"/>
  <c r="T1908" i="8"/>
  <c r="T1909" i="8"/>
  <c r="T1910" i="8"/>
  <c r="T1911" i="8"/>
  <c r="T1912" i="8"/>
  <c r="T1913" i="8"/>
  <c r="T1914" i="8"/>
  <c r="T1915" i="8"/>
  <c r="T1916" i="8"/>
  <c r="T1917" i="8"/>
  <c r="T1918" i="8"/>
  <c r="T1919" i="8"/>
  <c r="T1920" i="8"/>
  <c r="T1921" i="8"/>
  <c r="T1922" i="8"/>
  <c r="T1923" i="8"/>
  <c r="T1924" i="8"/>
  <c r="T1925" i="8"/>
  <c r="T1926" i="8"/>
  <c r="T1927" i="8"/>
  <c r="T1928" i="8"/>
  <c r="T1929" i="8"/>
  <c r="T1930" i="8"/>
  <c r="T1931" i="8"/>
  <c r="T1932" i="8"/>
  <c r="T1933" i="8"/>
  <c r="T1934" i="8"/>
  <c r="T1935" i="8"/>
  <c r="T1936" i="8"/>
  <c r="T1937" i="8"/>
  <c r="T1938" i="8"/>
  <c r="T1939" i="8"/>
  <c r="T1940" i="8"/>
  <c r="T1941" i="8"/>
  <c r="T1942" i="8"/>
  <c r="T1943" i="8"/>
  <c r="T1944" i="8"/>
  <c r="T1945" i="8"/>
  <c r="T1946" i="8"/>
  <c r="T1947" i="8"/>
  <c r="T1948" i="8"/>
  <c r="T1949" i="8"/>
  <c r="T1950" i="8"/>
  <c r="T1951" i="8"/>
  <c r="T1952" i="8"/>
  <c r="T1953" i="8"/>
  <c r="T1954" i="8"/>
  <c r="T1955" i="8"/>
  <c r="T1956" i="8"/>
  <c r="T1957" i="8"/>
  <c r="T1958" i="8"/>
  <c r="T1959" i="8"/>
  <c r="T1960" i="8"/>
  <c r="T1961" i="8"/>
  <c r="T1962" i="8"/>
  <c r="T1963" i="8"/>
  <c r="T1964" i="8"/>
  <c r="T1965" i="8"/>
  <c r="T1966" i="8"/>
  <c r="T1967" i="8"/>
  <c r="T1968" i="8"/>
  <c r="T1969" i="8"/>
  <c r="T1970" i="8"/>
  <c r="T1971" i="8"/>
  <c r="T1972" i="8"/>
  <c r="T1973" i="8"/>
  <c r="T1974" i="8"/>
  <c r="T1975" i="8"/>
  <c r="T1976" i="8"/>
  <c r="T1977" i="8"/>
  <c r="T1978" i="8"/>
  <c r="T1979" i="8"/>
  <c r="T1980" i="8"/>
  <c r="T1981" i="8"/>
  <c r="T1982" i="8"/>
  <c r="T1983" i="8"/>
  <c r="T1984" i="8"/>
  <c r="T1985" i="8"/>
  <c r="T1986" i="8"/>
  <c r="T1987" i="8"/>
  <c r="T1988" i="8"/>
  <c r="T1989" i="8"/>
  <c r="T1990" i="8"/>
  <c r="T1991" i="8"/>
  <c r="T1992" i="8"/>
  <c r="T1993" i="8"/>
  <c r="T1994" i="8"/>
  <c r="T1995" i="8"/>
  <c r="T1996" i="8"/>
  <c r="T1997" i="8"/>
  <c r="T1998" i="8"/>
  <c r="T1999" i="8"/>
  <c r="T2000" i="8"/>
  <c r="T2001" i="8"/>
  <c r="T2002" i="8"/>
  <c r="T2003" i="8"/>
  <c r="T2004" i="8"/>
  <c r="T2005" i="8"/>
  <c r="T2006" i="8"/>
  <c r="T2007" i="8"/>
  <c r="T2008" i="8"/>
  <c r="T2009" i="8"/>
  <c r="T2010" i="8"/>
  <c r="T2011" i="8"/>
  <c r="T2012" i="8"/>
  <c r="T2013" i="8"/>
  <c r="T2014" i="8"/>
  <c r="T2015" i="8"/>
  <c r="T2016" i="8"/>
  <c r="T2017" i="8"/>
  <c r="T2018" i="8"/>
  <c r="T2019" i="8"/>
  <c r="T2020" i="8"/>
  <c r="T2021" i="8"/>
  <c r="T2022" i="8"/>
  <c r="T2023" i="8"/>
  <c r="T2024" i="8"/>
  <c r="T2025" i="8"/>
  <c r="T2026" i="8"/>
  <c r="T2027" i="8"/>
  <c r="T2028" i="8"/>
  <c r="T2029" i="8"/>
  <c r="T2030" i="8"/>
  <c r="T2031" i="8"/>
  <c r="T2032" i="8"/>
  <c r="T2033" i="8"/>
  <c r="T2034" i="8"/>
  <c r="T2035" i="8"/>
  <c r="T2036" i="8"/>
  <c r="T2037" i="8"/>
  <c r="T2038" i="8"/>
  <c r="T2039" i="8"/>
  <c r="T2040" i="8"/>
  <c r="T2041" i="8"/>
  <c r="T2042" i="8"/>
  <c r="T2043" i="8"/>
  <c r="T2044" i="8"/>
  <c r="T2045" i="8"/>
  <c r="T2046" i="8"/>
  <c r="T2047" i="8"/>
  <c r="T2048" i="8"/>
  <c r="T2049" i="8"/>
  <c r="T2050" i="8"/>
  <c r="T2051" i="8"/>
  <c r="T2052" i="8"/>
  <c r="T2053" i="8"/>
  <c r="T2054" i="8"/>
  <c r="T2055" i="8"/>
  <c r="T2056" i="8"/>
  <c r="T2057" i="8"/>
  <c r="T2058" i="8"/>
  <c r="T2059" i="8"/>
  <c r="T2060" i="8"/>
  <c r="T2061" i="8"/>
  <c r="T2062" i="8"/>
  <c r="T2063" i="8"/>
  <c r="T2064" i="8"/>
  <c r="T2065" i="8"/>
  <c r="T2066" i="8"/>
  <c r="T2067" i="8"/>
  <c r="T2068" i="8"/>
  <c r="T2069" i="8"/>
  <c r="T2070" i="8"/>
  <c r="T2071" i="8"/>
  <c r="T2072" i="8"/>
  <c r="T2073" i="8"/>
  <c r="T2074" i="8"/>
  <c r="T2075" i="8"/>
  <c r="T2076" i="8"/>
  <c r="T2077" i="8"/>
  <c r="T2078" i="8"/>
  <c r="T2079" i="8"/>
  <c r="T2080" i="8"/>
  <c r="T2081" i="8"/>
  <c r="T2082" i="8"/>
  <c r="T2083" i="8"/>
  <c r="T2084" i="8"/>
  <c r="T2085" i="8"/>
  <c r="T2086" i="8"/>
  <c r="T2087" i="8"/>
  <c r="T2088" i="8"/>
  <c r="T2089" i="8"/>
  <c r="T2090" i="8"/>
  <c r="T2091" i="8"/>
  <c r="T2092" i="8"/>
  <c r="T2093" i="8"/>
  <c r="T2094" i="8"/>
  <c r="T2095" i="8"/>
  <c r="T2096" i="8"/>
  <c r="T2097" i="8"/>
  <c r="T2098" i="8"/>
  <c r="T2099" i="8"/>
  <c r="T2100" i="8"/>
  <c r="T2101" i="8"/>
  <c r="T2102" i="8"/>
  <c r="T2103" i="8"/>
  <c r="T2104" i="8"/>
  <c r="T2105" i="8"/>
  <c r="T2106" i="8"/>
  <c r="T2107" i="8"/>
  <c r="T2108" i="8"/>
  <c r="T2109" i="8"/>
  <c r="T2110" i="8"/>
  <c r="T2111" i="8"/>
  <c r="T2112" i="8"/>
  <c r="T2113" i="8"/>
  <c r="T2114" i="8"/>
  <c r="T2115" i="8"/>
  <c r="T2116" i="8"/>
  <c r="T2117" i="8"/>
  <c r="T2118" i="8"/>
  <c r="T2119" i="8"/>
  <c r="T2120" i="8"/>
  <c r="T2121" i="8"/>
  <c r="T2122" i="8"/>
  <c r="T2123" i="8"/>
  <c r="T2124" i="8"/>
  <c r="T2125" i="8"/>
  <c r="T2126" i="8"/>
  <c r="T2127" i="8"/>
  <c r="T2128" i="8"/>
  <c r="T2129" i="8"/>
  <c r="T2130" i="8"/>
  <c r="T2131" i="8"/>
  <c r="T2132" i="8"/>
  <c r="T2133" i="8"/>
  <c r="T2134" i="8"/>
  <c r="T2135" i="8"/>
  <c r="T2136" i="8"/>
  <c r="T2137" i="8"/>
  <c r="T2138" i="8"/>
  <c r="T2139" i="8"/>
  <c r="T2140" i="8"/>
  <c r="T2141" i="8"/>
  <c r="T2142" i="8"/>
  <c r="T2143" i="8"/>
  <c r="T2144" i="8"/>
  <c r="T2145" i="8"/>
  <c r="T2146" i="8"/>
  <c r="T2147" i="8"/>
  <c r="T2148" i="8"/>
  <c r="T2149" i="8"/>
  <c r="T2150" i="8"/>
  <c r="T2151" i="8"/>
  <c r="T2152" i="8"/>
  <c r="T2153" i="8"/>
  <c r="T2154" i="8"/>
  <c r="T2155" i="8"/>
  <c r="T2156" i="8"/>
  <c r="T2157" i="8"/>
  <c r="T2158" i="8"/>
  <c r="T2159" i="8"/>
  <c r="T2160" i="8"/>
  <c r="T2161" i="8"/>
  <c r="T2162" i="8"/>
  <c r="T2163" i="8"/>
  <c r="T2164" i="8"/>
  <c r="T2165" i="8"/>
  <c r="T2166" i="8"/>
  <c r="T2167" i="8"/>
  <c r="T2168" i="8"/>
  <c r="T2169" i="8"/>
  <c r="T2170" i="8"/>
  <c r="T2171" i="8"/>
  <c r="T2172" i="8"/>
  <c r="T2173" i="8"/>
  <c r="T2174" i="8"/>
  <c r="T2175" i="8"/>
  <c r="T2176" i="8"/>
  <c r="T2177" i="8"/>
  <c r="T2178" i="8"/>
  <c r="T2179" i="8"/>
  <c r="T2180" i="8"/>
  <c r="T2181" i="8"/>
  <c r="T2182" i="8"/>
  <c r="T2183" i="8"/>
  <c r="T2184" i="8"/>
  <c r="T2185" i="8"/>
  <c r="T2186" i="8"/>
  <c r="T2187" i="8"/>
  <c r="T2188" i="8"/>
  <c r="T2189" i="8"/>
  <c r="T2190" i="8"/>
  <c r="T2191" i="8"/>
  <c r="T2192" i="8"/>
  <c r="T2193" i="8"/>
  <c r="T2194" i="8"/>
  <c r="T2195" i="8"/>
  <c r="T2196" i="8"/>
  <c r="T2197" i="8"/>
  <c r="T2198" i="8"/>
  <c r="T2199" i="8"/>
  <c r="T2200" i="8"/>
  <c r="T2201" i="8"/>
  <c r="T2202" i="8"/>
  <c r="T2203" i="8"/>
  <c r="T2204" i="8"/>
  <c r="T2205" i="8"/>
  <c r="T2206" i="8"/>
  <c r="T2207" i="8"/>
  <c r="T2208" i="8"/>
  <c r="T2209" i="8"/>
  <c r="T2210" i="8"/>
  <c r="T2211" i="8"/>
  <c r="T2212" i="8"/>
  <c r="T2213" i="8"/>
  <c r="T2214" i="8"/>
  <c r="T2215" i="8"/>
  <c r="T2216" i="8"/>
  <c r="T2217" i="8"/>
  <c r="T2218" i="8"/>
  <c r="T2219" i="8"/>
  <c r="T2220" i="8"/>
  <c r="T2221" i="8"/>
  <c r="T2222" i="8"/>
  <c r="T2223" i="8"/>
  <c r="T2224" i="8"/>
  <c r="T2225" i="8"/>
  <c r="T2226" i="8"/>
  <c r="T2227" i="8"/>
  <c r="T2228" i="8"/>
  <c r="T2229" i="8"/>
  <c r="T2230" i="8"/>
  <c r="T2231" i="8"/>
  <c r="T2232" i="8"/>
  <c r="T2233" i="8"/>
  <c r="T2234" i="8"/>
  <c r="T2235" i="8"/>
  <c r="T2236" i="8"/>
  <c r="T2237" i="8"/>
  <c r="T2238" i="8"/>
  <c r="T2239" i="8"/>
  <c r="T2240" i="8"/>
  <c r="T2241" i="8"/>
  <c r="T2242" i="8"/>
  <c r="T2243" i="8"/>
  <c r="T2244" i="8"/>
  <c r="T2245" i="8"/>
  <c r="T2246" i="8"/>
  <c r="T2247" i="8"/>
  <c r="T2248" i="8"/>
  <c r="T2249" i="8"/>
  <c r="T2250" i="8"/>
  <c r="T2251" i="8"/>
  <c r="T2252" i="8"/>
  <c r="T2253" i="8"/>
  <c r="T2254" i="8"/>
  <c r="T2255" i="8"/>
  <c r="T2256" i="8"/>
  <c r="T2257" i="8"/>
  <c r="T2258" i="8"/>
  <c r="T2259" i="8"/>
  <c r="T2260" i="8"/>
  <c r="T2261" i="8"/>
  <c r="T2262" i="8"/>
  <c r="T2263" i="8"/>
  <c r="T2264" i="8"/>
  <c r="T2265" i="8"/>
  <c r="T2266" i="8"/>
  <c r="T2267" i="8"/>
  <c r="T2268" i="8"/>
  <c r="T2269" i="8"/>
  <c r="T2270" i="8"/>
  <c r="T2271" i="8"/>
  <c r="T2272" i="8"/>
  <c r="T2273" i="8"/>
  <c r="T2274" i="8"/>
  <c r="T2275" i="8"/>
  <c r="T2276" i="8"/>
  <c r="T2277" i="8"/>
  <c r="T2278" i="8"/>
  <c r="T2279" i="8"/>
  <c r="T2280" i="8"/>
  <c r="T2281" i="8"/>
  <c r="T2282" i="8"/>
  <c r="T2283" i="8"/>
  <c r="T2284" i="8"/>
  <c r="T2285" i="8"/>
  <c r="T2286" i="8"/>
  <c r="T2287" i="8"/>
  <c r="T2288" i="8"/>
  <c r="T2289" i="8"/>
  <c r="T2290" i="8"/>
  <c r="T2291" i="8"/>
  <c r="T2292" i="8"/>
  <c r="T2293" i="8"/>
  <c r="T2294" i="8"/>
  <c r="T2295" i="8"/>
  <c r="T2296" i="8"/>
  <c r="T2297" i="8"/>
  <c r="T2298" i="8"/>
  <c r="T2299" i="8"/>
  <c r="T2300" i="8"/>
  <c r="T2301" i="8"/>
  <c r="T2302" i="8"/>
  <c r="T2303" i="8"/>
  <c r="T2304" i="8"/>
  <c r="T2305" i="8"/>
  <c r="T2306" i="8"/>
  <c r="T2307" i="8"/>
  <c r="T2308" i="8"/>
  <c r="T2309" i="8"/>
  <c r="T2310" i="8"/>
  <c r="T2311" i="8"/>
  <c r="T2312" i="8"/>
  <c r="T2313" i="8"/>
  <c r="T2314" i="8"/>
  <c r="T2315" i="8"/>
  <c r="T2316" i="8"/>
  <c r="T2317" i="8"/>
  <c r="T2318" i="8"/>
  <c r="T2319" i="8"/>
  <c r="T2320" i="8"/>
  <c r="T2321" i="8"/>
  <c r="T2322" i="8"/>
  <c r="T2323" i="8"/>
  <c r="T2324" i="8"/>
  <c r="T2325" i="8"/>
  <c r="T2326" i="8"/>
  <c r="T2327" i="8"/>
  <c r="T2328" i="8"/>
  <c r="T2329" i="8"/>
  <c r="T2330" i="8"/>
  <c r="T2331" i="8"/>
  <c r="T2332" i="8"/>
  <c r="T2333" i="8"/>
  <c r="T2334" i="8"/>
  <c r="T2335" i="8"/>
  <c r="T2336" i="8"/>
  <c r="T2337" i="8"/>
  <c r="T2338" i="8"/>
  <c r="T2339" i="8"/>
  <c r="T2340" i="8"/>
  <c r="T2341" i="8"/>
  <c r="T2342" i="8"/>
  <c r="T2343" i="8"/>
  <c r="T2344" i="8"/>
  <c r="T2345" i="8"/>
  <c r="T2346" i="8"/>
  <c r="T2347" i="8"/>
  <c r="T2348" i="8"/>
  <c r="T2349" i="8"/>
  <c r="T2350" i="8"/>
  <c r="T2351" i="8"/>
  <c r="T2352" i="8"/>
  <c r="T2353" i="8"/>
  <c r="T2354" i="8"/>
  <c r="T2355" i="8"/>
  <c r="T2356" i="8"/>
  <c r="T2357" i="8"/>
  <c r="T2358" i="8"/>
  <c r="T2359" i="8"/>
  <c r="T2360" i="8"/>
  <c r="T2361" i="8"/>
  <c r="T2362" i="8"/>
  <c r="T2363" i="8"/>
  <c r="T2364" i="8"/>
  <c r="T2365" i="8"/>
  <c r="T2366" i="8"/>
  <c r="T2367" i="8"/>
  <c r="T2368" i="8"/>
  <c r="T2369" i="8"/>
  <c r="T2370" i="8"/>
  <c r="T2371" i="8"/>
  <c r="T2372" i="8"/>
  <c r="T2373" i="8"/>
  <c r="T2374" i="8"/>
  <c r="T2375" i="8"/>
  <c r="T2376" i="8"/>
  <c r="T2377" i="8"/>
  <c r="T2378" i="8"/>
  <c r="T2379" i="8"/>
  <c r="T2380" i="8"/>
  <c r="T2381" i="8"/>
  <c r="T2382" i="8"/>
  <c r="T2383" i="8"/>
  <c r="T2384" i="8"/>
  <c r="T2385" i="8"/>
  <c r="T2386" i="8"/>
  <c r="T2387" i="8"/>
  <c r="T2388" i="8"/>
  <c r="T2389" i="8"/>
  <c r="T2390" i="8"/>
  <c r="T2391" i="8"/>
  <c r="T2392" i="8"/>
  <c r="T2393" i="8"/>
  <c r="T2394" i="8"/>
  <c r="T2395" i="8"/>
  <c r="T2396" i="8"/>
  <c r="T2397" i="8"/>
  <c r="T2398" i="8"/>
  <c r="T2399" i="8"/>
  <c r="T2400" i="8"/>
  <c r="T2401" i="8"/>
  <c r="T2402" i="8"/>
  <c r="T2403" i="8"/>
  <c r="T2404" i="8"/>
  <c r="T2405" i="8"/>
  <c r="T2406" i="8"/>
  <c r="T2407" i="8"/>
  <c r="T2408" i="8"/>
  <c r="T2409" i="8"/>
  <c r="T2410" i="8"/>
  <c r="T2411" i="8"/>
  <c r="T2412" i="8"/>
  <c r="T2413" i="8"/>
  <c r="T2414" i="8"/>
  <c r="T2415" i="8"/>
  <c r="T2416" i="8"/>
  <c r="T2417" i="8"/>
  <c r="T2418" i="8"/>
  <c r="T2419" i="8"/>
  <c r="T2420" i="8"/>
  <c r="T2421" i="8"/>
  <c r="T2422" i="8"/>
  <c r="T2423" i="8"/>
  <c r="T2424" i="8"/>
  <c r="T2425" i="8"/>
  <c r="T2426" i="8"/>
  <c r="T2427" i="8"/>
  <c r="T2428" i="8"/>
  <c r="T2429" i="8"/>
  <c r="T2430" i="8"/>
  <c r="T2431" i="8"/>
  <c r="T2432" i="8"/>
  <c r="T2433" i="8"/>
  <c r="T2434" i="8"/>
  <c r="T2435" i="8"/>
  <c r="T2436" i="8"/>
  <c r="T2437" i="8"/>
  <c r="T2438" i="8"/>
  <c r="T2439" i="8"/>
  <c r="T2440" i="8"/>
  <c r="T2441" i="8"/>
  <c r="T2442" i="8"/>
  <c r="T2443" i="8"/>
  <c r="T2444" i="8"/>
  <c r="T2445" i="8"/>
  <c r="T2446" i="8"/>
  <c r="T2447" i="8"/>
  <c r="T2448" i="8"/>
  <c r="T2449" i="8"/>
  <c r="T2450" i="8"/>
  <c r="T2451" i="8"/>
  <c r="T2452" i="8"/>
  <c r="T2453" i="8"/>
  <c r="T2454" i="8"/>
  <c r="T2455" i="8"/>
  <c r="T2456" i="8"/>
  <c r="T2457" i="8"/>
  <c r="T2458" i="8"/>
  <c r="T2459" i="8"/>
  <c r="T2460" i="8"/>
  <c r="T2461" i="8"/>
  <c r="T2462" i="8"/>
  <c r="T2463" i="8"/>
  <c r="T2464" i="8"/>
  <c r="T2465" i="8"/>
  <c r="T2466" i="8"/>
  <c r="T2467" i="8"/>
  <c r="T2468" i="8"/>
  <c r="T2469" i="8"/>
  <c r="T2470" i="8"/>
  <c r="T2471" i="8"/>
  <c r="T2472" i="8"/>
  <c r="T2473" i="8"/>
  <c r="T2474" i="8"/>
  <c r="T2475" i="8"/>
  <c r="T2476" i="8"/>
  <c r="T2477" i="8"/>
  <c r="T2478" i="8"/>
  <c r="T2479" i="8"/>
  <c r="T2480" i="8"/>
  <c r="T2481" i="8"/>
  <c r="T2482" i="8"/>
  <c r="T2483" i="8"/>
  <c r="T2484" i="8"/>
  <c r="T2485" i="8"/>
  <c r="T2486" i="8"/>
  <c r="T2487" i="8"/>
  <c r="T2488" i="8"/>
  <c r="T2489" i="8"/>
  <c r="T2490" i="8"/>
  <c r="T2491" i="8"/>
  <c r="T2492" i="8"/>
  <c r="T2493" i="8"/>
  <c r="T2494" i="8"/>
  <c r="T2495" i="8"/>
  <c r="T2496" i="8"/>
  <c r="T2497" i="8"/>
  <c r="T2498" i="8"/>
  <c r="T2499" i="8"/>
  <c r="T2500" i="8"/>
  <c r="T2501" i="8"/>
  <c r="T2502" i="8"/>
  <c r="T2503" i="8"/>
  <c r="T2504" i="8"/>
  <c r="T2505" i="8"/>
  <c r="T2506" i="8"/>
  <c r="T2507" i="8"/>
  <c r="T2508" i="8"/>
  <c r="T2509" i="8"/>
  <c r="T2510" i="8"/>
  <c r="T2511" i="8"/>
  <c r="T2512" i="8"/>
  <c r="T2513" i="8"/>
  <c r="T2514" i="8"/>
  <c r="T2515" i="8"/>
  <c r="T2516" i="8"/>
  <c r="T2517" i="8"/>
  <c r="T2518" i="8"/>
  <c r="T2519" i="8"/>
  <c r="T2520" i="8"/>
  <c r="T2521" i="8"/>
  <c r="T2522" i="8"/>
  <c r="T2523" i="8"/>
  <c r="T2524" i="8"/>
  <c r="T2525" i="8"/>
  <c r="T2526" i="8"/>
  <c r="T2527" i="8"/>
  <c r="T2528" i="8"/>
  <c r="T2529" i="8"/>
  <c r="T2530" i="8"/>
  <c r="T2531" i="8"/>
  <c r="T2532" i="8"/>
  <c r="T2533" i="8"/>
  <c r="T2534" i="8"/>
  <c r="T2535" i="8"/>
  <c r="T2536" i="8"/>
  <c r="T2537" i="8"/>
  <c r="T2538" i="8"/>
  <c r="T2539" i="8"/>
  <c r="T2540" i="8"/>
  <c r="T2541" i="8"/>
  <c r="T2542" i="8"/>
  <c r="T2543" i="8"/>
  <c r="T2544" i="8"/>
  <c r="T2545" i="8"/>
  <c r="T2546" i="8"/>
  <c r="T2547" i="8"/>
  <c r="T2548" i="8"/>
  <c r="T2549" i="8"/>
  <c r="T2550" i="8"/>
  <c r="T2551" i="8"/>
  <c r="T2552" i="8"/>
  <c r="T2553" i="8"/>
  <c r="T2554" i="8"/>
  <c r="T2555" i="8"/>
  <c r="T2556" i="8"/>
  <c r="T2557" i="8"/>
  <c r="T2558" i="8"/>
  <c r="T2559" i="8"/>
  <c r="T2560" i="8"/>
  <c r="T2561" i="8"/>
  <c r="T2562" i="8"/>
  <c r="T2563" i="8"/>
  <c r="T2564" i="8"/>
  <c r="T2565" i="8"/>
  <c r="T2566" i="8"/>
  <c r="T2567" i="8"/>
  <c r="T2568" i="8"/>
  <c r="T2569" i="8"/>
  <c r="T2570" i="8"/>
  <c r="T2571" i="8"/>
  <c r="T2572" i="8"/>
  <c r="T2573" i="8"/>
  <c r="T2574" i="8"/>
  <c r="T2575" i="8"/>
  <c r="T2576" i="8"/>
  <c r="T2577" i="8"/>
  <c r="T2578" i="8"/>
  <c r="T2579" i="8"/>
  <c r="T2580" i="8"/>
  <c r="T2581" i="8"/>
  <c r="T2582" i="8"/>
  <c r="T2583" i="8"/>
  <c r="T2584" i="8"/>
  <c r="T2585" i="8"/>
  <c r="T2586" i="8"/>
  <c r="T2587" i="8"/>
  <c r="T2588" i="8"/>
  <c r="T2589" i="8"/>
  <c r="T2590" i="8"/>
  <c r="T2591" i="8"/>
  <c r="T2592" i="8"/>
  <c r="T2593" i="8"/>
  <c r="T2594" i="8"/>
  <c r="T2595" i="8"/>
  <c r="T2596" i="8"/>
  <c r="T2597" i="8"/>
  <c r="T2598" i="8"/>
  <c r="T2599" i="8"/>
  <c r="T2600" i="8"/>
  <c r="T2601" i="8"/>
  <c r="T2602" i="8"/>
  <c r="T2603" i="8"/>
  <c r="T2604" i="8"/>
  <c r="T2605" i="8"/>
  <c r="T2606" i="8"/>
  <c r="T2607" i="8"/>
  <c r="T2608" i="8"/>
  <c r="T2609" i="8"/>
  <c r="T2610" i="8"/>
  <c r="T2611" i="8"/>
  <c r="T2612" i="8"/>
  <c r="T2613" i="8"/>
  <c r="T2614" i="8"/>
  <c r="T2615" i="8"/>
  <c r="T2616" i="8"/>
  <c r="T2617" i="8"/>
  <c r="T2618" i="8"/>
  <c r="T2619" i="8"/>
  <c r="T2620" i="8"/>
  <c r="T2621" i="8"/>
  <c r="T2622" i="8"/>
  <c r="T2623" i="8"/>
  <c r="T2624" i="8"/>
  <c r="T2625" i="8"/>
  <c r="T2626" i="8"/>
  <c r="T2627" i="8"/>
  <c r="T2628" i="8"/>
  <c r="T2629" i="8"/>
  <c r="T2630" i="8"/>
  <c r="T2631" i="8"/>
  <c r="T2632" i="8"/>
  <c r="T2633" i="8"/>
  <c r="T2634" i="8"/>
  <c r="T2635" i="8"/>
  <c r="T2636" i="8"/>
  <c r="T2637" i="8"/>
  <c r="T2638" i="8"/>
  <c r="T2639" i="8"/>
  <c r="T2640" i="8"/>
  <c r="T2641" i="8"/>
  <c r="T2642" i="8"/>
  <c r="T2643" i="8"/>
  <c r="T2644" i="8"/>
  <c r="T2645" i="8"/>
  <c r="T2646" i="8"/>
  <c r="T2647" i="8"/>
  <c r="T2648" i="8"/>
  <c r="T2649" i="8"/>
  <c r="T2650" i="8"/>
  <c r="T2651" i="8"/>
  <c r="T2652" i="8"/>
  <c r="T2653" i="8"/>
  <c r="T2654" i="8"/>
  <c r="T2655" i="8"/>
  <c r="T2656" i="8"/>
  <c r="T2657" i="8"/>
  <c r="T2658" i="8"/>
  <c r="T2659" i="8"/>
  <c r="T2660" i="8"/>
  <c r="T2661" i="8"/>
  <c r="T2662" i="8"/>
  <c r="T2663" i="8"/>
  <c r="T2664" i="8"/>
  <c r="T2665" i="8"/>
  <c r="T2666" i="8"/>
  <c r="T2667" i="8"/>
  <c r="T2668" i="8"/>
  <c r="T2669" i="8"/>
  <c r="T2670" i="8"/>
  <c r="T2671" i="8"/>
  <c r="T2672" i="8"/>
  <c r="T2673" i="8"/>
  <c r="T2674" i="8"/>
  <c r="T2675" i="8"/>
  <c r="T2676" i="8"/>
  <c r="T2677" i="8"/>
  <c r="T2678" i="8"/>
  <c r="T2679" i="8"/>
  <c r="T2680" i="8"/>
  <c r="T2681" i="8"/>
  <c r="T2682" i="8"/>
  <c r="T2683" i="8"/>
  <c r="T2684" i="8"/>
  <c r="T2685" i="8"/>
  <c r="T2686" i="8"/>
  <c r="T2687" i="8"/>
  <c r="T2688" i="8"/>
  <c r="T2689" i="8"/>
  <c r="T2690" i="8"/>
  <c r="T2691" i="8"/>
  <c r="T2692" i="8"/>
  <c r="T2693" i="8"/>
  <c r="T2694" i="8"/>
  <c r="T2695" i="8"/>
  <c r="T2696" i="8"/>
  <c r="T2697" i="8"/>
  <c r="T2698" i="8"/>
  <c r="T2699" i="8"/>
  <c r="T2700" i="8"/>
  <c r="T2701" i="8"/>
  <c r="T2702" i="8"/>
  <c r="T2703" i="8"/>
  <c r="T2704" i="8"/>
  <c r="T2705" i="8"/>
  <c r="T2706" i="8"/>
  <c r="T2707" i="8"/>
  <c r="T2708" i="8"/>
  <c r="T2709" i="8"/>
  <c r="T2710" i="8"/>
  <c r="T2711" i="8"/>
  <c r="T2712" i="8"/>
  <c r="T2713" i="8"/>
  <c r="T2714" i="8"/>
  <c r="T2715" i="8"/>
  <c r="T2716" i="8"/>
  <c r="T2717" i="8"/>
  <c r="T2718" i="8"/>
  <c r="T2719" i="8"/>
  <c r="T2720" i="8"/>
  <c r="T2721" i="8"/>
  <c r="T2722" i="8"/>
  <c r="T2723" i="8"/>
  <c r="T2724" i="8"/>
  <c r="T2725" i="8"/>
  <c r="T2726" i="8"/>
  <c r="T2727" i="8"/>
  <c r="T2728" i="8"/>
  <c r="T2729" i="8"/>
  <c r="T2730" i="8"/>
  <c r="T2731" i="8"/>
  <c r="T2732" i="8"/>
  <c r="T2733" i="8"/>
  <c r="T2734" i="8"/>
  <c r="T2735" i="8"/>
  <c r="T2736" i="8"/>
  <c r="T2737" i="8"/>
  <c r="T2738" i="8"/>
  <c r="T2739" i="8"/>
  <c r="T2740" i="8"/>
  <c r="T2741" i="8"/>
  <c r="T2742" i="8"/>
  <c r="T2743" i="8"/>
  <c r="T2744" i="8"/>
  <c r="T2745" i="8"/>
  <c r="T2746" i="8"/>
  <c r="T2747" i="8"/>
  <c r="T2748" i="8"/>
  <c r="T2749" i="8"/>
  <c r="T2750" i="8"/>
  <c r="T2751" i="8"/>
  <c r="T2752" i="8"/>
  <c r="T2753" i="8"/>
  <c r="T2754" i="8"/>
  <c r="T2755" i="8"/>
  <c r="T2756" i="8"/>
  <c r="T2757" i="8"/>
  <c r="T2758" i="8"/>
  <c r="T2759" i="8"/>
  <c r="T2760" i="8"/>
  <c r="T2761" i="8"/>
  <c r="T2762" i="8"/>
  <c r="T2763" i="8"/>
  <c r="T2764" i="8"/>
  <c r="T2765" i="8"/>
  <c r="T2766" i="8"/>
  <c r="T2767" i="8"/>
  <c r="T2768" i="8"/>
  <c r="T2769" i="8"/>
  <c r="T2770" i="8"/>
  <c r="T2771" i="8"/>
  <c r="T2772" i="8"/>
  <c r="T2773" i="8"/>
  <c r="T2774" i="8"/>
  <c r="T2775" i="8"/>
  <c r="T2776" i="8"/>
  <c r="T2777" i="8"/>
  <c r="T2778" i="8"/>
  <c r="T2779" i="8"/>
  <c r="T2780" i="8"/>
  <c r="T2781" i="8"/>
  <c r="T2782" i="8"/>
  <c r="T2783" i="8"/>
  <c r="T2784" i="8"/>
  <c r="T2785" i="8"/>
  <c r="T2786" i="8"/>
  <c r="T2787" i="8"/>
  <c r="T2788" i="8"/>
  <c r="T2789" i="8"/>
  <c r="T2790" i="8"/>
  <c r="T2791" i="8"/>
  <c r="T2792" i="8"/>
  <c r="T2793" i="8"/>
  <c r="T2794" i="8"/>
  <c r="T2795" i="8"/>
  <c r="T2796" i="8"/>
  <c r="T2797" i="8"/>
  <c r="T2798" i="8"/>
  <c r="T2799" i="8"/>
  <c r="T2800" i="8"/>
  <c r="T2801" i="8"/>
  <c r="T2802" i="8"/>
  <c r="T2803" i="8"/>
  <c r="T2804" i="8"/>
  <c r="T2805" i="8"/>
  <c r="T2806" i="8"/>
  <c r="T2807" i="8"/>
  <c r="T2808" i="8"/>
  <c r="T2809" i="8"/>
  <c r="T2810" i="8"/>
  <c r="T2811" i="8"/>
  <c r="T2812" i="8"/>
  <c r="T2813" i="8"/>
  <c r="T2814" i="8"/>
  <c r="T2815" i="8"/>
  <c r="T2816" i="8"/>
  <c r="T2817" i="8"/>
  <c r="T2818" i="8"/>
  <c r="T2819" i="8"/>
  <c r="T2820" i="8"/>
  <c r="T2821" i="8"/>
  <c r="T2822" i="8"/>
  <c r="T2823" i="8"/>
  <c r="T2824" i="8"/>
  <c r="T2825" i="8"/>
  <c r="T2826" i="8"/>
  <c r="T2827" i="8"/>
  <c r="T2828" i="8"/>
  <c r="T2829" i="8"/>
  <c r="T2830" i="8"/>
  <c r="T2831" i="8"/>
  <c r="T2832" i="8"/>
  <c r="T2833" i="8"/>
  <c r="T2834" i="8"/>
  <c r="T2835" i="8"/>
  <c r="T2836" i="8"/>
  <c r="T2837" i="8"/>
  <c r="T2838" i="8"/>
  <c r="T2839" i="8"/>
  <c r="T2840" i="8"/>
  <c r="T2841" i="8"/>
  <c r="T2842" i="8"/>
  <c r="T2843" i="8"/>
  <c r="T2844" i="8"/>
  <c r="T2845" i="8"/>
  <c r="T2846" i="8"/>
  <c r="T2847" i="8"/>
  <c r="T2848" i="8"/>
  <c r="T2849" i="8"/>
  <c r="T2850" i="8"/>
  <c r="T2851" i="8"/>
  <c r="T2852" i="8"/>
  <c r="T2853" i="8"/>
  <c r="T2854" i="8"/>
  <c r="T2855" i="8"/>
  <c r="T2856" i="8"/>
  <c r="T2857" i="8"/>
  <c r="T2858" i="8"/>
  <c r="T2859" i="8"/>
  <c r="T2860" i="8"/>
  <c r="T2861" i="8"/>
  <c r="T2862" i="8"/>
  <c r="T2863" i="8"/>
  <c r="T2864" i="8"/>
  <c r="T2865" i="8"/>
  <c r="T2866" i="8"/>
  <c r="T2867" i="8"/>
  <c r="T2868" i="8"/>
  <c r="T2869" i="8"/>
  <c r="T2870" i="8"/>
  <c r="T2871" i="8"/>
  <c r="T2872" i="8"/>
  <c r="T2873" i="8"/>
  <c r="T2874" i="8"/>
  <c r="T2875" i="8"/>
  <c r="T2876" i="8"/>
  <c r="T2877" i="8"/>
  <c r="T2878" i="8"/>
  <c r="T2879" i="8"/>
  <c r="T2880" i="8"/>
  <c r="T2881" i="8"/>
  <c r="T2882" i="8"/>
  <c r="T2883" i="8"/>
  <c r="T2884" i="8"/>
  <c r="T2885" i="8"/>
  <c r="T2886" i="8"/>
  <c r="T2887" i="8"/>
  <c r="T2888" i="8"/>
  <c r="T2889" i="8"/>
  <c r="T2890" i="8"/>
  <c r="T2891" i="8"/>
  <c r="T2892" i="8"/>
  <c r="T2893" i="8"/>
  <c r="T2894" i="8"/>
  <c r="T2895" i="8"/>
  <c r="T2896" i="8"/>
  <c r="T2897" i="8"/>
  <c r="T2898" i="8"/>
  <c r="T2899" i="8"/>
  <c r="T2900" i="8"/>
  <c r="T2901" i="8"/>
  <c r="T2902" i="8"/>
  <c r="T2903" i="8"/>
  <c r="T2904" i="8"/>
  <c r="T2905" i="8"/>
  <c r="T2906" i="8"/>
  <c r="T2907" i="8"/>
  <c r="T2908" i="8"/>
  <c r="T2909" i="8"/>
  <c r="T2910" i="8"/>
  <c r="T2911" i="8"/>
  <c r="T2912" i="8"/>
  <c r="T2913" i="8"/>
  <c r="T2914" i="8"/>
  <c r="T2915" i="8"/>
  <c r="T2916" i="8"/>
  <c r="T2917" i="8"/>
  <c r="T2918" i="8"/>
  <c r="T2919" i="8"/>
  <c r="T2920" i="8"/>
  <c r="T2921" i="8"/>
  <c r="T2922" i="8"/>
  <c r="T2923" i="8"/>
  <c r="T2924" i="8"/>
  <c r="T2925" i="8"/>
  <c r="T2926" i="8"/>
  <c r="T2927" i="8"/>
  <c r="T2928" i="8"/>
  <c r="T2929" i="8"/>
  <c r="T2930" i="8"/>
  <c r="T2931" i="8"/>
  <c r="T2932" i="8"/>
  <c r="T2933" i="8"/>
  <c r="T2934" i="8"/>
  <c r="T2935" i="8"/>
  <c r="T2936" i="8"/>
  <c r="T2937" i="8"/>
  <c r="T2938" i="8"/>
  <c r="T2939" i="8"/>
  <c r="T2940" i="8"/>
  <c r="T2941" i="8"/>
  <c r="T2942" i="8"/>
  <c r="T2943" i="8"/>
  <c r="T2944" i="8"/>
  <c r="T2945" i="8"/>
  <c r="T2946" i="8"/>
  <c r="T2947" i="8"/>
  <c r="T2948" i="8"/>
  <c r="T2949" i="8"/>
  <c r="T2950" i="8"/>
  <c r="T2951" i="8"/>
  <c r="T2952" i="8"/>
  <c r="T2953" i="8"/>
  <c r="T2954" i="8"/>
  <c r="T2955" i="8"/>
  <c r="T2956" i="8"/>
  <c r="T2957" i="8"/>
  <c r="T2958" i="8"/>
  <c r="T2959" i="8"/>
  <c r="T2960" i="8"/>
  <c r="T2961" i="8"/>
  <c r="T2962" i="8"/>
  <c r="T2963" i="8"/>
  <c r="T2964" i="8"/>
  <c r="T2965" i="8"/>
  <c r="T2966" i="8"/>
  <c r="T2967" i="8"/>
  <c r="T2968" i="8"/>
  <c r="T2969" i="8"/>
  <c r="T2970" i="8"/>
  <c r="T2971" i="8"/>
  <c r="T2972" i="8"/>
  <c r="T2973" i="8"/>
  <c r="T2974" i="8"/>
  <c r="T2975" i="8"/>
  <c r="T2976" i="8"/>
  <c r="T2977" i="8"/>
  <c r="T2978" i="8"/>
  <c r="T2979" i="8"/>
  <c r="T2980" i="8"/>
  <c r="T2981" i="8"/>
  <c r="T2982" i="8"/>
  <c r="T2983" i="8"/>
  <c r="T2984" i="8"/>
  <c r="T2985" i="8"/>
  <c r="T2986" i="8"/>
  <c r="T2987" i="8"/>
  <c r="T2988" i="8"/>
  <c r="T2989" i="8"/>
  <c r="T2990" i="8"/>
  <c r="T2991" i="8"/>
  <c r="T2992" i="8"/>
  <c r="T2993" i="8"/>
  <c r="T2994" i="8"/>
  <c r="T2995" i="8"/>
  <c r="T2996" i="8"/>
  <c r="T2997" i="8"/>
  <c r="T2998" i="8"/>
  <c r="T2999" i="8"/>
  <c r="T3000" i="8"/>
  <c r="T3001" i="8"/>
  <c r="T3002" i="8"/>
  <c r="T3003" i="8"/>
  <c r="T3004" i="8"/>
  <c r="T3005" i="8"/>
  <c r="T3006" i="8"/>
  <c r="T3007" i="8"/>
  <c r="T3008" i="8"/>
  <c r="T3009" i="8"/>
  <c r="T3010" i="8"/>
  <c r="T3011" i="8"/>
  <c r="T3012" i="8"/>
  <c r="T3013" i="8"/>
  <c r="T3014" i="8"/>
  <c r="T3015" i="8"/>
  <c r="T3016" i="8"/>
  <c r="T3017" i="8"/>
  <c r="T3018" i="8"/>
  <c r="T3019" i="8"/>
  <c r="T3020" i="8"/>
  <c r="T3021" i="8"/>
  <c r="T3022" i="8"/>
  <c r="T3023" i="8"/>
  <c r="T3024" i="8"/>
  <c r="T3025" i="8"/>
  <c r="T3026" i="8"/>
  <c r="T3027" i="8"/>
  <c r="T3028" i="8"/>
  <c r="T3029" i="8"/>
  <c r="T3030" i="8"/>
  <c r="T3031" i="8"/>
  <c r="T3032" i="8"/>
  <c r="T3033" i="8"/>
  <c r="T3034" i="8"/>
  <c r="T3035" i="8"/>
  <c r="T3036" i="8"/>
  <c r="T3037" i="8"/>
  <c r="T3038" i="8"/>
  <c r="T3039" i="8"/>
  <c r="T3040" i="8"/>
  <c r="T3041" i="8"/>
  <c r="T3042" i="8"/>
  <c r="T3043" i="8"/>
  <c r="T3044" i="8"/>
  <c r="T3045" i="8"/>
  <c r="T3046" i="8"/>
  <c r="T3047" i="8"/>
  <c r="T3048" i="8"/>
  <c r="T3049" i="8"/>
  <c r="T3050" i="8"/>
  <c r="T3051" i="8"/>
  <c r="T3052" i="8"/>
  <c r="T3053" i="8"/>
  <c r="T3054" i="8"/>
  <c r="T3055" i="8"/>
  <c r="T3056" i="8"/>
  <c r="T3057" i="8"/>
  <c r="T3058" i="8"/>
  <c r="T3059" i="8"/>
  <c r="T3060" i="8"/>
  <c r="T3061" i="8"/>
  <c r="T3062" i="8"/>
  <c r="T3063" i="8"/>
  <c r="T3064" i="8"/>
  <c r="T3065" i="8"/>
  <c r="T3066" i="8"/>
  <c r="T3067" i="8"/>
  <c r="T3068" i="8"/>
  <c r="T3069" i="8"/>
  <c r="T3070" i="8"/>
  <c r="T3071" i="8"/>
  <c r="T3072" i="8"/>
  <c r="T3073" i="8"/>
  <c r="T3074" i="8"/>
  <c r="T3075" i="8"/>
  <c r="T3076" i="8"/>
  <c r="T3077" i="8"/>
  <c r="T3078" i="8"/>
  <c r="T3079" i="8"/>
  <c r="T3080" i="8"/>
  <c r="T3081" i="8"/>
  <c r="T3082" i="8"/>
  <c r="T3083" i="8"/>
  <c r="T3084" i="8"/>
  <c r="T3085" i="8"/>
  <c r="T3086" i="8"/>
  <c r="T3087" i="8"/>
  <c r="T3088" i="8"/>
  <c r="T3089" i="8"/>
  <c r="T3090" i="8"/>
  <c r="T3091" i="8"/>
  <c r="T3092" i="8"/>
  <c r="T3093" i="8"/>
  <c r="T3094" i="8"/>
  <c r="T3095" i="8"/>
  <c r="T3096" i="8"/>
  <c r="T3097" i="8"/>
  <c r="T3098" i="8"/>
  <c r="T3099" i="8"/>
  <c r="T3100" i="8"/>
  <c r="T3101" i="8"/>
  <c r="T3102" i="8"/>
  <c r="T3103" i="8"/>
  <c r="T3104" i="8"/>
  <c r="T3105" i="8"/>
  <c r="T3106" i="8"/>
  <c r="T3107" i="8"/>
  <c r="T3108" i="8"/>
  <c r="T3109" i="8"/>
  <c r="T3110" i="8"/>
  <c r="T3111" i="8"/>
  <c r="T3112" i="8"/>
  <c r="T3113" i="8"/>
  <c r="T3114" i="8"/>
  <c r="T3115" i="8"/>
  <c r="T3116" i="8"/>
  <c r="T3117" i="8"/>
  <c r="T3118" i="8"/>
  <c r="T3119" i="8"/>
  <c r="T3120" i="8"/>
  <c r="T3121" i="8"/>
  <c r="T3122" i="8"/>
  <c r="T3123" i="8"/>
  <c r="T3124" i="8"/>
  <c r="T3125" i="8"/>
  <c r="T3126" i="8"/>
  <c r="T3127" i="8"/>
  <c r="T3128" i="8"/>
  <c r="T3129" i="8"/>
  <c r="T3130" i="8"/>
  <c r="T3131" i="8"/>
  <c r="T3132" i="8"/>
  <c r="T3133" i="8"/>
  <c r="T3134" i="8"/>
  <c r="T3135" i="8"/>
  <c r="T3136" i="8"/>
  <c r="T3137" i="8"/>
  <c r="T3138" i="8"/>
  <c r="T3139" i="8"/>
  <c r="T3140" i="8"/>
  <c r="T3141" i="8"/>
  <c r="T3142" i="8"/>
  <c r="T3143" i="8"/>
  <c r="T3144" i="8"/>
  <c r="T3145" i="8"/>
  <c r="T3146" i="8"/>
  <c r="T3147" i="8"/>
  <c r="T3148" i="8"/>
  <c r="T3149" i="8"/>
  <c r="T3150" i="8"/>
  <c r="T3151" i="8"/>
  <c r="T3152" i="8"/>
  <c r="T3153" i="8"/>
  <c r="T3154" i="8"/>
  <c r="T3155" i="8"/>
  <c r="T3156" i="8"/>
  <c r="T3157" i="8"/>
  <c r="T3158" i="8"/>
  <c r="T3159" i="8"/>
  <c r="T3160" i="8"/>
  <c r="T3161" i="8"/>
  <c r="T3162" i="8"/>
  <c r="T3163" i="8"/>
  <c r="T3164" i="8"/>
  <c r="T3165" i="8"/>
  <c r="T3166" i="8"/>
  <c r="T3167" i="8"/>
  <c r="T3168" i="8"/>
  <c r="T3169" i="8"/>
  <c r="T3170" i="8"/>
  <c r="T3171" i="8"/>
  <c r="T3172" i="8"/>
  <c r="T3173" i="8"/>
  <c r="T3174" i="8"/>
  <c r="T3175" i="8"/>
  <c r="T3176" i="8"/>
  <c r="T3177" i="8"/>
  <c r="T3178" i="8"/>
  <c r="T3179" i="8"/>
  <c r="T3180" i="8"/>
  <c r="T3181" i="8"/>
  <c r="T3182" i="8"/>
  <c r="T3183" i="8"/>
  <c r="T3184" i="8"/>
  <c r="T3185" i="8"/>
  <c r="T3186" i="8"/>
  <c r="T3187" i="8"/>
  <c r="T3188" i="8"/>
  <c r="T3189" i="8"/>
  <c r="T3190" i="8"/>
  <c r="T3191" i="8"/>
  <c r="T3192" i="8"/>
  <c r="T3193" i="8"/>
  <c r="T3194" i="8"/>
  <c r="T3195" i="8"/>
  <c r="T3196" i="8"/>
  <c r="T3197" i="8"/>
  <c r="T3198" i="8"/>
  <c r="T3199" i="8"/>
  <c r="T3200" i="8"/>
  <c r="T3201" i="8"/>
  <c r="T3202" i="8"/>
  <c r="T3203" i="8"/>
  <c r="T3204" i="8"/>
  <c r="T3205" i="8"/>
  <c r="T3206" i="8"/>
  <c r="T3207" i="8"/>
  <c r="T3208" i="8"/>
  <c r="T3209" i="8"/>
  <c r="T3210" i="8"/>
  <c r="T3211" i="8"/>
  <c r="T3212" i="8"/>
  <c r="T3213" i="8"/>
  <c r="T3214" i="8"/>
  <c r="T3215" i="8"/>
  <c r="T3216" i="8"/>
  <c r="T3217" i="8"/>
  <c r="T3218" i="8"/>
  <c r="T3219" i="8"/>
  <c r="T3220" i="8"/>
  <c r="T3221" i="8"/>
  <c r="T3222" i="8"/>
  <c r="T3223" i="8"/>
  <c r="T3224" i="8"/>
  <c r="T3225" i="8"/>
  <c r="T3226" i="8"/>
  <c r="T3227" i="8"/>
  <c r="T3228" i="8"/>
  <c r="T3229" i="8"/>
  <c r="T3230" i="8"/>
  <c r="T3231" i="8"/>
  <c r="T3232" i="8"/>
  <c r="T3233" i="8"/>
  <c r="T3234" i="8"/>
  <c r="T3235" i="8"/>
  <c r="T3236" i="8"/>
  <c r="T3237" i="8"/>
  <c r="T3238" i="8"/>
  <c r="T3239" i="8"/>
  <c r="T3240" i="8"/>
  <c r="T3241" i="8"/>
  <c r="T3242" i="8"/>
  <c r="T3243" i="8"/>
  <c r="T3244" i="8"/>
  <c r="T3245" i="8"/>
  <c r="T3246" i="8"/>
  <c r="T3247" i="8"/>
  <c r="T3248" i="8"/>
  <c r="T3249" i="8"/>
  <c r="T3250" i="8"/>
  <c r="T3251" i="8"/>
  <c r="T3252" i="8"/>
  <c r="T3253" i="8"/>
  <c r="T3254" i="8"/>
  <c r="T3255" i="8"/>
  <c r="T3256" i="8"/>
  <c r="T3257" i="8"/>
  <c r="T3258" i="8"/>
  <c r="T3259" i="8"/>
  <c r="T3260" i="8"/>
  <c r="T3261" i="8"/>
  <c r="T3262" i="8"/>
  <c r="T3263" i="8"/>
  <c r="T3264" i="8"/>
  <c r="T3265" i="8"/>
  <c r="T3266" i="8"/>
  <c r="T3267" i="8"/>
  <c r="T3268" i="8"/>
  <c r="T3269" i="8"/>
  <c r="T3270" i="8"/>
  <c r="T3271" i="8"/>
  <c r="T3272" i="8"/>
  <c r="T3273" i="8"/>
  <c r="T3274" i="8"/>
  <c r="T3275" i="8"/>
  <c r="T3276" i="8"/>
  <c r="T3277" i="8"/>
  <c r="T3278" i="8"/>
  <c r="T3279" i="8"/>
  <c r="T3280" i="8"/>
  <c r="T3281" i="8"/>
  <c r="T3282" i="8"/>
  <c r="T3283" i="8"/>
  <c r="T3284" i="8"/>
  <c r="T3285" i="8"/>
  <c r="T3286" i="8"/>
  <c r="T3287" i="8"/>
  <c r="T3288" i="8"/>
  <c r="T3289" i="8"/>
  <c r="T3290" i="8"/>
  <c r="T3291" i="8"/>
  <c r="T3292" i="8"/>
  <c r="T3293" i="8"/>
  <c r="T3294" i="8"/>
  <c r="T3295" i="8"/>
  <c r="T3296" i="8"/>
  <c r="T3297" i="8"/>
  <c r="T3298" i="8"/>
  <c r="T3299" i="8"/>
  <c r="T3300" i="8"/>
  <c r="T3301" i="8"/>
  <c r="T3302" i="8"/>
  <c r="T3303" i="8"/>
  <c r="T3304" i="8"/>
  <c r="T3305" i="8"/>
  <c r="T3306" i="8"/>
  <c r="T3307" i="8"/>
  <c r="T3308" i="8"/>
  <c r="T3309" i="8"/>
  <c r="T3310" i="8"/>
  <c r="T3311" i="8"/>
  <c r="T3312" i="8"/>
  <c r="T3313" i="8"/>
  <c r="T3314" i="8"/>
  <c r="T3315" i="8"/>
  <c r="T3316" i="8"/>
  <c r="T3317" i="8"/>
  <c r="T3318" i="8"/>
  <c r="T3319" i="8"/>
  <c r="T3320" i="8"/>
  <c r="T3321" i="8"/>
  <c r="T3322" i="8"/>
  <c r="T3323" i="8"/>
  <c r="T3324" i="8"/>
  <c r="T3325" i="8"/>
  <c r="T3326" i="8"/>
  <c r="T3327" i="8"/>
  <c r="T3328" i="8"/>
  <c r="T3329" i="8"/>
  <c r="T3330" i="8"/>
  <c r="T3331" i="8"/>
  <c r="T3332" i="8"/>
  <c r="T3333" i="8"/>
  <c r="T3334" i="8"/>
  <c r="T3335" i="8"/>
  <c r="T3336" i="8"/>
  <c r="T3337" i="8"/>
  <c r="T3338" i="8"/>
  <c r="T3339" i="8"/>
  <c r="T3340" i="8"/>
  <c r="T3341" i="8"/>
  <c r="T3342" i="8"/>
  <c r="T3343" i="8"/>
  <c r="T3344" i="8"/>
  <c r="T3345" i="8"/>
  <c r="T3346" i="8"/>
  <c r="T3347" i="8"/>
  <c r="T3348" i="8"/>
  <c r="T3349" i="8"/>
  <c r="T3350" i="8"/>
  <c r="T3351" i="8"/>
  <c r="T3352" i="8"/>
  <c r="T3353" i="8"/>
  <c r="T3354" i="8"/>
  <c r="T3355" i="8"/>
  <c r="T3356" i="8"/>
  <c r="T3357" i="8"/>
  <c r="T3358" i="8"/>
  <c r="T3359" i="8"/>
  <c r="T3360" i="8"/>
  <c r="T3361" i="8"/>
  <c r="T3362" i="8"/>
  <c r="T3363" i="8"/>
  <c r="T3364" i="8"/>
  <c r="T3365" i="8"/>
  <c r="T3366" i="8"/>
  <c r="T3367" i="8"/>
  <c r="T3368" i="8"/>
  <c r="T3369" i="8"/>
  <c r="T3370" i="8"/>
  <c r="T3371" i="8"/>
  <c r="T3372" i="8"/>
  <c r="T3373" i="8"/>
  <c r="T3374" i="8"/>
  <c r="T3375" i="8"/>
  <c r="T3376" i="8"/>
  <c r="T3377" i="8"/>
  <c r="T3378" i="8"/>
  <c r="T3379" i="8"/>
  <c r="T3380" i="8"/>
  <c r="T3381" i="8"/>
  <c r="T3382" i="8"/>
  <c r="T3383" i="8"/>
  <c r="T3384" i="8"/>
  <c r="T3385" i="8"/>
  <c r="T3386" i="8"/>
  <c r="T3387" i="8"/>
  <c r="T3388" i="8"/>
  <c r="T3389" i="8"/>
  <c r="T3390" i="8"/>
  <c r="T3391" i="8"/>
  <c r="T3392" i="8"/>
  <c r="T3393" i="8"/>
  <c r="T3394" i="8"/>
  <c r="T3395" i="8"/>
  <c r="T3396" i="8"/>
  <c r="T3397" i="8"/>
  <c r="T3398" i="8"/>
  <c r="T3399" i="8"/>
  <c r="T3400" i="8"/>
  <c r="T3401" i="8"/>
  <c r="T3402" i="8"/>
  <c r="T3403" i="8"/>
  <c r="T3404" i="8"/>
  <c r="T3405" i="8"/>
  <c r="T3406" i="8"/>
  <c r="T3407" i="8"/>
  <c r="T3408" i="8"/>
  <c r="T3409" i="8"/>
  <c r="T3410" i="8"/>
  <c r="T3411" i="8"/>
  <c r="T3412" i="8"/>
  <c r="T3413" i="8"/>
  <c r="T3414" i="8"/>
  <c r="T3415" i="8"/>
  <c r="T3416" i="8"/>
  <c r="T3417" i="8"/>
  <c r="T3418" i="8"/>
  <c r="T3419" i="8"/>
  <c r="T3420" i="8"/>
  <c r="T3421" i="8"/>
  <c r="T3422" i="8"/>
  <c r="T3423" i="8"/>
  <c r="T3424" i="8"/>
  <c r="T3425" i="8"/>
  <c r="T3426" i="8"/>
  <c r="T3427" i="8"/>
  <c r="T3428" i="8"/>
  <c r="T3429" i="8"/>
  <c r="T3430" i="8"/>
  <c r="T3431" i="8"/>
  <c r="T3432" i="8"/>
  <c r="T3433" i="8"/>
  <c r="T3434" i="8"/>
  <c r="T3435" i="8"/>
  <c r="T3436" i="8"/>
  <c r="T3437" i="8"/>
  <c r="T3438" i="8"/>
  <c r="T3439" i="8"/>
  <c r="T3440" i="8"/>
  <c r="T3441" i="8"/>
  <c r="T3442" i="8"/>
  <c r="T3443" i="8"/>
  <c r="T3444" i="8"/>
  <c r="T3445" i="8"/>
  <c r="T3446" i="8"/>
  <c r="T3447" i="8"/>
  <c r="T3448" i="8"/>
  <c r="T3449" i="8"/>
  <c r="T3450" i="8"/>
  <c r="T3451" i="8"/>
  <c r="T3452" i="8"/>
  <c r="T3453" i="8"/>
  <c r="T3454" i="8"/>
  <c r="T3455" i="8"/>
  <c r="T3456" i="8"/>
  <c r="T3457" i="8"/>
  <c r="T3458" i="8"/>
  <c r="T3459" i="8"/>
  <c r="T3460" i="8"/>
  <c r="T3461" i="8"/>
  <c r="T3462" i="8"/>
  <c r="T3463" i="8"/>
  <c r="T3464" i="8"/>
  <c r="T3465" i="8"/>
  <c r="T3466" i="8"/>
  <c r="T3467" i="8"/>
  <c r="T3468" i="8"/>
  <c r="T3469" i="8"/>
  <c r="T3470" i="8"/>
  <c r="T3471" i="8"/>
  <c r="T3472" i="8"/>
  <c r="T3473" i="8"/>
  <c r="T3474" i="8"/>
  <c r="T3475" i="8"/>
  <c r="T3476" i="8"/>
  <c r="T3477" i="8"/>
  <c r="T3478" i="8"/>
  <c r="T3479" i="8"/>
  <c r="T3480" i="8"/>
  <c r="T3481" i="8"/>
  <c r="T3482" i="8"/>
  <c r="T3483" i="8"/>
  <c r="T3484" i="8"/>
  <c r="T3485" i="8"/>
  <c r="T3486" i="8"/>
  <c r="T3487" i="8"/>
  <c r="T3488" i="8"/>
  <c r="T3489" i="8"/>
  <c r="T3490" i="8"/>
  <c r="T3491" i="8"/>
  <c r="T3492" i="8"/>
  <c r="T3493" i="8"/>
  <c r="T3494" i="8"/>
  <c r="T3495" i="8"/>
  <c r="T3496" i="8"/>
  <c r="T3497" i="8"/>
  <c r="T3498" i="8"/>
  <c r="T3499" i="8"/>
  <c r="T3500" i="8"/>
  <c r="T3501" i="8"/>
  <c r="T3502" i="8"/>
  <c r="T3503" i="8"/>
  <c r="T3504" i="8"/>
  <c r="T3505" i="8"/>
  <c r="T3506" i="8"/>
  <c r="T3507" i="8"/>
  <c r="T3508" i="8"/>
  <c r="T3509" i="8"/>
  <c r="T3510" i="8"/>
  <c r="T3511" i="8"/>
  <c r="T3512" i="8"/>
  <c r="T3513" i="8"/>
  <c r="T3514" i="8"/>
  <c r="T3515" i="8"/>
  <c r="T3516" i="8"/>
  <c r="T3517" i="8"/>
  <c r="T3518" i="8"/>
  <c r="T3519" i="8"/>
  <c r="T3520" i="8"/>
  <c r="T3521" i="8"/>
  <c r="T3522" i="8"/>
  <c r="T3523" i="8"/>
  <c r="T3524" i="8"/>
  <c r="T3525" i="8"/>
  <c r="T3526" i="8"/>
  <c r="T3527" i="8"/>
  <c r="T3528" i="8"/>
  <c r="T3529" i="8"/>
  <c r="T3530" i="8"/>
  <c r="T3531" i="8"/>
  <c r="T3532" i="8"/>
  <c r="T3533" i="8"/>
  <c r="T3534" i="8"/>
  <c r="T3535" i="8"/>
  <c r="T3536" i="8"/>
  <c r="T3537" i="8"/>
  <c r="T3538" i="8"/>
  <c r="T3539" i="8"/>
  <c r="T3540" i="8"/>
  <c r="T3541" i="8"/>
  <c r="T3542" i="8"/>
  <c r="T3543" i="8"/>
  <c r="T3544" i="8"/>
  <c r="T3545" i="8"/>
  <c r="T3546" i="8"/>
  <c r="T3547" i="8"/>
  <c r="T3548" i="8"/>
  <c r="T3549" i="8"/>
  <c r="T3550" i="8"/>
  <c r="T3551" i="8"/>
  <c r="T3552" i="8"/>
  <c r="T3553" i="8"/>
  <c r="T3554" i="8"/>
  <c r="T3555" i="8"/>
  <c r="T3556" i="8"/>
  <c r="T3557" i="8"/>
  <c r="T3558" i="8"/>
  <c r="T3559" i="8"/>
  <c r="T3560" i="8"/>
  <c r="T3561" i="8"/>
  <c r="T3562" i="8"/>
  <c r="T3563" i="8"/>
  <c r="T3564" i="8"/>
  <c r="T3565" i="8"/>
  <c r="T3566" i="8"/>
  <c r="T3567" i="8"/>
  <c r="T3568" i="8"/>
  <c r="T3569" i="8"/>
  <c r="T3570" i="8"/>
  <c r="T3571" i="8"/>
  <c r="T3572" i="8"/>
  <c r="T3573" i="8"/>
  <c r="T3574" i="8"/>
  <c r="T3575" i="8"/>
  <c r="T3576" i="8"/>
  <c r="T3577" i="8"/>
  <c r="T3578" i="8"/>
  <c r="T3579" i="8"/>
  <c r="T3580" i="8"/>
  <c r="T3581" i="8"/>
  <c r="T3582" i="8"/>
  <c r="T3583" i="8"/>
  <c r="T3584" i="8"/>
  <c r="T3585" i="8"/>
  <c r="T3586" i="8"/>
  <c r="T3587" i="8"/>
  <c r="T3588" i="8"/>
  <c r="T3589" i="8"/>
  <c r="T3590" i="8"/>
  <c r="T3591" i="8"/>
  <c r="T3592" i="8"/>
  <c r="T3593" i="8"/>
  <c r="T3594" i="8"/>
  <c r="T3595" i="8"/>
  <c r="T3596" i="8"/>
  <c r="T3597" i="8"/>
  <c r="T3598" i="8"/>
  <c r="T3599" i="8"/>
  <c r="T3600" i="8"/>
  <c r="T3601" i="8"/>
  <c r="T3602" i="8"/>
  <c r="T3603" i="8"/>
  <c r="T3604" i="8"/>
  <c r="T3605" i="8"/>
  <c r="T3606" i="8"/>
  <c r="T3607" i="8"/>
  <c r="T3608" i="8"/>
  <c r="T3609" i="8"/>
  <c r="T3610" i="8"/>
  <c r="T3611" i="8"/>
  <c r="T3612" i="8"/>
  <c r="T3613" i="8"/>
  <c r="T3614" i="8"/>
  <c r="T3615" i="8"/>
  <c r="T3616" i="8"/>
  <c r="T3617" i="8"/>
  <c r="T3618" i="8"/>
  <c r="T3619" i="8"/>
  <c r="T3620" i="8"/>
  <c r="T3621" i="8"/>
  <c r="T3622" i="8"/>
  <c r="T3623" i="8"/>
  <c r="T3624" i="8"/>
  <c r="T3625" i="8"/>
  <c r="T3626" i="8"/>
  <c r="T3627" i="8"/>
  <c r="T3628" i="8"/>
  <c r="T3629" i="8"/>
  <c r="T3630" i="8"/>
  <c r="T3631" i="8"/>
  <c r="T3632" i="8"/>
  <c r="T3633" i="8"/>
  <c r="T3634" i="8"/>
  <c r="T3635" i="8"/>
  <c r="T3636" i="8"/>
  <c r="T3637" i="8"/>
  <c r="T3638" i="8"/>
  <c r="T3639" i="8"/>
  <c r="T3640" i="8"/>
  <c r="T3641" i="8"/>
  <c r="T3642" i="8"/>
  <c r="T3643" i="8"/>
  <c r="T3644" i="8"/>
  <c r="T3645" i="8"/>
  <c r="T3646" i="8"/>
  <c r="T3647" i="8"/>
  <c r="T3648" i="8"/>
  <c r="T3649" i="8"/>
  <c r="T3650" i="8"/>
  <c r="T3651" i="8"/>
  <c r="T3652" i="8"/>
  <c r="T3653" i="8"/>
  <c r="T3654" i="8"/>
  <c r="T3655" i="8"/>
  <c r="T3656" i="8"/>
  <c r="T3657" i="8"/>
  <c r="T3658" i="8"/>
  <c r="T3659" i="8"/>
  <c r="T3660" i="8"/>
  <c r="T3661" i="8"/>
  <c r="T3662" i="8"/>
  <c r="T3663" i="8"/>
  <c r="T3664" i="8"/>
  <c r="T3665" i="8"/>
  <c r="T3666" i="8"/>
  <c r="T3667" i="8"/>
  <c r="T3668" i="8"/>
  <c r="T3669" i="8"/>
  <c r="T3670" i="8"/>
  <c r="T3671" i="8"/>
  <c r="T3672" i="8"/>
  <c r="T3673" i="8"/>
  <c r="T3674" i="8"/>
  <c r="T3675" i="8"/>
  <c r="T3676" i="8"/>
  <c r="T3677" i="8"/>
  <c r="T3678" i="8"/>
  <c r="T3679" i="8"/>
  <c r="T3680" i="8"/>
  <c r="T3681" i="8"/>
  <c r="T3682" i="8"/>
  <c r="T3683" i="8"/>
  <c r="T3684" i="8"/>
  <c r="T3685" i="8"/>
  <c r="T3686" i="8"/>
  <c r="T3687" i="8"/>
  <c r="T3688" i="8"/>
  <c r="T3689" i="8"/>
  <c r="T3690" i="8"/>
  <c r="T3691" i="8"/>
  <c r="T3692" i="8"/>
  <c r="T3693" i="8"/>
  <c r="T3694" i="8"/>
  <c r="T3695" i="8"/>
  <c r="T3696" i="8"/>
  <c r="T3697" i="8"/>
  <c r="T3698" i="8"/>
  <c r="T3699" i="8"/>
  <c r="T3700" i="8"/>
  <c r="T3701" i="8"/>
  <c r="T3702" i="8"/>
  <c r="T3703" i="8"/>
  <c r="T3704" i="8"/>
  <c r="T3705" i="8"/>
  <c r="T3706" i="8"/>
  <c r="T3707" i="8"/>
  <c r="T3708" i="8"/>
  <c r="T3709" i="8"/>
  <c r="T3710" i="8"/>
  <c r="T3711" i="8"/>
  <c r="T3712" i="8"/>
  <c r="T3713" i="8"/>
  <c r="T3714" i="8"/>
  <c r="T3715" i="8"/>
  <c r="T3716" i="8"/>
  <c r="T3717" i="8"/>
  <c r="T3718" i="8"/>
  <c r="T3719" i="8"/>
  <c r="T3720" i="8"/>
  <c r="T3721" i="8"/>
  <c r="T3722" i="8"/>
  <c r="T3723" i="8"/>
  <c r="T3724" i="8"/>
  <c r="T3725" i="8"/>
  <c r="T3726" i="8"/>
  <c r="T3727" i="8"/>
  <c r="T3728" i="8"/>
  <c r="T3729" i="8"/>
  <c r="T3730" i="8"/>
  <c r="T3731" i="8"/>
  <c r="T3732" i="8"/>
  <c r="T3733" i="8"/>
  <c r="T3734" i="8"/>
  <c r="T3735" i="8"/>
  <c r="T3736" i="8"/>
  <c r="T3737" i="8"/>
  <c r="T3738" i="8"/>
  <c r="T3739" i="8"/>
  <c r="T3740" i="8"/>
  <c r="T3741" i="8"/>
  <c r="T3742" i="8"/>
  <c r="T3743" i="8"/>
  <c r="T3744" i="8"/>
  <c r="T3745" i="8"/>
  <c r="T3746" i="8"/>
  <c r="T3747" i="8"/>
  <c r="T3748" i="8"/>
  <c r="T3749" i="8"/>
  <c r="T3750" i="8"/>
  <c r="T3751" i="8"/>
  <c r="T3752" i="8"/>
  <c r="T3753" i="8"/>
  <c r="T3754" i="8"/>
  <c r="T3755" i="8"/>
  <c r="T3756" i="8"/>
  <c r="T3757" i="8"/>
  <c r="T3758" i="8"/>
  <c r="T3759" i="8"/>
  <c r="T3760" i="8"/>
  <c r="T3761" i="8"/>
  <c r="T3762" i="8"/>
  <c r="T3763" i="8"/>
  <c r="T3764" i="8"/>
  <c r="T3765" i="8"/>
  <c r="T3766" i="8"/>
  <c r="T3767" i="8"/>
  <c r="T3768" i="8"/>
  <c r="T3769" i="8"/>
  <c r="T3770" i="8"/>
  <c r="T3771" i="8"/>
  <c r="T3772" i="8"/>
  <c r="T3773" i="8"/>
  <c r="T3774" i="8"/>
  <c r="T3775" i="8"/>
  <c r="T3776" i="8"/>
  <c r="T3777" i="8"/>
  <c r="T3778" i="8"/>
  <c r="T3779" i="8"/>
  <c r="T3780" i="8"/>
  <c r="T3781" i="8"/>
  <c r="T3782" i="8"/>
  <c r="T3783" i="8"/>
  <c r="T3784" i="8"/>
  <c r="T3785" i="8"/>
  <c r="T3786" i="8"/>
  <c r="T3787" i="8"/>
  <c r="T3788" i="8"/>
  <c r="T3789" i="8"/>
  <c r="T3790" i="8"/>
  <c r="T3791" i="8"/>
  <c r="T3792" i="8"/>
  <c r="T3793" i="8"/>
  <c r="T3794" i="8"/>
  <c r="T3795" i="8"/>
  <c r="T3796" i="8"/>
  <c r="T3797" i="8"/>
  <c r="T3798" i="8"/>
  <c r="T3799" i="8"/>
  <c r="T3800" i="8"/>
  <c r="T3801" i="8"/>
  <c r="T3802" i="8"/>
  <c r="T3803" i="8"/>
  <c r="T3804" i="8"/>
  <c r="T3805" i="8"/>
  <c r="T3806" i="8"/>
  <c r="T3807" i="8"/>
  <c r="T3808" i="8"/>
  <c r="T3809" i="8"/>
  <c r="T3810" i="8"/>
  <c r="T3811" i="8"/>
  <c r="T3812" i="8"/>
  <c r="T3813" i="8"/>
  <c r="T3814" i="8"/>
  <c r="T3815" i="8"/>
  <c r="T3816" i="8"/>
  <c r="T3817" i="8"/>
  <c r="T3818" i="8"/>
  <c r="T3819" i="8"/>
  <c r="T3820" i="8"/>
  <c r="T3821" i="8"/>
  <c r="T3822" i="8"/>
  <c r="T3823" i="8"/>
  <c r="T3824" i="8"/>
  <c r="T3825" i="8"/>
  <c r="T3826" i="8"/>
  <c r="T3827" i="8"/>
  <c r="T3828" i="8"/>
  <c r="T3829" i="8"/>
  <c r="T3830" i="8"/>
  <c r="T3831" i="8"/>
  <c r="T3832" i="8"/>
  <c r="T3833" i="8"/>
  <c r="T3834" i="8"/>
  <c r="T3835" i="8"/>
  <c r="T3836" i="8"/>
  <c r="T3837" i="8"/>
  <c r="T3838" i="8"/>
  <c r="T3839" i="8"/>
  <c r="T3840" i="8"/>
  <c r="T3841" i="8"/>
  <c r="T3842" i="8"/>
  <c r="T3843" i="8"/>
  <c r="T3844" i="8"/>
  <c r="T3845" i="8"/>
  <c r="T3846" i="8"/>
  <c r="T3847" i="8"/>
  <c r="T3848" i="8"/>
  <c r="T3849" i="8"/>
  <c r="T3850" i="8"/>
  <c r="T3851" i="8"/>
  <c r="T3852" i="8"/>
  <c r="T3853" i="8"/>
  <c r="T3854" i="8"/>
  <c r="T3855" i="8"/>
  <c r="T3856" i="8"/>
  <c r="T3857" i="8"/>
  <c r="T3858" i="8"/>
  <c r="T3859" i="8"/>
  <c r="T3860" i="8"/>
  <c r="T3861" i="8"/>
  <c r="T3862" i="8"/>
  <c r="T3863" i="8"/>
  <c r="T3864" i="8"/>
  <c r="T3865" i="8"/>
  <c r="T3866" i="8"/>
  <c r="T3867" i="8"/>
  <c r="T3868" i="8"/>
  <c r="T3869" i="8"/>
  <c r="T3870" i="8"/>
  <c r="T3871" i="8"/>
  <c r="T3872" i="8"/>
  <c r="T3873" i="8"/>
  <c r="T3874" i="8"/>
  <c r="T3875" i="8"/>
  <c r="T3876" i="8"/>
  <c r="T3877" i="8"/>
  <c r="T3878" i="8"/>
  <c r="T3879" i="8"/>
  <c r="T3880" i="8"/>
  <c r="T3881" i="8"/>
  <c r="T3882" i="8"/>
  <c r="T3883" i="8"/>
  <c r="T3884" i="8"/>
  <c r="T3885" i="8"/>
  <c r="T3886" i="8"/>
  <c r="T3887" i="8"/>
  <c r="T3888" i="8"/>
  <c r="T3889" i="8"/>
  <c r="T3890" i="8"/>
  <c r="T3891" i="8"/>
  <c r="T3892" i="8"/>
  <c r="T3893" i="8"/>
  <c r="T3894" i="8"/>
  <c r="T3895" i="8"/>
  <c r="T3896" i="8"/>
  <c r="T3897" i="8"/>
  <c r="T3898" i="8"/>
  <c r="T3899" i="8"/>
  <c r="T3900" i="8"/>
  <c r="T3901" i="8"/>
  <c r="T3902" i="8"/>
  <c r="T3903" i="8"/>
  <c r="T3904" i="8"/>
  <c r="T3905" i="8"/>
  <c r="T3906" i="8"/>
  <c r="T3907" i="8"/>
  <c r="T3908" i="8"/>
  <c r="T3909" i="8"/>
  <c r="T3910" i="8"/>
  <c r="T3911" i="8"/>
  <c r="T3912" i="8"/>
  <c r="T3913" i="8"/>
  <c r="T3914" i="8"/>
  <c r="T3915" i="8"/>
  <c r="T3916" i="8"/>
  <c r="T3917" i="8"/>
  <c r="T3918" i="8"/>
  <c r="T3919" i="8"/>
  <c r="T3920" i="8"/>
  <c r="T3921" i="8"/>
  <c r="T3922" i="8"/>
  <c r="T3923" i="8"/>
  <c r="T3924" i="8"/>
  <c r="T3925" i="8"/>
  <c r="T3926" i="8"/>
  <c r="T3927" i="8"/>
  <c r="T3928" i="8"/>
  <c r="T3929" i="8"/>
  <c r="T3930" i="8"/>
  <c r="T3931" i="8"/>
  <c r="T3932" i="8"/>
  <c r="T3933" i="8"/>
  <c r="T3934" i="8"/>
  <c r="T3935" i="8"/>
  <c r="T3936" i="8"/>
  <c r="T3937" i="8"/>
  <c r="T3938" i="8"/>
  <c r="T3939" i="8"/>
  <c r="T3940" i="8"/>
  <c r="T3941" i="8"/>
  <c r="T3942" i="8"/>
  <c r="T3943" i="8"/>
  <c r="T3944" i="8"/>
  <c r="T3945" i="8"/>
  <c r="T3946" i="8"/>
  <c r="T3947" i="8"/>
  <c r="T3948" i="8"/>
  <c r="T3949" i="8"/>
  <c r="T3950" i="8"/>
  <c r="T3951" i="8"/>
  <c r="T3952" i="8"/>
  <c r="T3953" i="8"/>
  <c r="T3954" i="8"/>
  <c r="T3955" i="8"/>
  <c r="T3956" i="8"/>
  <c r="T3957" i="8"/>
  <c r="T3958" i="8"/>
  <c r="T3959" i="8"/>
  <c r="T3960" i="8"/>
  <c r="T3961" i="8"/>
  <c r="T3962" i="8"/>
  <c r="T3963" i="8"/>
  <c r="T3964" i="8"/>
  <c r="T3965" i="8"/>
  <c r="T3966" i="8"/>
  <c r="T3967" i="8"/>
  <c r="T3968" i="8"/>
  <c r="T3969" i="8"/>
  <c r="T3970" i="8"/>
  <c r="T3971" i="8"/>
  <c r="T3972" i="8"/>
  <c r="T3973" i="8"/>
  <c r="T3974" i="8"/>
  <c r="T3975" i="8"/>
  <c r="T3976" i="8"/>
  <c r="T3977" i="8"/>
  <c r="T3978" i="8"/>
  <c r="T3979" i="8"/>
  <c r="T3980" i="8"/>
  <c r="T3981" i="8"/>
  <c r="T3982" i="8"/>
  <c r="T3983" i="8"/>
  <c r="T3984" i="8"/>
  <c r="T3985" i="8"/>
  <c r="T3986" i="8"/>
  <c r="T3987" i="8"/>
  <c r="T3988" i="8"/>
  <c r="T3989" i="8"/>
  <c r="T3990" i="8"/>
  <c r="T3991" i="8"/>
  <c r="T3992" i="8"/>
  <c r="T3993" i="8"/>
  <c r="T3994" i="8"/>
  <c r="T3995" i="8"/>
  <c r="T3996" i="8"/>
  <c r="T3997" i="8"/>
  <c r="T3998" i="8"/>
  <c r="T3999" i="8"/>
  <c r="T4000" i="8"/>
  <c r="T4001" i="8"/>
  <c r="T4002" i="8"/>
  <c r="T4003" i="8"/>
  <c r="T4004" i="8"/>
  <c r="T4005" i="8"/>
  <c r="T4006" i="8"/>
  <c r="T4007" i="8"/>
  <c r="T4008" i="8"/>
  <c r="T4009" i="8"/>
  <c r="T4010" i="8"/>
  <c r="T4011" i="8"/>
  <c r="T4012" i="8"/>
  <c r="T4013" i="8"/>
  <c r="T4014" i="8"/>
  <c r="T4015" i="8"/>
  <c r="T4016" i="8"/>
  <c r="T4017" i="8"/>
  <c r="T4018" i="8"/>
  <c r="T4019" i="8"/>
  <c r="T4020" i="8"/>
  <c r="T4021" i="8"/>
  <c r="T4022" i="8"/>
  <c r="T4023" i="8"/>
  <c r="T4024" i="8"/>
  <c r="T4025" i="8"/>
  <c r="T4026" i="8"/>
  <c r="T4027" i="8"/>
  <c r="T4028" i="8"/>
  <c r="T4029" i="8"/>
  <c r="T4030" i="8"/>
  <c r="T4031" i="8"/>
  <c r="T4032" i="8"/>
  <c r="T4033" i="8"/>
  <c r="T4034" i="8"/>
  <c r="T4035" i="8"/>
  <c r="T4036" i="8"/>
  <c r="T4037" i="8"/>
  <c r="T4038" i="8"/>
  <c r="T4039" i="8"/>
  <c r="T4040" i="8"/>
  <c r="T4041" i="8"/>
  <c r="T4042" i="8"/>
  <c r="T4043" i="8"/>
  <c r="T4044" i="8"/>
  <c r="T4045" i="8"/>
  <c r="T4046" i="8"/>
  <c r="T4047" i="8"/>
  <c r="T4048" i="8"/>
  <c r="T4049" i="8"/>
  <c r="T4050" i="8"/>
  <c r="T4051" i="8"/>
  <c r="T4052" i="8"/>
  <c r="T4053" i="8"/>
  <c r="T4054" i="8"/>
  <c r="T4055" i="8"/>
  <c r="T4056" i="8"/>
  <c r="T4057" i="8"/>
  <c r="T4058" i="8"/>
  <c r="T4059" i="8"/>
  <c r="T4060" i="8"/>
  <c r="T4061" i="8"/>
  <c r="T4062" i="8"/>
  <c r="T4063" i="8"/>
  <c r="T4064" i="8"/>
  <c r="T4065" i="8"/>
  <c r="T4066" i="8"/>
  <c r="T4067" i="8"/>
  <c r="T4068" i="8"/>
  <c r="T4069" i="8"/>
  <c r="T4070" i="8"/>
  <c r="T4071" i="8"/>
  <c r="T4072" i="8"/>
  <c r="T4073" i="8"/>
  <c r="T4074" i="8"/>
  <c r="T4075" i="8"/>
  <c r="T4076" i="8"/>
  <c r="T4077" i="8"/>
  <c r="T4078" i="8"/>
  <c r="T4079" i="8"/>
  <c r="T4080" i="8"/>
  <c r="T4081" i="8"/>
  <c r="T4082" i="8"/>
  <c r="T4083" i="8"/>
  <c r="T4084" i="8"/>
  <c r="T4085" i="8"/>
  <c r="T4086" i="8"/>
  <c r="T4087" i="8"/>
  <c r="T4088" i="8"/>
  <c r="T4089" i="8"/>
  <c r="T4090" i="8"/>
  <c r="T4091" i="8"/>
  <c r="T4092" i="8"/>
  <c r="T4093" i="8"/>
  <c r="T4094" i="8"/>
  <c r="T4095" i="8"/>
  <c r="T4096" i="8"/>
  <c r="T4097" i="8"/>
  <c r="T4098" i="8"/>
  <c r="T4099" i="8"/>
  <c r="T4100" i="8"/>
  <c r="T4101" i="8"/>
  <c r="T4102" i="8"/>
  <c r="T4103" i="8"/>
  <c r="T4104" i="8"/>
  <c r="T4105" i="8"/>
  <c r="T4106" i="8"/>
  <c r="T4107" i="8"/>
  <c r="T4108" i="8"/>
  <c r="T4109" i="8"/>
  <c r="T4110" i="8"/>
  <c r="T4111" i="8"/>
  <c r="T4112" i="8"/>
  <c r="T4113" i="8"/>
  <c r="T4114" i="8"/>
  <c r="T4115" i="8"/>
  <c r="T4116" i="8"/>
  <c r="T4117" i="8"/>
  <c r="T4118" i="8"/>
  <c r="T4119" i="8"/>
  <c r="T4120" i="8"/>
  <c r="T4121" i="8"/>
  <c r="T4122" i="8"/>
  <c r="T4123" i="8"/>
  <c r="T4124" i="8"/>
  <c r="T4125" i="8"/>
  <c r="T4126" i="8"/>
  <c r="T4127" i="8"/>
  <c r="T4128" i="8"/>
  <c r="T4129" i="8"/>
  <c r="T4130" i="8"/>
  <c r="T4131" i="8"/>
  <c r="T4132" i="8"/>
  <c r="T4133" i="8"/>
  <c r="T4134" i="8"/>
  <c r="T4135" i="8"/>
  <c r="T4136" i="8"/>
  <c r="T4137" i="8"/>
  <c r="T4138" i="8"/>
  <c r="T4139" i="8"/>
  <c r="T4140" i="8"/>
  <c r="T4141" i="8"/>
  <c r="T4142" i="8"/>
  <c r="T4143" i="8"/>
  <c r="T4144" i="8"/>
  <c r="T4145" i="8"/>
  <c r="T4146" i="8"/>
  <c r="T4147" i="8"/>
  <c r="T4148" i="8"/>
  <c r="T4149" i="8"/>
  <c r="T4150" i="8"/>
  <c r="T4151" i="8"/>
  <c r="T4152" i="8"/>
  <c r="T4153" i="8"/>
  <c r="T4154" i="8"/>
  <c r="T4155" i="8"/>
  <c r="T4156" i="8"/>
  <c r="T4157" i="8"/>
  <c r="T4158" i="8"/>
  <c r="T4159" i="8"/>
  <c r="T4160" i="8"/>
  <c r="T4161" i="8"/>
  <c r="T4162" i="8"/>
  <c r="T4163" i="8"/>
  <c r="T4164" i="8"/>
  <c r="T4165" i="8"/>
  <c r="T4166" i="8"/>
  <c r="T4167" i="8"/>
  <c r="T4168" i="8"/>
  <c r="T4169" i="8"/>
  <c r="T4170" i="8"/>
  <c r="T4171" i="8"/>
  <c r="T4172" i="8"/>
  <c r="T4173" i="8"/>
  <c r="T4174" i="8"/>
  <c r="T4175" i="8"/>
  <c r="T4176" i="8"/>
  <c r="T4177" i="8"/>
  <c r="T4178" i="8"/>
  <c r="T4179" i="8"/>
  <c r="T4180" i="8"/>
  <c r="T4181" i="8"/>
  <c r="T4182" i="8"/>
  <c r="T4183" i="8"/>
  <c r="T4184" i="8"/>
  <c r="T4185" i="8"/>
  <c r="T4186" i="8"/>
  <c r="T4187" i="8"/>
  <c r="T4188" i="8"/>
  <c r="T4189" i="8"/>
  <c r="T4190" i="8"/>
  <c r="T4191" i="8"/>
  <c r="T4192" i="8"/>
  <c r="T4193" i="8"/>
  <c r="T4194" i="8"/>
  <c r="T4195" i="8"/>
  <c r="T4196" i="8"/>
  <c r="T4197" i="8"/>
  <c r="T4198" i="8"/>
  <c r="T4199" i="8"/>
  <c r="T4200" i="8"/>
  <c r="T4201" i="8"/>
  <c r="T4202" i="8"/>
  <c r="T4203" i="8"/>
  <c r="T4204" i="8"/>
  <c r="T4205" i="8"/>
  <c r="T4206" i="8"/>
  <c r="T4207" i="8"/>
  <c r="T4208" i="8"/>
  <c r="T4209" i="8"/>
  <c r="T4210" i="8"/>
  <c r="T4211" i="8"/>
  <c r="T4212" i="8"/>
  <c r="T4213" i="8"/>
  <c r="T4214" i="8"/>
  <c r="T4215" i="8"/>
  <c r="T4216" i="8"/>
  <c r="T4217" i="8"/>
  <c r="T4218" i="8"/>
  <c r="T4219" i="8"/>
  <c r="T4220" i="8"/>
  <c r="T4221" i="8"/>
  <c r="T4222" i="8"/>
  <c r="T4223" i="8"/>
  <c r="T4224" i="8"/>
  <c r="T4225" i="8"/>
  <c r="T4226" i="8"/>
  <c r="T4227" i="8"/>
  <c r="T4228" i="8"/>
  <c r="T4229" i="8"/>
  <c r="T4230" i="8"/>
  <c r="T4231" i="8"/>
  <c r="T4232" i="8"/>
  <c r="T4233" i="8"/>
  <c r="T4234" i="8"/>
  <c r="T4235" i="8"/>
  <c r="T4236" i="8"/>
  <c r="T4237" i="8"/>
  <c r="T4238" i="8"/>
  <c r="T4239" i="8"/>
  <c r="T4240" i="8"/>
  <c r="T4241" i="8"/>
  <c r="T4242" i="8"/>
  <c r="T4243" i="8"/>
  <c r="T4244" i="8"/>
  <c r="T4245" i="8"/>
  <c r="T4246" i="8"/>
  <c r="T4247" i="8"/>
  <c r="T4248" i="8"/>
  <c r="T4249" i="8"/>
  <c r="T4250" i="8"/>
  <c r="T4251" i="8"/>
  <c r="T4252" i="8"/>
  <c r="T4253" i="8"/>
  <c r="T4254" i="8"/>
  <c r="T4255" i="8"/>
  <c r="T4256" i="8"/>
  <c r="T4257" i="8"/>
  <c r="T4258" i="8"/>
  <c r="T4259" i="8"/>
  <c r="T4260" i="8"/>
  <c r="T4261" i="8"/>
  <c r="T4262" i="8"/>
  <c r="T4263" i="8"/>
  <c r="T4264" i="8"/>
  <c r="T4265" i="8"/>
  <c r="T4266" i="8"/>
  <c r="T4267" i="8"/>
  <c r="T4268" i="8"/>
  <c r="T4269" i="8"/>
  <c r="T4270" i="8"/>
  <c r="T4271" i="8"/>
  <c r="T4272" i="8"/>
  <c r="T4273" i="8"/>
  <c r="T4274" i="8"/>
  <c r="T4275" i="8"/>
  <c r="T4276" i="8"/>
  <c r="T4277" i="8"/>
  <c r="T4278" i="8"/>
  <c r="T4279" i="8"/>
  <c r="T4280" i="8"/>
  <c r="T4281" i="8"/>
  <c r="T4282" i="8"/>
  <c r="T4283" i="8"/>
  <c r="T4284" i="8"/>
  <c r="T4285" i="8"/>
  <c r="T4286" i="8"/>
  <c r="T4287" i="8"/>
  <c r="T4288" i="8"/>
  <c r="T4289" i="8"/>
  <c r="T4290" i="8"/>
  <c r="T4291" i="8"/>
  <c r="T4292" i="8"/>
  <c r="T4293" i="8"/>
  <c r="T4294" i="8"/>
  <c r="T4295" i="8"/>
  <c r="T4296" i="8"/>
  <c r="T4297" i="8"/>
  <c r="T4298" i="8"/>
  <c r="T4299" i="8"/>
  <c r="T4300" i="8"/>
  <c r="T4301" i="8"/>
  <c r="T4302" i="8"/>
  <c r="T4303" i="8"/>
  <c r="T4304" i="8"/>
  <c r="T4305" i="8"/>
  <c r="T4306" i="8"/>
  <c r="T4307" i="8"/>
  <c r="T4308" i="8"/>
  <c r="T4309" i="8"/>
  <c r="T4310" i="8"/>
  <c r="T4311" i="8"/>
  <c r="T4312" i="8"/>
  <c r="T4313" i="8"/>
  <c r="T4314" i="8"/>
  <c r="T4315" i="8"/>
  <c r="T4316" i="8"/>
  <c r="T4317" i="8"/>
  <c r="T4318" i="8"/>
  <c r="T4319" i="8"/>
  <c r="T4320" i="8"/>
  <c r="T4321" i="8"/>
  <c r="T4322" i="8"/>
  <c r="T4323" i="8"/>
  <c r="T4324" i="8"/>
  <c r="T4325" i="8"/>
  <c r="T4326" i="8"/>
  <c r="T4327" i="8"/>
  <c r="T4328" i="8"/>
  <c r="T4329" i="8"/>
  <c r="T4330" i="8"/>
  <c r="T4331" i="8"/>
  <c r="T4332" i="8"/>
  <c r="T4333" i="8"/>
  <c r="T4334" i="8"/>
  <c r="T4335" i="8"/>
  <c r="T4336" i="8"/>
  <c r="T4337" i="8"/>
  <c r="T4338" i="8"/>
  <c r="T4339" i="8"/>
  <c r="T4340" i="8"/>
  <c r="T4341" i="8"/>
  <c r="T4342" i="8"/>
  <c r="T4343" i="8"/>
  <c r="T4344" i="8"/>
  <c r="T4345" i="8"/>
  <c r="T4346" i="8"/>
  <c r="T4347" i="8"/>
  <c r="T4348" i="8"/>
  <c r="T4349" i="8"/>
  <c r="T4350" i="8"/>
  <c r="T4351" i="8"/>
  <c r="T4352" i="8"/>
  <c r="T4353" i="8"/>
  <c r="T4354" i="8"/>
  <c r="T4355" i="8"/>
  <c r="T4356" i="8"/>
  <c r="T4357" i="8"/>
  <c r="T4358" i="8"/>
  <c r="T4359" i="8"/>
  <c r="T4360" i="8"/>
  <c r="T4361" i="8"/>
  <c r="T4362" i="8"/>
  <c r="T4363" i="8"/>
  <c r="T4364" i="8"/>
  <c r="T4365" i="8"/>
  <c r="T4366" i="8"/>
  <c r="T4367" i="8"/>
  <c r="T4368" i="8"/>
  <c r="T4369" i="8"/>
  <c r="T4370" i="8"/>
  <c r="T4371" i="8"/>
  <c r="T4372" i="8"/>
  <c r="T4373" i="8"/>
  <c r="T4374" i="8"/>
  <c r="T4375" i="8"/>
  <c r="T4376" i="8"/>
  <c r="T4377" i="8"/>
  <c r="T4378" i="8"/>
  <c r="T4379" i="8"/>
  <c r="T4380" i="8"/>
  <c r="T4381" i="8"/>
  <c r="T4382" i="8"/>
  <c r="T4383" i="8"/>
  <c r="T4384" i="8"/>
  <c r="T4385" i="8"/>
  <c r="T4386" i="8"/>
  <c r="T4387" i="8"/>
  <c r="T4388" i="8"/>
  <c r="T4389" i="8"/>
  <c r="T4390" i="8"/>
  <c r="T4391" i="8"/>
  <c r="T4392" i="8"/>
  <c r="T4393" i="8"/>
  <c r="T4394" i="8"/>
  <c r="T4395" i="8"/>
  <c r="T4396" i="8"/>
  <c r="T4397" i="8"/>
  <c r="T4398" i="8"/>
  <c r="T4399" i="8"/>
  <c r="T4400" i="8"/>
  <c r="T4401" i="8"/>
  <c r="T4402" i="8"/>
  <c r="T4403" i="8"/>
  <c r="T4404" i="8"/>
  <c r="T4405" i="8"/>
  <c r="T4406" i="8"/>
  <c r="T4407" i="8"/>
  <c r="T4408" i="8"/>
  <c r="T4409" i="8"/>
  <c r="T4410" i="8"/>
  <c r="T4411" i="8"/>
  <c r="T4412" i="8"/>
  <c r="T4413" i="8"/>
  <c r="T4414" i="8"/>
  <c r="T4415" i="8"/>
  <c r="T4416" i="8"/>
  <c r="T4417" i="8"/>
  <c r="T4418" i="8"/>
  <c r="T4419" i="8"/>
  <c r="T4420" i="8"/>
  <c r="T4421" i="8"/>
  <c r="T4422" i="8"/>
  <c r="T4423" i="8"/>
  <c r="T4424" i="8"/>
  <c r="T4425" i="8"/>
  <c r="T4426" i="8"/>
  <c r="T4427" i="8"/>
  <c r="T4428" i="8"/>
  <c r="T4429" i="8"/>
  <c r="T4430" i="8"/>
  <c r="T4431" i="8"/>
  <c r="T4432" i="8"/>
  <c r="T4433" i="8"/>
  <c r="T4434" i="8"/>
  <c r="T4435" i="8"/>
  <c r="T4436" i="8"/>
  <c r="T4437" i="8"/>
  <c r="T4438" i="8"/>
  <c r="T4439" i="8"/>
  <c r="T4440" i="8"/>
  <c r="T4441" i="8"/>
  <c r="T4442" i="8"/>
  <c r="T4443" i="8"/>
  <c r="T4444" i="8"/>
  <c r="T4445" i="8"/>
  <c r="T4446" i="8"/>
  <c r="T4447" i="8"/>
  <c r="T4448" i="8"/>
  <c r="T4449" i="8"/>
  <c r="T4450" i="8"/>
  <c r="T4451" i="8"/>
  <c r="T4452" i="8"/>
  <c r="T4453" i="8"/>
  <c r="T4454" i="8"/>
  <c r="T4455" i="8"/>
  <c r="T4456" i="8"/>
  <c r="T4457" i="8"/>
  <c r="T4458" i="8"/>
  <c r="T4459" i="8"/>
  <c r="T4460" i="8"/>
  <c r="T4461" i="8"/>
  <c r="T4462" i="8"/>
  <c r="T4463" i="8"/>
  <c r="T4464" i="8"/>
  <c r="T4465" i="8"/>
  <c r="T4466" i="8"/>
  <c r="T4467" i="8"/>
  <c r="T4468" i="8"/>
  <c r="T4469" i="8"/>
  <c r="T4470" i="8"/>
  <c r="T4471" i="8"/>
  <c r="T4472" i="8"/>
  <c r="T4473" i="8"/>
  <c r="T4474" i="8"/>
  <c r="T4475" i="8"/>
  <c r="T4476" i="8"/>
  <c r="T4477" i="8"/>
  <c r="T4478" i="8"/>
  <c r="T4479" i="8"/>
  <c r="T4480" i="8"/>
  <c r="T4481" i="8"/>
  <c r="T4482" i="8"/>
  <c r="T4483" i="8"/>
  <c r="T4484" i="8"/>
  <c r="T4485" i="8"/>
  <c r="T4486" i="8"/>
  <c r="T4487" i="8"/>
  <c r="T4488" i="8"/>
  <c r="T4489" i="8"/>
  <c r="T4490" i="8"/>
  <c r="T4491" i="8"/>
  <c r="T4492" i="8"/>
  <c r="T4493" i="8"/>
  <c r="T4494" i="8"/>
  <c r="T4495" i="8"/>
  <c r="T4496" i="8"/>
  <c r="T4497" i="8"/>
  <c r="T4498" i="8"/>
  <c r="T4499" i="8"/>
  <c r="T4500" i="8"/>
  <c r="T4501" i="8"/>
  <c r="T4502" i="8"/>
  <c r="T4503" i="8"/>
  <c r="T4504" i="8"/>
  <c r="T4505" i="8"/>
  <c r="T4506" i="8"/>
  <c r="T4507" i="8"/>
  <c r="T4508" i="8"/>
  <c r="T4509" i="8"/>
  <c r="T4510" i="8"/>
  <c r="T4511" i="8"/>
  <c r="T4512" i="8"/>
  <c r="T4513" i="8"/>
  <c r="T4514" i="8"/>
  <c r="T4515" i="8"/>
  <c r="T4516" i="8"/>
  <c r="T4517" i="8"/>
  <c r="T4518" i="8"/>
  <c r="T4519" i="8"/>
  <c r="T4520" i="8"/>
  <c r="T4521" i="8"/>
  <c r="T4522" i="8"/>
  <c r="T4523" i="8"/>
  <c r="T4524" i="8"/>
  <c r="T4525" i="8"/>
  <c r="T4526" i="8"/>
  <c r="T4527" i="8"/>
  <c r="T4528" i="8"/>
  <c r="T4529" i="8"/>
  <c r="T4530" i="8"/>
  <c r="T4531" i="8"/>
  <c r="T4532" i="8"/>
  <c r="T4533" i="8"/>
  <c r="T4534" i="8"/>
  <c r="T4535" i="8"/>
  <c r="T4536" i="8"/>
  <c r="T4537" i="8"/>
  <c r="T4538" i="8"/>
  <c r="T4539" i="8"/>
  <c r="T4540" i="8"/>
  <c r="T4541" i="8"/>
  <c r="T4542" i="8"/>
  <c r="T4543" i="8"/>
  <c r="T4544" i="8"/>
  <c r="T4545" i="8"/>
  <c r="T4546" i="8"/>
  <c r="T4547" i="8"/>
  <c r="T4548" i="8"/>
  <c r="T4549" i="8"/>
  <c r="T4550" i="8"/>
  <c r="T4551" i="8"/>
  <c r="T4552" i="8"/>
  <c r="T4553" i="8"/>
  <c r="T4554" i="8"/>
  <c r="T4555" i="8"/>
  <c r="T4556" i="8"/>
  <c r="T4557" i="8"/>
  <c r="T4558" i="8"/>
  <c r="T4559" i="8"/>
  <c r="T4560" i="8"/>
  <c r="T4561" i="8"/>
  <c r="T4562" i="8"/>
  <c r="T4563" i="8"/>
  <c r="T4564" i="8"/>
  <c r="T4565" i="8"/>
  <c r="T4566" i="8"/>
  <c r="T4567" i="8"/>
  <c r="T4568" i="8"/>
  <c r="T4569" i="8"/>
  <c r="T4570" i="8"/>
  <c r="T4571" i="8"/>
  <c r="T4572" i="8"/>
  <c r="T4573" i="8"/>
  <c r="T4574" i="8"/>
  <c r="T4575" i="8"/>
  <c r="T4576" i="8"/>
  <c r="T4577" i="8"/>
  <c r="T4578" i="8"/>
  <c r="T4579" i="8"/>
  <c r="T4580" i="8"/>
  <c r="T4581" i="8"/>
  <c r="T4582" i="8"/>
  <c r="T4583" i="8"/>
  <c r="T4584" i="8"/>
  <c r="T4585" i="8"/>
  <c r="T4586" i="8"/>
  <c r="T4587" i="8"/>
  <c r="T4588" i="8"/>
  <c r="T4589" i="8"/>
  <c r="T4590" i="8"/>
  <c r="T4591" i="8"/>
  <c r="T4592" i="8"/>
  <c r="T4593" i="8"/>
  <c r="T4594" i="8"/>
  <c r="T4595" i="8"/>
  <c r="T4596" i="8"/>
  <c r="T4597" i="8"/>
  <c r="T4598" i="8"/>
  <c r="T4599" i="8"/>
  <c r="T4600" i="8"/>
  <c r="T4601" i="8"/>
  <c r="T4602" i="8"/>
  <c r="T4603" i="8"/>
  <c r="T4604" i="8"/>
  <c r="T4605" i="8"/>
  <c r="T4606" i="8"/>
  <c r="T4607" i="8"/>
  <c r="T4608" i="8"/>
  <c r="T4609" i="8"/>
  <c r="T4610" i="8"/>
  <c r="T4611" i="8"/>
  <c r="T4612" i="8"/>
  <c r="T4613" i="8"/>
  <c r="T4614" i="8"/>
  <c r="T4615" i="8"/>
  <c r="T4616" i="8"/>
  <c r="T4617" i="8"/>
  <c r="T4618" i="8"/>
  <c r="T4619" i="8"/>
  <c r="T4620" i="8"/>
  <c r="T4621" i="8"/>
  <c r="T4622" i="8"/>
  <c r="T4623" i="8"/>
  <c r="T4624" i="8"/>
  <c r="T4625" i="8"/>
  <c r="T4626" i="8"/>
  <c r="T4627" i="8"/>
  <c r="T4628" i="8"/>
  <c r="T4629" i="8"/>
  <c r="T4630" i="8"/>
  <c r="T4631" i="8"/>
  <c r="T4632" i="8"/>
  <c r="T4633" i="8"/>
  <c r="T4634" i="8"/>
  <c r="T4635" i="8"/>
  <c r="T4636" i="8"/>
  <c r="T4637" i="8"/>
  <c r="T4638" i="8"/>
  <c r="T4639" i="8"/>
  <c r="T4640" i="8"/>
  <c r="T4641" i="8"/>
  <c r="T4642" i="8"/>
  <c r="T4643" i="8"/>
  <c r="T4644" i="8"/>
  <c r="T4645" i="8"/>
  <c r="T4646" i="8"/>
  <c r="T4647" i="8"/>
  <c r="T4648" i="8"/>
  <c r="T4649" i="8"/>
  <c r="T4650" i="8"/>
  <c r="T4651" i="8"/>
  <c r="T4652" i="8"/>
  <c r="T4653" i="8"/>
  <c r="T4654" i="8"/>
  <c r="T4655" i="8"/>
  <c r="T4656" i="8"/>
  <c r="T4657" i="8"/>
  <c r="T4658" i="8"/>
  <c r="T4659" i="8"/>
  <c r="T4660" i="8"/>
  <c r="T4661" i="8"/>
  <c r="T4662" i="8"/>
  <c r="T4663" i="8"/>
  <c r="T4664" i="8"/>
  <c r="T4665" i="8"/>
  <c r="T4666" i="8"/>
  <c r="T4667" i="8"/>
  <c r="T4668" i="8"/>
  <c r="T4669" i="8"/>
  <c r="T4670" i="8"/>
  <c r="T4671" i="8"/>
  <c r="T4672" i="8"/>
  <c r="T4673" i="8"/>
  <c r="T4674" i="8"/>
  <c r="T4675" i="8"/>
  <c r="T4676" i="8"/>
  <c r="T4677" i="8"/>
  <c r="T4678" i="8"/>
  <c r="T4679" i="8"/>
  <c r="T4680" i="8"/>
  <c r="T4681" i="8"/>
  <c r="T4682" i="8"/>
  <c r="T4683" i="8"/>
  <c r="T4684" i="8"/>
  <c r="T4685" i="8"/>
  <c r="T4686" i="8"/>
  <c r="T4687" i="8"/>
  <c r="T4688" i="8"/>
  <c r="T4689" i="8"/>
  <c r="T4690" i="8"/>
  <c r="T4691" i="8"/>
  <c r="T4692" i="8"/>
  <c r="T4693" i="8"/>
  <c r="T4694" i="8"/>
  <c r="T4695" i="8"/>
  <c r="T4696" i="8"/>
  <c r="T4697" i="8"/>
  <c r="T4698" i="8"/>
  <c r="T4699" i="8"/>
  <c r="T4700" i="8"/>
  <c r="T4701" i="8"/>
  <c r="T4702" i="8"/>
  <c r="T4703" i="8"/>
  <c r="T4704" i="8"/>
  <c r="T4705" i="8"/>
  <c r="T4706" i="8"/>
  <c r="T4707" i="8"/>
  <c r="T4708" i="8"/>
  <c r="T4709" i="8"/>
  <c r="T4710" i="8"/>
  <c r="T4711" i="8"/>
  <c r="T4712" i="8"/>
  <c r="T4713" i="8"/>
  <c r="T4714" i="8"/>
  <c r="T4715" i="8"/>
  <c r="T4716" i="8"/>
  <c r="T4717" i="8"/>
  <c r="T4718" i="8"/>
  <c r="T4719" i="8"/>
  <c r="T4720" i="8"/>
  <c r="T4721" i="8"/>
  <c r="T4722" i="8"/>
  <c r="T4723" i="8"/>
  <c r="T4724" i="8"/>
  <c r="T4725" i="8"/>
  <c r="T4726" i="8"/>
  <c r="T4727" i="8"/>
  <c r="T4728" i="8"/>
  <c r="T4729" i="8"/>
  <c r="T4730" i="8"/>
  <c r="T4731" i="8"/>
  <c r="T4732" i="8"/>
  <c r="T4733" i="8"/>
  <c r="T4734" i="8"/>
  <c r="T4735" i="8"/>
  <c r="T4736" i="8"/>
  <c r="T4737" i="8"/>
  <c r="T4738" i="8"/>
  <c r="T4739" i="8"/>
  <c r="T4740" i="8"/>
  <c r="T4741" i="8"/>
  <c r="T4742" i="8"/>
  <c r="T4743" i="8"/>
  <c r="T4744" i="8"/>
  <c r="T4745" i="8"/>
  <c r="T4746" i="8"/>
  <c r="T4747" i="8"/>
  <c r="T4748" i="8"/>
  <c r="T4749" i="8"/>
  <c r="T4750" i="8"/>
  <c r="T4751" i="8"/>
  <c r="T4752" i="8"/>
  <c r="T4753" i="8"/>
  <c r="T4754" i="8"/>
  <c r="T4755" i="8"/>
  <c r="T4756" i="8"/>
  <c r="T4757" i="8"/>
  <c r="T4758" i="8"/>
  <c r="T4759" i="8"/>
  <c r="T4760" i="8"/>
  <c r="T4761" i="8"/>
  <c r="T4762" i="8"/>
  <c r="T4763" i="8"/>
  <c r="T4764" i="8"/>
  <c r="T4765" i="8"/>
  <c r="T4766" i="8"/>
  <c r="T4767" i="8"/>
  <c r="T4768" i="8"/>
  <c r="T4769" i="8"/>
  <c r="T4770" i="8"/>
  <c r="T4771" i="8"/>
  <c r="T4772" i="8"/>
  <c r="T4773" i="8"/>
  <c r="T4774" i="8"/>
  <c r="T4775" i="8"/>
  <c r="T4776" i="8"/>
  <c r="T4777" i="8"/>
  <c r="T4778" i="8"/>
  <c r="T4779" i="8"/>
  <c r="T4780" i="8"/>
  <c r="T4781" i="8"/>
  <c r="T4782" i="8"/>
  <c r="T4783" i="8"/>
  <c r="T4784" i="8"/>
  <c r="T4785" i="8"/>
  <c r="T4786" i="8"/>
  <c r="T4787" i="8"/>
  <c r="T4788" i="8"/>
  <c r="T4789" i="8"/>
  <c r="T4790" i="8"/>
  <c r="T4791" i="8"/>
  <c r="T4792" i="8"/>
  <c r="T4793" i="8"/>
  <c r="T4794" i="8"/>
  <c r="T4795" i="8"/>
  <c r="T4796" i="8"/>
  <c r="T4797" i="8"/>
  <c r="T4798" i="8"/>
  <c r="T4799" i="8"/>
  <c r="T4800" i="8"/>
  <c r="T4801" i="8"/>
  <c r="T4802" i="8"/>
  <c r="T4803" i="8"/>
  <c r="T4804" i="8"/>
  <c r="T4805" i="8"/>
  <c r="T4806" i="8"/>
  <c r="T4807" i="8"/>
  <c r="T4808" i="8"/>
  <c r="T4809" i="8"/>
  <c r="T4810" i="8"/>
  <c r="T4811" i="8"/>
  <c r="T4812" i="8"/>
  <c r="T4813" i="8"/>
  <c r="T4814" i="8"/>
  <c r="T4815" i="8"/>
  <c r="T4816" i="8"/>
  <c r="T4817" i="8"/>
  <c r="T4818" i="8"/>
  <c r="T4819" i="8"/>
  <c r="T4820" i="8"/>
  <c r="T4821" i="8"/>
  <c r="T4822" i="8"/>
  <c r="T4823" i="8"/>
  <c r="T4824" i="8"/>
  <c r="T4825" i="8"/>
  <c r="T4826" i="8"/>
  <c r="T4827" i="8"/>
  <c r="T4828" i="8"/>
  <c r="T4829" i="8"/>
  <c r="T4830" i="8"/>
  <c r="T4831" i="8"/>
  <c r="T4832" i="8"/>
  <c r="T4833" i="8"/>
  <c r="T4834" i="8"/>
  <c r="T4835" i="8"/>
  <c r="T4836" i="8"/>
  <c r="T4837" i="8"/>
  <c r="T4838" i="8"/>
  <c r="T4839" i="8"/>
  <c r="T4840" i="8"/>
  <c r="T4841" i="8"/>
  <c r="T4842" i="8"/>
  <c r="T4843" i="8"/>
  <c r="T4844" i="8"/>
  <c r="T4845" i="8"/>
  <c r="T4846" i="8"/>
  <c r="T4847" i="8"/>
  <c r="T4848" i="8"/>
  <c r="T4849" i="8"/>
  <c r="T4850" i="8"/>
  <c r="T4851" i="8"/>
  <c r="T4852" i="8"/>
  <c r="T4853" i="8"/>
  <c r="T4854" i="8"/>
  <c r="T4855" i="8"/>
  <c r="T4856" i="8"/>
  <c r="T4857" i="8"/>
  <c r="T4858" i="8"/>
  <c r="T4859" i="8"/>
  <c r="T4860" i="8"/>
  <c r="T4861" i="8"/>
  <c r="T4862" i="8"/>
  <c r="T4863" i="8"/>
  <c r="T4864" i="8"/>
  <c r="T4865" i="8"/>
  <c r="T4866" i="8"/>
  <c r="T4867" i="8"/>
  <c r="T4868" i="8"/>
  <c r="T4869" i="8"/>
  <c r="T4870" i="8"/>
  <c r="T4871" i="8"/>
  <c r="T4872" i="8"/>
  <c r="T4873" i="8"/>
  <c r="T4874" i="8"/>
  <c r="T4875" i="8"/>
  <c r="T4876" i="8"/>
  <c r="T4877" i="8"/>
  <c r="T4878" i="8"/>
  <c r="T4879" i="8"/>
  <c r="T4880" i="8"/>
  <c r="T4881" i="8"/>
  <c r="T4882" i="8"/>
  <c r="T4883" i="8"/>
  <c r="T4884" i="8"/>
  <c r="T4885" i="8"/>
  <c r="T4886" i="8"/>
  <c r="T4887" i="8"/>
  <c r="T4888" i="8"/>
  <c r="T4889" i="8"/>
  <c r="T4890" i="8"/>
  <c r="T4891" i="8"/>
  <c r="T4892" i="8"/>
  <c r="T4893" i="8"/>
  <c r="T4894" i="8"/>
  <c r="T4895" i="8"/>
  <c r="T4896" i="8"/>
  <c r="T4897" i="8"/>
  <c r="T4898" i="8"/>
  <c r="T4899" i="8"/>
  <c r="T4900" i="8"/>
  <c r="T4901" i="8"/>
  <c r="T4902" i="8"/>
  <c r="T4903" i="8"/>
  <c r="T4904" i="8"/>
  <c r="T4905" i="8"/>
  <c r="T4906" i="8"/>
  <c r="T4907" i="8"/>
  <c r="T4908" i="8"/>
  <c r="T4909" i="8"/>
  <c r="T4910" i="8"/>
  <c r="T4911" i="8"/>
  <c r="T4912" i="8"/>
  <c r="T4913" i="8"/>
  <c r="T4914" i="8"/>
  <c r="T4915" i="8"/>
  <c r="T4916" i="8"/>
  <c r="T4917" i="8"/>
  <c r="T4918" i="8"/>
  <c r="T4919" i="8"/>
  <c r="T4920" i="8"/>
  <c r="T4921" i="8"/>
  <c r="T4922" i="8"/>
  <c r="T4923" i="8"/>
  <c r="T4924" i="8"/>
  <c r="T4925" i="8"/>
  <c r="T4926" i="8"/>
  <c r="T4927" i="8"/>
  <c r="T4928" i="8"/>
  <c r="T4929" i="8"/>
  <c r="T4930" i="8"/>
  <c r="T4931" i="8"/>
  <c r="T4932" i="8"/>
  <c r="T4933" i="8"/>
  <c r="T4934" i="8"/>
  <c r="T4935" i="8"/>
  <c r="T4936" i="8"/>
  <c r="T4937" i="8"/>
  <c r="T4938" i="8"/>
  <c r="T4939" i="8"/>
  <c r="T4940" i="8"/>
  <c r="T4941" i="8"/>
  <c r="T4942" i="8"/>
  <c r="T4943" i="8"/>
  <c r="T4944" i="8"/>
  <c r="T4945" i="8"/>
  <c r="T4946" i="8"/>
  <c r="T4947" i="8"/>
  <c r="T4948" i="8"/>
  <c r="T4949" i="8"/>
  <c r="T4950" i="8"/>
  <c r="T4951" i="8"/>
  <c r="T4952" i="8"/>
  <c r="T4953" i="8"/>
  <c r="T4954" i="8"/>
  <c r="T4955" i="8"/>
  <c r="T4956" i="8"/>
  <c r="T4957" i="8"/>
  <c r="T4958" i="8"/>
  <c r="T4959" i="8"/>
  <c r="T4960" i="8"/>
  <c r="T4961" i="8"/>
  <c r="T4962" i="8"/>
  <c r="T4963" i="8"/>
  <c r="T4964" i="8"/>
  <c r="T4965" i="8"/>
  <c r="T4966" i="8"/>
  <c r="T4967" i="8"/>
  <c r="T4968" i="8"/>
  <c r="T4969" i="8"/>
  <c r="T4970" i="8"/>
  <c r="T4971" i="8"/>
  <c r="T4972" i="8"/>
  <c r="T4973" i="8"/>
  <c r="T4974" i="8"/>
  <c r="T4975" i="8"/>
  <c r="T4976" i="8"/>
  <c r="T4977" i="8"/>
  <c r="T4978" i="8"/>
  <c r="T4979" i="8"/>
  <c r="T4980" i="8"/>
  <c r="T4981" i="8"/>
  <c r="T4982" i="8"/>
  <c r="T4983" i="8"/>
  <c r="T4984" i="8"/>
  <c r="T4985" i="8"/>
  <c r="T4986" i="8"/>
  <c r="T4987" i="8"/>
  <c r="T4988" i="8"/>
  <c r="T4989" i="8"/>
  <c r="T4990" i="8"/>
  <c r="T4991" i="8"/>
  <c r="T4992" i="8"/>
  <c r="T4993" i="8"/>
  <c r="T4994" i="8"/>
  <c r="T4995" i="8"/>
  <c r="T4996" i="8"/>
  <c r="T4997" i="8"/>
  <c r="T4998" i="8"/>
  <c r="T4999" i="8"/>
  <c r="T5000" i="8"/>
  <c r="T5001" i="8"/>
  <c r="T5002" i="8"/>
  <c r="T5003" i="8"/>
  <c r="T5004" i="8"/>
  <c r="T5005" i="8"/>
  <c r="T5006" i="8"/>
  <c r="T5007" i="8"/>
  <c r="T5008" i="8"/>
  <c r="T5009" i="8"/>
  <c r="T5010" i="8"/>
  <c r="T5011" i="8"/>
  <c r="T5012" i="8"/>
  <c r="T5013" i="8"/>
  <c r="T5014" i="8"/>
  <c r="T5015" i="8"/>
  <c r="T5016" i="8"/>
  <c r="T5017" i="8"/>
  <c r="T5018" i="8"/>
  <c r="T5019" i="8"/>
  <c r="T5020" i="8"/>
  <c r="T5021" i="8"/>
  <c r="T5022" i="8"/>
  <c r="T5023" i="8"/>
  <c r="T5024" i="8"/>
  <c r="T5025" i="8"/>
  <c r="T5026" i="8"/>
  <c r="T5027" i="8"/>
  <c r="T5028" i="8"/>
  <c r="T5029" i="8"/>
  <c r="T5030" i="8"/>
  <c r="T5031" i="8"/>
  <c r="T5032" i="8"/>
  <c r="T5033" i="8"/>
  <c r="T5034" i="8"/>
  <c r="T5035" i="8"/>
  <c r="T5036" i="8"/>
  <c r="T5037" i="8"/>
  <c r="T5038" i="8"/>
  <c r="T5039" i="8"/>
  <c r="T5040" i="8"/>
  <c r="T5041" i="8"/>
  <c r="T5042" i="8"/>
  <c r="T5043" i="8"/>
  <c r="T5044" i="8"/>
  <c r="T5045" i="8"/>
  <c r="T5046" i="8"/>
  <c r="T5047" i="8"/>
  <c r="T5048" i="8"/>
  <c r="T5049" i="8"/>
  <c r="T5050" i="8"/>
  <c r="T5051" i="8"/>
  <c r="T5052" i="8"/>
  <c r="T5053" i="8"/>
  <c r="T5054" i="8"/>
  <c r="T5055" i="8"/>
  <c r="T5056" i="8"/>
  <c r="T5057" i="8"/>
  <c r="T5058" i="8"/>
  <c r="T5059" i="8"/>
  <c r="T5060" i="8"/>
  <c r="T5061" i="8"/>
  <c r="T5062" i="8"/>
  <c r="T5063" i="8"/>
  <c r="T5064" i="8"/>
  <c r="T5065" i="8"/>
  <c r="T5066" i="8"/>
  <c r="T5067" i="8"/>
  <c r="T5068" i="8"/>
  <c r="T5069" i="8"/>
  <c r="T5070" i="8"/>
  <c r="T5071" i="8"/>
  <c r="T5072" i="8"/>
  <c r="T5073" i="8"/>
  <c r="T5074" i="8"/>
  <c r="T5075" i="8"/>
  <c r="T5076" i="8"/>
  <c r="T5077" i="8"/>
  <c r="T5078" i="8"/>
  <c r="T5079" i="8"/>
  <c r="T5080" i="8"/>
  <c r="T5081" i="8"/>
  <c r="T5082" i="8"/>
  <c r="T5083" i="8"/>
  <c r="T5084" i="8"/>
  <c r="T5085" i="8"/>
  <c r="T5086" i="8"/>
  <c r="T5087" i="8"/>
  <c r="T5088" i="8"/>
  <c r="T5089" i="8"/>
  <c r="T5090" i="8"/>
  <c r="T5091" i="8"/>
  <c r="T5092" i="8"/>
  <c r="T5093" i="8"/>
  <c r="T5094" i="8"/>
  <c r="T5095" i="8"/>
  <c r="T5096" i="8"/>
  <c r="T5097" i="8"/>
  <c r="T5098" i="8"/>
  <c r="T5099" i="8"/>
  <c r="T5100" i="8"/>
  <c r="T5101" i="8"/>
  <c r="T5102" i="8"/>
  <c r="T5103" i="8"/>
  <c r="T5104" i="8"/>
  <c r="T5105" i="8"/>
  <c r="T5106" i="8"/>
  <c r="T5107" i="8"/>
  <c r="T5108" i="8"/>
  <c r="T5109" i="8"/>
  <c r="T5110" i="8"/>
  <c r="T5111" i="8"/>
  <c r="T5112" i="8"/>
  <c r="T5113" i="8"/>
  <c r="T5114" i="8"/>
  <c r="T5115" i="8"/>
  <c r="T5116" i="8"/>
  <c r="T5117" i="8"/>
  <c r="T5118" i="8"/>
  <c r="T5119" i="8"/>
  <c r="T5120" i="8"/>
  <c r="T5121" i="8"/>
  <c r="T5122" i="8"/>
  <c r="T5123" i="8"/>
  <c r="T5124" i="8"/>
  <c r="T5125" i="8"/>
  <c r="T5126" i="8"/>
  <c r="T5127" i="8"/>
  <c r="T5128" i="8"/>
  <c r="T5129" i="8"/>
  <c r="T5130" i="8"/>
  <c r="T5131" i="8"/>
  <c r="T5132" i="8"/>
  <c r="T5133" i="8"/>
  <c r="T5134" i="8"/>
  <c r="T5135" i="8"/>
  <c r="T5136" i="8"/>
  <c r="T5137" i="8"/>
  <c r="T5138" i="8"/>
  <c r="T5139" i="8"/>
  <c r="T5140" i="8"/>
  <c r="T5141" i="8"/>
  <c r="T5142" i="8"/>
  <c r="T5143" i="8"/>
  <c r="T5144" i="8"/>
  <c r="T5145" i="8"/>
  <c r="T5146" i="8"/>
  <c r="T5147" i="8"/>
  <c r="T5148" i="8"/>
  <c r="T5149" i="8"/>
  <c r="T5150" i="8"/>
  <c r="T5151" i="8"/>
  <c r="T5152" i="8"/>
  <c r="T5153" i="8"/>
  <c r="T5154" i="8"/>
  <c r="T5155" i="8"/>
  <c r="T5156" i="8"/>
  <c r="T5157" i="8"/>
  <c r="T5158" i="8"/>
  <c r="T5159" i="8"/>
  <c r="T5160" i="8"/>
  <c r="T5161" i="8"/>
  <c r="T5162" i="8"/>
  <c r="T5163" i="8"/>
  <c r="T5164" i="8"/>
  <c r="T5165" i="8"/>
  <c r="T5166" i="8"/>
  <c r="T5167" i="8"/>
  <c r="T5168" i="8"/>
  <c r="T5169" i="8"/>
  <c r="T5170" i="8"/>
  <c r="T5171" i="8"/>
  <c r="T5172" i="8"/>
  <c r="T5173" i="8"/>
  <c r="T5174" i="8"/>
  <c r="T5175" i="8"/>
  <c r="T5176" i="8"/>
  <c r="T5177" i="8"/>
  <c r="T5178" i="8"/>
  <c r="T5179" i="8"/>
  <c r="T5180" i="8"/>
  <c r="T5181" i="8"/>
  <c r="T5182" i="8"/>
  <c r="T5183" i="8"/>
  <c r="T5184" i="8"/>
  <c r="T5185" i="8"/>
  <c r="T5186" i="8"/>
  <c r="T5187" i="8"/>
  <c r="T5188" i="8"/>
  <c r="T5189" i="8"/>
  <c r="T5190" i="8"/>
  <c r="T5191" i="8"/>
  <c r="T5192" i="8"/>
  <c r="T5193" i="8"/>
  <c r="T5194" i="8"/>
  <c r="T5195" i="8"/>
  <c r="T5196" i="8"/>
  <c r="T5197" i="8"/>
  <c r="T5198" i="8"/>
  <c r="T5199" i="8"/>
  <c r="T5200" i="8"/>
  <c r="T5201" i="8"/>
  <c r="T5202" i="8"/>
  <c r="T5203" i="8"/>
  <c r="T5204" i="8"/>
  <c r="T5205" i="8"/>
  <c r="T5206" i="8"/>
  <c r="T5207" i="8"/>
  <c r="T5208" i="8"/>
  <c r="T5209" i="8"/>
  <c r="T5210" i="8"/>
  <c r="T5211" i="8"/>
  <c r="T5212" i="8"/>
  <c r="T5213" i="8"/>
  <c r="T5214" i="8"/>
  <c r="T5215" i="8"/>
  <c r="T5216" i="8"/>
  <c r="T5217" i="8"/>
  <c r="T5218" i="8"/>
  <c r="T5219" i="8"/>
  <c r="T5220" i="8"/>
  <c r="T5221" i="8"/>
  <c r="T5222" i="8"/>
  <c r="T5223" i="8"/>
  <c r="T5224" i="8"/>
  <c r="T5225" i="8"/>
  <c r="T5226" i="8"/>
  <c r="T5227" i="8"/>
  <c r="T5228" i="8"/>
  <c r="T5229" i="8"/>
  <c r="T5230" i="8"/>
  <c r="T5231" i="8"/>
  <c r="T5232" i="8"/>
  <c r="T5233" i="8"/>
  <c r="T5234" i="8"/>
  <c r="T5235" i="8"/>
  <c r="T5236" i="8"/>
  <c r="T5237" i="8"/>
  <c r="T5238" i="8"/>
  <c r="T5239" i="8"/>
  <c r="T5240" i="8"/>
  <c r="T5241" i="8"/>
  <c r="T5242" i="8"/>
  <c r="T5243" i="8"/>
  <c r="T5244" i="8"/>
  <c r="T5245" i="8"/>
  <c r="T5246" i="8"/>
  <c r="T5247" i="8"/>
  <c r="T5248" i="8"/>
  <c r="T5249" i="8"/>
  <c r="T5250" i="8"/>
  <c r="T5251" i="8"/>
  <c r="T5252" i="8"/>
  <c r="T5253" i="8"/>
  <c r="T5254" i="8"/>
  <c r="T5255" i="8"/>
  <c r="T5256" i="8"/>
  <c r="T5257" i="8"/>
  <c r="T5258" i="8"/>
  <c r="T5259" i="8"/>
  <c r="T5260" i="8"/>
  <c r="T5261" i="8"/>
  <c r="T5262" i="8"/>
  <c r="T5263" i="8"/>
  <c r="T5264" i="8"/>
  <c r="T5265" i="8"/>
  <c r="T5266" i="8"/>
  <c r="T5267" i="8"/>
  <c r="T5268" i="8"/>
  <c r="T5269" i="8"/>
  <c r="T5270" i="8"/>
  <c r="T5271" i="8"/>
  <c r="T5272" i="8"/>
  <c r="T5273" i="8"/>
  <c r="T5274" i="8"/>
  <c r="T5275" i="8"/>
  <c r="T5276" i="8"/>
  <c r="T5277" i="8"/>
  <c r="T5278" i="8"/>
  <c r="T5279" i="8"/>
  <c r="T5280" i="8"/>
  <c r="T5281" i="8"/>
  <c r="T5282" i="8"/>
  <c r="T5283" i="8"/>
  <c r="T5284" i="8"/>
  <c r="T5285" i="8"/>
  <c r="T5286" i="8"/>
  <c r="T5287" i="8"/>
  <c r="T5288" i="8"/>
  <c r="T5289" i="8"/>
  <c r="T5290" i="8"/>
  <c r="T5291" i="8"/>
  <c r="T5292" i="8"/>
  <c r="T5293" i="8"/>
  <c r="T5294" i="8"/>
  <c r="T5295" i="8"/>
  <c r="T5296" i="8"/>
  <c r="T5297" i="8"/>
  <c r="T5298" i="8"/>
  <c r="T5299" i="8"/>
  <c r="T5300" i="8"/>
  <c r="T5301" i="8"/>
  <c r="T5302" i="8"/>
  <c r="T5303" i="8"/>
  <c r="T5304" i="8"/>
  <c r="T5305" i="8"/>
  <c r="T5306" i="8"/>
  <c r="T5307" i="8"/>
  <c r="T5308" i="8"/>
  <c r="T5309" i="8"/>
  <c r="T5310" i="8"/>
  <c r="T5311" i="8"/>
  <c r="T5312" i="8"/>
  <c r="T5313" i="8"/>
  <c r="T5314" i="8"/>
  <c r="T5315" i="8"/>
  <c r="T5316" i="8"/>
  <c r="T5317" i="8"/>
  <c r="T5318" i="8"/>
  <c r="T5319" i="8"/>
  <c r="T5320" i="8"/>
  <c r="T5321" i="8"/>
  <c r="T5322" i="8"/>
  <c r="T5323" i="8"/>
  <c r="T5324" i="8"/>
  <c r="T5325" i="8"/>
  <c r="T5326" i="8"/>
  <c r="T5327" i="8"/>
  <c r="T5328" i="8"/>
  <c r="T5329" i="8"/>
  <c r="T5330" i="8"/>
  <c r="T5331" i="8"/>
  <c r="T5332" i="8"/>
  <c r="T5333" i="8"/>
  <c r="T5334" i="8"/>
  <c r="T5335" i="8"/>
  <c r="T5336" i="8"/>
  <c r="T5337" i="8"/>
  <c r="T5338" i="8"/>
  <c r="T5339" i="8"/>
  <c r="T5340" i="8"/>
  <c r="T5341" i="8"/>
  <c r="T5342" i="8"/>
  <c r="T5343" i="8"/>
  <c r="T5344" i="8"/>
  <c r="T5345" i="8"/>
  <c r="T5346" i="8"/>
  <c r="T5347" i="8"/>
  <c r="T5348" i="8"/>
  <c r="T5349" i="8"/>
  <c r="T5350" i="8"/>
  <c r="T5351" i="8"/>
  <c r="T5352" i="8"/>
  <c r="T5353" i="8"/>
  <c r="T5354" i="8"/>
  <c r="T5355" i="8"/>
  <c r="T5356" i="8"/>
  <c r="T5357" i="8"/>
  <c r="T5358" i="8"/>
  <c r="T5359" i="8"/>
  <c r="T5360" i="8"/>
  <c r="T5361" i="8"/>
  <c r="T5362" i="8"/>
  <c r="T5363" i="8"/>
  <c r="T5364" i="8"/>
  <c r="T5365" i="8"/>
  <c r="T5366" i="8"/>
  <c r="T5367" i="8"/>
  <c r="T5368" i="8"/>
  <c r="T5369" i="8"/>
  <c r="T5370" i="8"/>
  <c r="T5371" i="8"/>
  <c r="T5372" i="8"/>
  <c r="T5373" i="8"/>
  <c r="T5374" i="8"/>
  <c r="T5375" i="8"/>
  <c r="T5376" i="8"/>
  <c r="T5377" i="8"/>
  <c r="T5378" i="8"/>
  <c r="T5379" i="8"/>
  <c r="T5380" i="8"/>
  <c r="T5381" i="8"/>
  <c r="T5382" i="8"/>
  <c r="T5383" i="8"/>
  <c r="T5384" i="8"/>
  <c r="T5385" i="8"/>
  <c r="T5386" i="8"/>
  <c r="T5387" i="8"/>
  <c r="T5388" i="8"/>
  <c r="T5389" i="8"/>
  <c r="T5390" i="8"/>
  <c r="T5391" i="8"/>
  <c r="T5392" i="8"/>
  <c r="T5393" i="8"/>
  <c r="T5394" i="8"/>
  <c r="T5395" i="8"/>
  <c r="T5396" i="8"/>
  <c r="T5397" i="8"/>
  <c r="T5398" i="8"/>
  <c r="T5399" i="8"/>
  <c r="T5400" i="8"/>
  <c r="T5401" i="8"/>
  <c r="T5402" i="8"/>
  <c r="T5403" i="8"/>
  <c r="T5404" i="8"/>
  <c r="T5405" i="8"/>
  <c r="T5406" i="8"/>
  <c r="T5407" i="8"/>
  <c r="T5408" i="8"/>
  <c r="T5409" i="8"/>
  <c r="T5410" i="8"/>
  <c r="T5411" i="8"/>
  <c r="T5412" i="8"/>
  <c r="T5413" i="8"/>
  <c r="T5414" i="8"/>
  <c r="T5415" i="8"/>
  <c r="T5416" i="8"/>
  <c r="T5417" i="8"/>
  <c r="T5418" i="8"/>
  <c r="T5419" i="8"/>
  <c r="T5420" i="8"/>
  <c r="T5421" i="8"/>
  <c r="T5422" i="8"/>
  <c r="T5423" i="8"/>
  <c r="T5424" i="8"/>
  <c r="T5425" i="8"/>
  <c r="T5426" i="8"/>
  <c r="T5427" i="8"/>
  <c r="T5428" i="8"/>
  <c r="T5429" i="8"/>
  <c r="T5430" i="8"/>
  <c r="T5431" i="8"/>
  <c r="T5432" i="8"/>
  <c r="T5433" i="8"/>
  <c r="T5434" i="8"/>
  <c r="T5435" i="8"/>
  <c r="T5436" i="8"/>
  <c r="T5437" i="8"/>
  <c r="T5438" i="8"/>
  <c r="T5439" i="8"/>
  <c r="T5440" i="8"/>
  <c r="T5441" i="8"/>
  <c r="T5442" i="8"/>
  <c r="T5443" i="8"/>
  <c r="T5444" i="8"/>
  <c r="T5445" i="8"/>
  <c r="T5446" i="8"/>
  <c r="T5447" i="8"/>
  <c r="T5448" i="8"/>
  <c r="T5449" i="8"/>
  <c r="T5450" i="8"/>
  <c r="T5451" i="8"/>
  <c r="T5452" i="8"/>
  <c r="T5453" i="8"/>
  <c r="T5454" i="8"/>
  <c r="T5455" i="8"/>
  <c r="T5456" i="8"/>
  <c r="T5457" i="8"/>
  <c r="T5458" i="8"/>
  <c r="T5459" i="8"/>
  <c r="T5460" i="8"/>
  <c r="T5461" i="8"/>
  <c r="T5462" i="8"/>
  <c r="T5463" i="8"/>
  <c r="T5464" i="8"/>
  <c r="T5465" i="8"/>
  <c r="T5466" i="8"/>
  <c r="T5467" i="8"/>
  <c r="T5468" i="8"/>
  <c r="T5469" i="8"/>
  <c r="T5470" i="8"/>
  <c r="T5471" i="8"/>
  <c r="T5472" i="8"/>
  <c r="T5473" i="8"/>
  <c r="T5474" i="8"/>
  <c r="T5475" i="8"/>
  <c r="T5476" i="8"/>
  <c r="T5477" i="8"/>
  <c r="T5478" i="8"/>
  <c r="T5479" i="8"/>
  <c r="T5480" i="8"/>
  <c r="T5481" i="8"/>
  <c r="T5482" i="8"/>
  <c r="T5483" i="8"/>
  <c r="T5484" i="8"/>
  <c r="T5485" i="8"/>
  <c r="T5486" i="8"/>
  <c r="T5487" i="8"/>
  <c r="T5488" i="8"/>
  <c r="T5489" i="8"/>
  <c r="T5490" i="8"/>
  <c r="T5491" i="8"/>
  <c r="T5492" i="8"/>
  <c r="T5493" i="8"/>
  <c r="T5494" i="8"/>
  <c r="T5495" i="8"/>
  <c r="T5496" i="8"/>
  <c r="T5497" i="8"/>
  <c r="T5498" i="8"/>
  <c r="T5499" i="8"/>
  <c r="T5500" i="8"/>
  <c r="T5501" i="8"/>
  <c r="T5502" i="8"/>
  <c r="T5503" i="8"/>
  <c r="T5504" i="8"/>
  <c r="T5505" i="8"/>
  <c r="T5506" i="8"/>
  <c r="T5507" i="8"/>
  <c r="T5508" i="8"/>
  <c r="T5509" i="8"/>
  <c r="T5510" i="8"/>
  <c r="T5511" i="8"/>
  <c r="T5512" i="8"/>
  <c r="T5513" i="8"/>
  <c r="T5514" i="8"/>
  <c r="T5515" i="8"/>
  <c r="T5516" i="8"/>
  <c r="T5517" i="8"/>
  <c r="T5518" i="8"/>
  <c r="T5519" i="8"/>
  <c r="T5520" i="8"/>
  <c r="T5521" i="8"/>
  <c r="T5522" i="8"/>
  <c r="T5523" i="8"/>
  <c r="T5524" i="8"/>
  <c r="T5525" i="8"/>
  <c r="T5526" i="8"/>
  <c r="T5527" i="8"/>
  <c r="T5528" i="8"/>
  <c r="T5529" i="8"/>
  <c r="T5530" i="8"/>
  <c r="T5531" i="8"/>
  <c r="T5532" i="8"/>
  <c r="T5533" i="8"/>
  <c r="T5534" i="8"/>
  <c r="T5535" i="8"/>
  <c r="T5536" i="8"/>
  <c r="T5537" i="8"/>
  <c r="T5538" i="8"/>
  <c r="T5539" i="8"/>
  <c r="T5540" i="8"/>
  <c r="T5541" i="8"/>
  <c r="T5542" i="8"/>
  <c r="T5543" i="8"/>
  <c r="T5544" i="8"/>
  <c r="T5545" i="8"/>
  <c r="T5546" i="8"/>
  <c r="T5547" i="8"/>
  <c r="T5548" i="8"/>
  <c r="T5549" i="8"/>
  <c r="T5550" i="8"/>
  <c r="T5551" i="8"/>
  <c r="T5552" i="8"/>
  <c r="T5553" i="8"/>
  <c r="T5554" i="8"/>
  <c r="T5555" i="8"/>
  <c r="T5556" i="8"/>
  <c r="T5557" i="8"/>
  <c r="T5558" i="8"/>
  <c r="T5559" i="8"/>
  <c r="T5560" i="8"/>
  <c r="T5561" i="8"/>
  <c r="T5562" i="8"/>
  <c r="T5563" i="8"/>
  <c r="T5564" i="8"/>
  <c r="T5565" i="8"/>
  <c r="T5566" i="8"/>
  <c r="T5567" i="8"/>
  <c r="T5568" i="8"/>
  <c r="T5569" i="8"/>
  <c r="T5570" i="8"/>
  <c r="T5571" i="8"/>
  <c r="T5572" i="8"/>
  <c r="T5573" i="8"/>
  <c r="T5574" i="8"/>
  <c r="T5575" i="8"/>
  <c r="T5576" i="8"/>
  <c r="T5577" i="8"/>
  <c r="T5578" i="8"/>
  <c r="T5579" i="8"/>
  <c r="T5580" i="8"/>
  <c r="T5581" i="8"/>
  <c r="T5582" i="8"/>
  <c r="T5583" i="8"/>
  <c r="T5584" i="8"/>
  <c r="T5585" i="8"/>
  <c r="T5586" i="8"/>
  <c r="T5587" i="8"/>
  <c r="T5588" i="8"/>
  <c r="T5589" i="8"/>
  <c r="T5590" i="8"/>
  <c r="T5591" i="8"/>
  <c r="T5592" i="8"/>
  <c r="T5593" i="8"/>
  <c r="T5594" i="8"/>
  <c r="T5595" i="8"/>
  <c r="T5596" i="8"/>
  <c r="T5597" i="8"/>
  <c r="T5598" i="8"/>
  <c r="T5599" i="8"/>
  <c r="T5600" i="8"/>
  <c r="T5601" i="8"/>
  <c r="T5602" i="8"/>
  <c r="T5603" i="8"/>
  <c r="T5604" i="8"/>
  <c r="T5605" i="8"/>
  <c r="T5606" i="8"/>
  <c r="T5607" i="8"/>
  <c r="T5608" i="8"/>
  <c r="T5609" i="8"/>
  <c r="T5610" i="8"/>
  <c r="T5611" i="8"/>
  <c r="T5612" i="8"/>
  <c r="T5613" i="8"/>
  <c r="T5614" i="8"/>
  <c r="T5615" i="8"/>
  <c r="T5616" i="8"/>
  <c r="T5617" i="8"/>
  <c r="T5618" i="8"/>
  <c r="T5619" i="8"/>
  <c r="T5620" i="8"/>
  <c r="T5621" i="8"/>
  <c r="T5622" i="8"/>
  <c r="T5623" i="8"/>
  <c r="T5624" i="8"/>
  <c r="T5625" i="8"/>
  <c r="T5626" i="8"/>
  <c r="T5627" i="8"/>
  <c r="T5628" i="8"/>
  <c r="T5629" i="8"/>
  <c r="T5630" i="8"/>
  <c r="T5631" i="8"/>
  <c r="T5632" i="8"/>
  <c r="T5633" i="8"/>
  <c r="T5634" i="8"/>
  <c r="T5635" i="8"/>
  <c r="T5636" i="8"/>
  <c r="T5637" i="8"/>
  <c r="T5638" i="8"/>
  <c r="T5639" i="8"/>
  <c r="T5640" i="8"/>
  <c r="T5641" i="8"/>
  <c r="T5642" i="8"/>
  <c r="T5643" i="8"/>
  <c r="T5644" i="8"/>
  <c r="T5645" i="8"/>
  <c r="T5646" i="8"/>
  <c r="T5647" i="8"/>
  <c r="T5648" i="8"/>
  <c r="T5649" i="8"/>
  <c r="T5650" i="8"/>
  <c r="T5651" i="8"/>
  <c r="T5652" i="8"/>
  <c r="T5653" i="8"/>
  <c r="T5654" i="8"/>
  <c r="T5655" i="8"/>
  <c r="T5656" i="8"/>
  <c r="T5657" i="8"/>
  <c r="T5658" i="8"/>
  <c r="T5659" i="8"/>
  <c r="T5660" i="8"/>
  <c r="T5661" i="8"/>
  <c r="T5662" i="8"/>
  <c r="T5663" i="8"/>
  <c r="T5664" i="8"/>
  <c r="T5665" i="8"/>
  <c r="T5666" i="8"/>
  <c r="T5667" i="8"/>
  <c r="T5668" i="8"/>
  <c r="T5669" i="8"/>
  <c r="T5670" i="8"/>
  <c r="T5671" i="8"/>
  <c r="T5672" i="8"/>
  <c r="T5673" i="8"/>
  <c r="T5674" i="8"/>
  <c r="T5675" i="8"/>
  <c r="T5676" i="8"/>
  <c r="T5677" i="8"/>
  <c r="T5678" i="8"/>
  <c r="T5679" i="8"/>
  <c r="T5680" i="8"/>
  <c r="T5681" i="8"/>
  <c r="T5682" i="8"/>
  <c r="T5683" i="8"/>
  <c r="T5684" i="8"/>
  <c r="T5685" i="8"/>
  <c r="T5686" i="8"/>
  <c r="T5687" i="8"/>
  <c r="T5688" i="8"/>
  <c r="T5689" i="8"/>
  <c r="T5690" i="8"/>
  <c r="T5691" i="8"/>
  <c r="T5692" i="8"/>
  <c r="T5693" i="8"/>
  <c r="T5694" i="8"/>
  <c r="T5695" i="8"/>
  <c r="T5696" i="8"/>
  <c r="T5697" i="8"/>
  <c r="T5698" i="8"/>
  <c r="T5699" i="8"/>
  <c r="T5700" i="8"/>
  <c r="T5701" i="8"/>
  <c r="T5702" i="8"/>
  <c r="T5703" i="8"/>
  <c r="T5704" i="8"/>
  <c r="T5705" i="8"/>
  <c r="T5706" i="8"/>
  <c r="T5707" i="8"/>
  <c r="T5708" i="8"/>
  <c r="T5709" i="8"/>
  <c r="T5710" i="8"/>
  <c r="T5711" i="8"/>
  <c r="T5712" i="8"/>
  <c r="T5713" i="8"/>
  <c r="T5714" i="8"/>
  <c r="T5715" i="8"/>
  <c r="T5716" i="8"/>
  <c r="T5717" i="8"/>
  <c r="T5718" i="8"/>
  <c r="T5719" i="8"/>
  <c r="T5720" i="8"/>
  <c r="T5721" i="8"/>
  <c r="T5722" i="8"/>
  <c r="T5723" i="8"/>
  <c r="T5724" i="8"/>
  <c r="T5725" i="8"/>
  <c r="T5726" i="8"/>
  <c r="T5727" i="8"/>
  <c r="T5728" i="8"/>
  <c r="T5729" i="8"/>
  <c r="T5730" i="8"/>
  <c r="T5731" i="8"/>
  <c r="T5732" i="8"/>
  <c r="T5733" i="8"/>
  <c r="T5734" i="8"/>
  <c r="T5735" i="8"/>
  <c r="T5736" i="8"/>
  <c r="T5737" i="8"/>
  <c r="T5738" i="8"/>
  <c r="T5739" i="8"/>
  <c r="T5740" i="8"/>
  <c r="T5741" i="8"/>
  <c r="T5742" i="8"/>
  <c r="T5743" i="8"/>
  <c r="T5744" i="8"/>
  <c r="T5745" i="8"/>
  <c r="T5746" i="8"/>
  <c r="T5747" i="8"/>
  <c r="T5748" i="8"/>
  <c r="T5749" i="8"/>
  <c r="T5750" i="8"/>
  <c r="T5751" i="8"/>
  <c r="T5752" i="8"/>
  <c r="T5753" i="8"/>
  <c r="T5754" i="8"/>
  <c r="T5755" i="8"/>
  <c r="T5756" i="8"/>
  <c r="T5757" i="8"/>
  <c r="T5758" i="8"/>
  <c r="T5759" i="8"/>
  <c r="T5760" i="8"/>
  <c r="T5761" i="8"/>
  <c r="T5762" i="8"/>
  <c r="T5763" i="8"/>
  <c r="T5764" i="8"/>
  <c r="T5765" i="8"/>
  <c r="T5766" i="8"/>
  <c r="T5767" i="8"/>
  <c r="T5768" i="8"/>
  <c r="T5769" i="8"/>
  <c r="T5770" i="8"/>
  <c r="T5771" i="8"/>
  <c r="T5772" i="8"/>
  <c r="T5773" i="8"/>
  <c r="T5774" i="8"/>
  <c r="T5775" i="8"/>
  <c r="T5776" i="8"/>
  <c r="T5777" i="8"/>
  <c r="T5778" i="8"/>
  <c r="T5779" i="8"/>
  <c r="T5780" i="8"/>
  <c r="T5781" i="8"/>
  <c r="T5782" i="8"/>
  <c r="T5783" i="8"/>
  <c r="T5784" i="8"/>
  <c r="T5785" i="8"/>
  <c r="T5786" i="8"/>
  <c r="T5787" i="8"/>
  <c r="T5788" i="8"/>
  <c r="T5789" i="8"/>
  <c r="T5790" i="8"/>
  <c r="T5791" i="8"/>
  <c r="T5792" i="8"/>
  <c r="T5793" i="8"/>
  <c r="T5794" i="8"/>
  <c r="T5795" i="8"/>
  <c r="T5796" i="8"/>
  <c r="T5797" i="8"/>
  <c r="T5798" i="8"/>
  <c r="T5799" i="8"/>
  <c r="T5800" i="8"/>
  <c r="T5801" i="8"/>
  <c r="T5802" i="8"/>
  <c r="T5803" i="8"/>
  <c r="T5804" i="8"/>
  <c r="T5805" i="8"/>
  <c r="T5806" i="8"/>
  <c r="T5807" i="8"/>
  <c r="T5808" i="8"/>
  <c r="T5809" i="8"/>
  <c r="T5810" i="8"/>
  <c r="T5811" i="8"/>
  <c r="T5812" i="8"/>
  <c r="T5813" i="8"/>
  <c r="T5814" i="8"/>
  <c r="T5815" i="8"/>
  <c r="T5816" i="8"/>
  <c r="T5817" i="8"/>
  <c r="T5818" i="8"/>
  <c r="T5819" i="8"/>
  <c r="T5820" i="8"/>
  <c r="T5821" i="8"/>
  <c r="T5822" i="8"/>
  <c r="T5823" i="8"/>
  <c r="T5824" i="8"/>
  <c r="T5825" i="8"/>
  <c r="T5826" i="8"/>
  <c r="T5827" i="8"/>
  <c r="T5828" i="8"/>
  <c r="T5829" i="8"/>
  <c r="T5830" i="8"/>
  <c r="T5831" i="8"/>
  <c r="T5832" i="8"/>
  <c r="T5833" i="8"/>
  <c r="T5834" i="8"/>
  <c r="T5835" i="8"/>
  <c r="T5836" i="8"/>
  <c r="T5837" i="8"/>
  <c r="T5838" i="8"/>
  <c r="T5839" i="8"/>
  <c r="T5840" i="8"/>
  <c r="T5841" i="8"/>
  <c r="T5842" i="8"/>
  <c r="T5843" i="8"/>
  <c r="T5844" i="8"/>
  <c r="T5845" i="8"/>
  <c r="T5846" i="8"/>
  <c r="T5847" i="8"/>
  <c r="T5848" i="8"/>
  <c r="T5849" i="8"/>
  <c r="T5850" i="8"/>
  <c r="T5851" i="8"/>
  <c r="T5852" i="8"/>
  <c r="T5853" i="8"/>
  <c r="T5854" i="8"/>
  <c r="T5855" i="8"/>
  <c r="T5856" i="8"/>
  <c r="T5857" i="8"/>
  <c r="T5858" i="8"/>
  <c r="T5859" i="8"/>
  <c r="T5860" i="8"/>
  <c r="T5861" i="8"/>
  <c r="T5862" i="8"/>
  <c r="T5863" i="8"/>
  <c r="T5864" i="8"/>
  <c r="T5865" i="8"/>
  <c r="T5866" i="8"/>
  <c r="T5867" i="8"/>
  <c r="T5868" i="8"/>
  <c r="T5869" i="8"/>
  <c r="T5870" i="8"/>
  <c r="T5871" i="8"/>
  <c r="T5872" i="8"/>
  <c r="T5873" i="8"/>
  <c r="T5874" i="8"/>
  <c r="T5875" i="8"/>
  <c r="T5876" i="8"/>
  <c r="T5877" i="8"/>
  <c r="T5878" i="8"/>
  <c r="T5879" i="8"/>
  <c r="T5880" i="8"/>
  <c r="T5881" i="8"/>
  <c r="T5882" i="8"/>
  <c r="T5883" i="8"/>
  <c r="T5884" i="8"/>
  <c r="T5885" i="8"/>
  <c r="T5886" i="8"/>
  <c r="T5887" i="8"/>
  <c r="T5888" i="8"/>
  <c r="T5889" i="8"/>
  <c r="T5890" i="8"/>
  <c r="T5891" i="8"/>
  <c r="T5892" i="8"/>
  <c r="T5893" i="8"/>
  <c r="T5894" i="8"/>
  <c r="T5895" i="8"/>
  <c r="T5896" i="8"/>
  <c r="T5897" i="8"/>
  <c r="T5898" i="8"/>
  <c r="T5899" i="8"/>
  <c r="T5900" i="8"/>
  <c r="T5901" i="8"/>
  <c r="T5902" i="8"/>
  <c r="T5903" i="8"/>
  <c r="T5904" i="8"/>
  <c r="T5905" i="8"/>
  <c r="T5906" i="8"/>
  <c r="T5907" i="8"/>
  <c r="T5908" i="8"/>
  <c r="T5909" i="8"/>
  <c r="T5910" i="8"/>
  <c r="T5911" i="8"/>
  <c r="T5912" i="8"/>
  <c r="T5913" i="8"/>
  <c r="T5914" i="8"/>
  <c r="T5915" i="8"/>
  <c r="T5916" i="8"/>
  <c r="T5917" i="8"/>
  <c r="T5918" i="8"/>
  <c r="T5919" i="8"/>
  <c r="T5920" i="8"/>
  <c r="T5921" i="8"/>
  <c r="T5922" i="8"/>
  <c r="T5923" i="8"/>
  <c r="T5924" i="8"/>
  <c r="T5925" i="8"/>
  <c r="T5926" i="8"/>
  <c r="T5927" i="8"/>
  <c r="T5928" i="8"/>
  <c r="T5929" i="8"/>
  <c r="T5930" i="8"/>
  <c r="T5931" i="8"/>
  <c r="T5932" i="8"/>
  <c r="T5933" i="8"/>
  <c r="T5934" i="8"/>
  <c r="T5935" i="8"/>
  <c r="T5936" i="8"/>
  <c r="T5937" i="8"/>
  <c r="T5938" i="8"/>
  <c r="T5939" i="8"/>
  <c r="T5940" i="8"/>
  <c r="T5941" i="8"/>
  <c r="T5942" i="8"/>
  <c r="T5943" i="8"/>
  <c r="T5944" i="8"/>
  <c r="T5945" i="8"/>
  <c r="T5946" i="8"/>
  <c r="T5947" i="8"/>
  <c r="T5948" i="8"/>
  <c r="T5949" i="8"/>
  <c r="T5950" i="8"/>
  <c r="T5951" i="8"/>
  <c r="T5952" i="8"/>
  <c r="T5953" i="8"/>
  <c r="T5954" i="8"/>
  <c r="T5955" i="8"/>
  <c r="T5956" i="8"/>
  <c r="T5957" i="8"/>
  <c r="T5958" i="8"/>
  <c r="T5959" i="8"/>
  <c r="T5960" i="8"/>
  <c r="T5961" i="8"/>
  <c r="T5962" i="8"/>
  <c r="T5963" i="8"/>
  <c r="T5964" i="8"/>
  <c r="T5965" i="8"/>
  <c r="T5966" i="8"/>
  <c r="T5967" i="8"/>
  <c r="T5968" i="8"/>
  <c r="T5969" i="8"/>
  <c r="T5970" i="8"/>
  <c r="T5971" i="8"/>
  <c r="T5972" i="8"/>
  <c r="T5973" i="8"/>
  <c r="T5974" i="8"/>
  <c r="T5975" i="8"/>
  <c r="T5976" i="8"/>
  <c r="T5977" i="8"/>
  <c r="T5978" i="8"/>
  <c r="T5979" i="8"/>
  <c r="T5980" i="8"/>
  <c r="T5981" i="8"/>
  <c r="T5982" i="8"/>
  <c r="T5983" i="8"/>
  <c r="T5984" i="8"/>
  <c r="T5985" i="8"/>
  <c r="T5986" i="8"/>
  <c r="T5987" i="8"/>
  <c r="T5988" i="8"/>
  <c r="T5989" i="8"/>
  <c r="T5990" i="8"/>
  <c r="T5991" i="8"/>
  <c r="T5992" i="8"/>
  <c r="T5993" i="8"/>
  <c r="T5994" i="8"/>
  <c r="T5995" i="8"/>
  <c r="T5996" i="8"/>
  <c r="T5997" i="8"/>
  <c r="T5998" i="8"/>
  <c r="T5999" i="8"/>
  <c r="T6000" i="8"/>
  <c r="T6001" i="8"/>
  <c r="T6002" i="8"/>
  <c r="T6003" i="8"/>
  <c r="T6004" i="8"/>
  <c r="T6005" i="8"/>
  <c r="T6006" i="8"/>
  <c r="T6007" i="8"/>
  <c r="T6008" i="8"/>
  <c r="T6009" i="8"/>
  <c r="T6010" i="8"/>
  <c r="T6011" i="8"/>
  <c r="T6012" i="8"/>
  <c r="T6013" i="8"/>
  <c r="T6014" i="8"/>
  <c r="T6015" i="8"/>
  <c r="T6016" i="8"/>
  <c r="T6017" i="8"/>
  <c r="T6018" i="8"/>
  <c r="T6019" i="8"/>
  <c r="T6020" i="8"/>
  <c r="T6021" i="8"/>
  <c r="T6022" i="8"/>
  <c r="T6023" i="8"/>
  <c r="T6024" i="8"/>
  <c r="T6025" i="8"/>
  <c r="T6026" i="8"/>
  <c r="T6027" i="8"/>
  <c r="T6028" i="8"/>
  <c r="T6029" i="8"/>
  <c r="T6030" i="8"/>
  <c r="T6031" i="8"/>
  <c r="T6032" i="8"/>
  <c r="T6033" i="8"/>
  <c r="T6034" i="8"/>
  <c r="T6035" i="8"/>
  <c r="T6036" i="8"/>
  <c r="T6037" i="8"/>
  <c r="T6038" i="8"/>
  <c r="T6039" i="8"/>
  <c r="T6040" i="8"/>
  <c r="T6041" i="8"/>
  <c r="T6042" i="8"/>
  <c r="T6043" i="8"/>
  <c r="T6044" i="8"/>
  <c r="T6045" i="8"/>
  <c r="T6046" i="8"/>
  <c r="T6047" i="8"/>
  <c r="T6048" i="8"/>
  <c r="T6049" i="8"/>
  <c r="T6050" i="8"/>
  <c r="T6051" i="8"/>
  <c r="T6052" i="8"/>
  <c r="T6053" i="8"/>
  <c r="T6054" i="8"/>
  <c r="T6055" i="8"/>
  <c r="T6056" i="8"/>
  <c r="T6057" i="8"/>
  <c r="T6058" i="8"/>
  <c r="T6059" i="8"/>
  <c r="T6060" i="8"/>
  <c r="T6061" i="8"/>
  <c r="T6062" i="8"/>
  <c r="T6063" i="8"/>
  <c r="T6064" i="8"/>
  <c r="T6065" i="8"/>
  <c r="T6066" i="8"/>
  <c r="T6067" i="8"/>
  <c r="T6068" i="8"/>
  <c r="T6069" i="8"/>
  <c r="T6070" i="8"/>
  <c r="T6071" i="8"/>
  <c r="T6072" i="8"/>
  <c r="T6073" i="8"/>
  <c r="T6074" i="8"/>
  <c r="T6075" i="8"/>
  <c r="T6076" i="8"/>
  <c r="T6077" i="8"/>
  <c r="T6078" i="8"/>
  <c r="T6079" i="8"/>
  <c r="T6080" i="8"/>
  <c r="T6081" i="8"/>
  <c r="T6082" i="8"/>
  <c r="T6083" i="8"/>
  <c r="T6084" i="8"/>
  <c r="T6085" i="8"/>
  <c r="T6086" i="8"/>
  <c r="T6087" i="8"/>
  <c r="T6088" i="8"/>
  <c r="T6089" i="8"/>
  <c r="T6090" i="8"/>
  <c r="T6091" i="8"/>
  <c r="T6092" i="8"/>
  <c r="T6093" i="8"/>
  <c r="T6094" i="8"/>
  <c r="T6095" i="8"/>
  <c r="T6096" i="8"/>
  <c r="T6097" i="8"/>
  <c r="T6098" i="8"/>
  <c r="T6099" i="8"/>
  <c r="T6100" i="8"/>
  <c r="T6101" i="8"/>
  <c r="T6102" i="8"/>
  <c r="T6103" i="8"/>
  <c r="T6104" i="8"/>
  <c r="T6105" i="8"/>
  <c r="T6106" i="8"/>
  <c r="T6107" i="8"/>
  <c r="T6108" i="8"/>
  <c r="T6109" i="8"/>
  <c r="T6110" i="8"/>
  <c r="T6111" i="8"/>
  <c r="T6112" i="8"/>
  <c r="T6113" i="8"/>
  <c r="T6114" i="8"/>
  <c r="T6115" i="8"/>
  <c r="T6116" i="8"/>
  <c r="T6117" i="8"/>
  <c r="T6118" i="8"/>
  <c r="T6119" i="8"/>
  <c r="T6120" i="8"/>
  <c r="T6121" i="8"/>
  <c r="T6122" i="8"/>
  <c r="T6123" i="8"/>
  <c r="T6124" i="8"/>
  <c r="T6125" i="8"/>
  <c r="T6126" i="8"/>
  <c r="T6127" i="8"/>
  <c r="T6128" i="8"/>
  <c r="T6129" i="8"/>
  <c r="T6130" i="8"/>
  <c r="T6131" i="8"/>
  <c r="T6132" i="8"/>
  <c r="T6133" i="8"/>
  <c r="T6134" i="8"/>
  <c r="T6135" i="8"/>
  <c r="T6136" i="8"/>
  <c r="T6137" i="8"/>
  <c r="T6138" i="8"/>
  <c r="T6139" i="8"/>
  <c r="T6140" i="8"/>
  <c r="T6141" i="8"/>
  <c r="T6142" i="8"/>
  <c r="T6143" i="8"/>
  <c r="T6144" i="8"/>
  <c r="T6145" i="8"/>
  <c r="T6146" i="8"/>
  <c r="T6147" i="8"/>
  <c r="T6148" i="8"/>
  <c r="T6149" i="8"/>
  <c r="T6150" i="8"/>
  <c r="T6151" i="8"/>
  <c r="T6152" i="8"/>
  <c r="T6153" i="8"/>
  <c r="T6154" i="8"/>
  <c r="T6155" i="8"/>
  <c r="T6156" i="8"/>
  <c r="T6157" i="8"/>
  <c r="T6158" i="8"/>
  <c r="T6159" i="8"/>
  <c r="T6160" i="8"/>
  <c r="T6161" i="8"/>
  <c r="T6162" i="8"/>
  <c r="T6163" i="8"/>
  <c r="T6164" i="8"/>
  <c r="T6165" i="8"/>
  <c r="T6166" i="8"/>
  <c r="T6167" i="8"/>
  <c r="T6168" i="8"/>
  <c r="T6169" i="8"/>
  <c r="T6170" i="8"/>
  <c r="T6171" i="8"/>
  <c r="T6172" i="8"/>
  <c r="T6173" i="8"/>
  <c r="T6174" i="8"/>
  <c r="T6175" i="8"/>
  <c r="T6176" i="8"/>
  <c r="T6177" i="8"/>
  <c r="T6178" i="8"/>
  <c r="T6179" i="8"/>
  <c r="T6180" i="8"/>
  <c r="T6181" i="8"/>
  <c r="T6182" i="8"/>
  <c r="T6183" i="8"/>
  <c r="T6184" i="8"/>
  <c r="T6185" i="8"/>
  <c r="T6186" i="8"/>
  <c r="T6187" i="8"/>
  <c r="T6188" i="8"/>
  <c r="T6189" i="8"/>
  <c r="T6190" i="8"/>
  <c r="T6191" i="8"/>
  <c r="T6192" i="8"/>
  <c r="T6193" i="8"/>
  <c r="T6194" i="8"/>
  <c r="T6195" i="8"/>
  <c r="T6196" i="8"/>
  <c r="T6197" i="8"/>
  <c r="T6198" i="8"/>
  <c r="T6199" i="8"/>
  <c r="T6200" i="8"/>
  <c r="T6201" i="8"/>
  <c r="T6202" i="8"/>
  <c r="T6203" i="8"/>
  <c r="T6204" i="8"/>
  <c r="T6205" i="8"/>
  <c r="T6206" i="8"/>
  <c r="T6207" i="8"/>
  <c r="T6208" i="8"/>
  <c r="T6209" i="8"/>
  <c r="T6210" i="8"/>
  <c r="T6211" i="8"/>
  <c r="T6212" i="8"/>
  <c r="T6213" i="8"/>
  <c r="T6214" i="8"/>
  <c r="T6215" i="8"/>
  <c r="T6216" i="8"/>
  <c r="T6217" i="8"/>
  <c r="T6218" i="8"/>
  <c r="T6219" i="8"/>
  <c r="T6220" i="8"/>
  <c r="T6221" i="8"/>
  <c r="T6222" i="8"/>
  <c r="T6223" i="8"/>
  <c r="T6224" i="8"/>
  <c r="T6225" i="8"/>
  <c r="T6226" i="8"/>
  <c r="T6227" i="8"/>
  <c r="T6228" i="8"/>
  <c r="T6229" i="8"/>
  <c r="T6230" i="8"/>
  <c r="T6231" i="8"/>
  <c r="T6232" i="8"/>
  <c r="T6233" i="8"/>
  <c r="T6234" i="8"/>
  <c r="T6235" i="8"/>
  <c r="T6236" i="8"/>
  <c r="T6237" i="8"/>
  <c r="T6238" i="8"/>
  <c r="T6239" i="8"/>
  <c r="T6240" i="8"/>
  <c r="T6241" i="8"/>
  <c r="T6242" i="8"/>
  <c r="T6243" i="8"/>
  <c r="T6244" i="8"/>
  <c r="T6245" i="8"/>
  <c r="T6246" i="8"/>
  <c r="T6247" i="8"/>
  <c r="T6248" i="8"/>
  <c r="T6249" i="8"/>
  <c r="T6250" i="8"/>
  <c r="T6251" i="8"/>
  <c r="T6252" i="8"/>
  <c r="T6253" i="8"/>
  <c r="T6254" i="8"/>
  <c r="T6255" i="8"/>
  <c r="T6256" i="8"/>
  <c r="T6257" i="8"/>
  <c r="T6258" i="8"/>
  <c r="T6259" i="8"/>
  <c r="T6260" i="8"/>
  <c r="T6261" i="8"/>
  <c r="T6262" i="8"/>
  <c r="T6263" i="8"/>
  <c r="T6264" i="8"/>
  <c r="T6265" i="8"/>
  <c r="T6266" i="8"/>
  <c r="T6267" i="8"/>
  <c r="T6268" i="8"/>
  <c r="T6269" i="8"/>
  <c r="T6270" i="8"/>
  <c r="T6271" i="8"/>
  <c r="T6272" i="8"/>
  <c r="T6273" i="8"/>
  <c r="T6274" i="8"/>
  <c r="T6275" i="8"/>
  <c r="T6276" i="8"/>
  <c r="T6277" i="8"/>
  <c r="T6278" i="8"/>
  <c r="T6279" i="8"/>
  <c r="T6280" i="8"/>
  <c r="T6281" i="8"/>
  <c r="T6282" i="8"/>
  <c r="T6283" i="8"/>
  <c r="T6284" i="8"/>
  <c r="T6285" i="8"/>
  <c r="T6286" i="8"/>
  <c r="T6287" i="8"/>
  <c r="T6288" i="8"/>
  <c r="T6289" i="8"/>
  <c r="T6290" i="8"/>
  <c r="T6291" i="8"/>
  <c r="T6292" i="8"/>
  <c r="T6293" i="8"/>
  <c r="T6294" i="8"/>
  <c r="T6295" i="8"/>
  <c r="T6296" i="8"/>
  <c r="T6297" i="8"/>
  <c r="T6298" i="8"/>
  <c r="T6299" i="8"/>
  <c r="T6300" i="8"/>
  <c r="T6301" i="8"/>
  <c r="T6302" i="8"/>
  <c r="T6303" i="8"/>
  <c r="T6304" i="8"/>
  <c r="T6305" i="8"/>
  <c r="T6306" i="8"/>
  <c r="T6307" i="8"/>
  <c r="T6308" i="8"/>
  <c r="T6309" i="8"/>
  <c r="T6310" i="8"/>
  <c r="T6311" i="8"/>
  <c r="T6312" i="8"/>
  <c r="T6313" i="8"/>
  <c r="T6314" i="8"/>
  <c r="T6315" i="8"/>
  <c r="T6316" i="8"/>
  <c r="T6317" i="8"/>
  <c r="T6318" i="8"/>
  <c r="T6319" i="8"/>
  <c r="T6320" i="8"/>
  <c r="T6321" i="8"/>
  <c r="T6322" i="8"/>
  <c r="T6323" i="8"/>
  <c r="T6324" i="8"/>
  <c r="T6325" i="8"/>
  <c r="T6326" i="8"/>
  <c r="T6327" i="8"/>
  <c r="T6328" i="8"/>
  <c r="T6329" i="8"/>
  <c r="T6330" i="8"/>
  <c r="T6331" i="8"/>
  <c r="T6332" i="8"/>
  <c r="T6333" i="8"/>
  <c r="T6334" i="8"/>
  <c r="T6335" i="8"/>
  <c r="T6336" i="8"/>
  <c r="T6337" i="8"/>
  <c r="T6338" i="8"/>
  <c r="T6339" i="8"/>
  <c r="T6340" i="8"/>
  <c r="T6341" i="8"/>
  <c r="T6342" i="8"/>
  <c r="T6343" i="8"/>
  <c r="T6344" i="8"/>
  <c r="T6345" i="8"/>
  <c r="T6346" i="8"/>
  <c r="T6347" i="8"/>
  <c r="T6348" i="8"/>
  <c r="T6349" i="8"/>
  <c r="T6350" i="8"/>
  <c r="T6351" i="8"/>
  <c r="T6352" i="8"/>
  <c r="T6353" i="8"/>
  <c r="T6354" i="8"/>
  <c r="T6355" i="8"/>
  <c r="T6356" i="8"/>
  <c r="T6357" i="8"/>
  <c r="T6358" i="8"/>
  <c r="T6359" i="8"/>
  <c r="T6360" i="8"/>
  <c r="T6361" i="8"/>
  <c r="T6362" i="8"/>
  <c r="T6363" i="8"/>
  <c r="T6364" i="8"/>
  <c r="T6365" i="8"/>
  <c r="T6366" i="8"/>
  <c r="T6367" i="8"/>
  <c r="T6368" i="8"/>
  <c r="T6369" i="8"/>
  <c r="T6370" i="8"/>
  <c r="T6371" i="8"/>
  <c r="T6372" i="8"/>
  <c r="T6373" i="8"/>
  <c r="T6374" i="8"/>
  <c r="T6375" i="8"/>
  <c r="T6376" i="8"/>
  <c r="T6377" i="8"/>
  <c r="T6378" i="8"/>
  <c r="T6379" i="8"/>
  <c r="T6380" i="8"/>
  <c r="T6381" i="8"/>
  <c r="T6382" i="8"/>
  <c r="T6383" i="8"/>
  <c r="T6384" i="8"/>
  <c r="T6385" i="8"/>
  <c r="T6386" i="8"/>
  <c r="T6387" i="8"/>
  <c r="T6388" i="8"/>
  <c r="T6389" i="8"/>
  <c r="T6390" i="8"/>
  <c r="T6391" i="8"/>
  <c r="T6392" i="8"/>
  <c r="T6393" i="8"/>
  <c r="T6394" i="8"/>
  <c r="T6395" i="8"/>
  <c r="T6396" i="8"/>
  <c r="T6397" i="8"/>
  <c r="T6398" i="8"/>
  <c r="T6399" i="8"/>
  <c r="T6400" i="8"/>
  <c r="T6401" i="8"/>
  <c r="T6402" i="8"/>
  <c r="T6403" i="8"/>
  <c r="T6404" i="8"/>
  <c r="T6405" i="8"/>
  <c r="T6406" i="8"/>
  <c r="T6407" i="8"/>
  <c r="T6408" i="8"/>
  <c r="T6409" i="8"/>
  <c r="T6410" i="8"/>
  <c r="T6411" i="8"/>
  <c r="T6412" i="8"/>
  <c r="T6413" i="8"/>
  <c r="T6414" i="8"/>
  <c r="T6415" i="8"/>
  <c r="T6416" i="8"/>
  <c r="T6417" i="8"/>
  <c r="T6418" i="8"/>
  <c r="T6419" i="8"/>
  <c r="T6420" i="8"/>
  <c r="T6421" i="8"/>
  <c r="T6422" i="8"/>
  <c r="T6423" i="8"/>
  <c r="T6424" i="8"/>
  <c r="T6425" i="8"/>
  <c r="T6426" i="8"/>
  <c r="T6427" i="8"/>
  <c r="T6428" i="8"/>
  <c r="T6429" i="8"/>
  <c r="T6430" i="8"/>
  <c r="T6431" i="8"/>
  <c r="T6432" i="8"/>
  <c r="T6433" i="8"/>
  <c r="T6434" i="8"/>
  <c r="T6435" i="8"/>
  <c r="T6436" i="8"/>
  <c r="T6437" i="8"/>
  <c r="T6438" i="8"/>
  <c r="T6439" i="8"/>
  <c r="T6440" i="8"/>
  <c r="T6441" i="8"/>
  <c r="T6442" i="8"/>
  <c r="T6443" i="8"/>
  <c r="T6444" i="8"/>
  <c r="T6445" i="8"/>
  <c r="T6446" i="8"/>
  <c r="T6447" i="8"/>
  <c r="T6448" i="8"/>
  <c r="T6449" i="8"/>
  <c r="T6450" i="8"/>
  <c r="T6451" i="8"/>
  <c r="T6452" i="8"/>
  <c r="T6453" i="8"/>
  <c r="T6454" i="8"/>
  <c r="T6455" i="8"/>
  <c r="T6456" i="8"/>
  <c r="T6457" i="8"/>
  <c r="T6458" i="8"/>
  <c r="T6459" i="8"/>
  <c r="T6460" i="8"/>
  <c r="T6461" i="8"/>
  <c r="T6462" i="8"/>
  <c r="T6463" i="8"/>
  <c r="T6464" i="8"/>
  <c r="T6465" i="8"/>
  <c r="T6466" i="8"/>
  <c r="T6467" i="8"/>
  <c r="T6468" i="8"/>
  <c r="T6469" i="8"/>
  <c r="T6470" i="8"/>
  <c r="T6471" i="8"/>
  <c r="T6472" i="8"/>
  <c r="T6473" i="8"/>
  <c r="T6474" i="8"/>
  <c r="T6475" i="8"/>
  <c r="T6476" i="8"/>
  <c r="T6477" i="8"/>
  <c r="T6478" i="8"/>
  <c r="T6479" i="8"/>
  <c r="T6480" i="8"/>
  <c r="T6481" i="8"/>
  <c r="T6482" i="8"/>
  <c r="T6483" i="8"/>
  <c r="T6484" i="8"/>
  <c r="T6485" i="8"/>
  <c r="T6486" i="8"/>
  <c r="T6487" i="8"/>
  <c r="T6488" i="8"/>
  <c r="T6489" i="8"/>
  <c r="T6490" i="8"/>
  <c r="T6491" i="8"/>
  <c r="T6492" i="8"/>
  <c r="T6493" i="8"/>
  <c r="T6494" i="8"/>
  <c r="T6495" i="8"/>
  <c r="T6496" i="8"/>
  <c r="T6497" i="8"/>
  <c r="T6498" i="8"/>
  <c r="T6499" i="8"/>
  <c r="T6500" i="8"/>
  <c r="T6501" i="8"/>
  <c r="T6502" i="8"/>
  <c r="T6503" i="8"/>
  <c r="T6504" i="8"/>
  <c r="T6505" i="8"/>
  <c r="T6506" i="8"/>
  <c r="T6507" i="8"/>
  <c r="T6508" i="8"/>
  <c r="T6509" i="8"/>
  <c r="T6510" i="8"/>
  <c r="T6511" i="8"/>
  <c r="T6512" i="8"/>
  <c r="T6513" i="8"/>
  <c r="T6514" i="8"/>
  <c r="T6515" i="8"/>
  <c r="T6516" i="8"/>
  <c r="T6517" i="8"/>
  <c r="T6518" i="8"/>
  <c r="T6519" i="8"/>
  <c r="T6520" i="8"/>
  <c r="T6521" i="8"/>
  <c r="T6522" i="8"/>
  <c r="T6523" i="8"/>
  <c r="T6524" i="8"/>
  <c r="T6525" i="8"/>
  <c r="T6526" i="8"/>
  <c r="T6527" i="8"/>
  <c r="T6528" i="8"/>
  <c r="T6529" i="8"/>
  <c r="T6530" i="8"/>
  <c r="T6531" i="8"/>
  <c r="T6532" i="8"/>
  <c r="T6533" i="8"/>
  <c r="T6534" i="8"/>
  <c r="T6535" i="8"/>
  <c r="T6536" i="8"/>
  <c r="T6537" i="8"/>
  <c r="T6538" i="8"/>
  <c r="T6539" i="8"/>
  <c r="T6540" i="8"/>
  <c r="T6541" i="8"/>
  <c r="T6542" i="8"/>
  <c r="T6543" i="8"/>
  <c r="T6544" i="8"/>
  <c r="T6545" i="8"/>
  <c r="T6546" i="8"/>
  <c r="T6547" i="8"/>
  <c r="T6548" i="8"/>
  <c r="T6549" i="8"/>
  <c r="T6550" i="8"/>
  <c r="T6551" i="8"/>
  <c r="T6552" i="8"/>
  <c r="T6553" i="8"/>
  <c r="T6554" i="8"/>
  <c r="T6555" i="8"/>
  <c r="T6556" i="8"/>
  <c r="T6557" i="8"/>
  <c r="T6558" i="8"/>
  <c r="T6559" i="8"/>
  <c r="T6560" i="8"/>
  <c r="T6561" i="8"/>
  <c r="T6562" i="8"/>
  <c r="T6563" i="8"/>
  <c r="T6564" i="8"/>
  <c r="T6565" i="8"/>
  <c r="T6566" i="8"/>
  <c r="T6567" i="8"/>
  <c r="T6568" i="8"/>
  <c r="T6569" i="8"/>
  <c r="T6570" i="8"/>
  <c r="T6571" i="8"/>
  <c r="T6572" i="8"/>
  <c r="T6573" i="8"/>
  <c r="T6574" i="8"/>
  <c r="T6575" i="8"/>
  <c r="T6576" i="8"/>
  <c r="T6577" i="8"/>
  <c r="T6578" i="8"/>
  <c r="T6579" i="8"/>
  <c r="T6580" i="8"/>
  <c r="T6581" i="8"/>
  <c r="T6582" i="8"/>
  <c r="T6583" i="8"/>
  <c r="T6584" i="8"/>
  <c r="T6585" i="8"/>
  <c r="T6586" i="8"/>
  <c r="T6587" i="8"/>
  <c r="T6588" i="8"/>
  <c r="T6589" i="8"/>
  <c r="T6590" i="8"/>
  <c r="T6591" i="8"/>
  <c r="T6592" i="8"/>
  <c r="T6593" i="8"/>
  <c r="T6594" i="8"/>
  <c r="T6595" i="8"/>
  <c r="T6596" i="8"/>
  <c r="T6597" i="8"/>
  <c r="T6598" i="8"/>
  <c r="T6599" i="8"/>
  <c r="T6600" i="8"/>
  <c r="T6601" i="8"/>
  <c r="T6602" i="8"/>
  <c r="T6603" i="8"/>
  <c r="T6604" i="8"/>
  <c r="T6605" i="8"/>
  <c r="T6606" i="8"/>
  <c r="T6607" i="8"/>
  <c r="T6608" i="8"/>
  <c r="T6609" i="8"/>
  <c r="T6610" i="8"/>
  <c r="T6611" i="8"/>
  <c r="T6612" i="8"/>
  <c r="T6613" i="8"/>
  <c r="T6614" i="8"/>
  <c r="T6615" i="8"/>
  <c r="T6616" i="8"/>
  <c r="T6617" i="8"/>
  <c r="T6618" i="8"/>
  <c r="T6619" i="8"/>
  <c r="T6620" i="8"/>
  <c r="T6621" i="8"/>
  <c r="T6622" i="8"/>
  <c r="T6623" i="8"/>
  <c r="T6624" i="8"/>
  <c r="T6625" i="8"/>
  <c r="T6626" i="8"/>
  <c r="T6627" i="8"/>
  <c r="T6628" i="8"/>
  <c r="T6629" i="8"/>
  <c r="T6630" i="8"/>
  <c r="T6631" i="8"/>
  <c r="T6632" i="8"/>
  <c r="T6633" i="8"/>
  <c r="T6634" i="8"/>
  <c r="T6635" i="8"/>
  <c r="T6636" i="8"/>
  <c r="T6637" i="8"/>
  <c r="T6638" i="8"/>
  <c r="T6639" i="8"/>
  <c r="T6640" i="8"/>
  <c r="T6641" i="8"/>
  <c r="T6642" i="8"/>
  <c r="T6643" i="8"/>
  <c r="T6644" i="8"/>
  <c r="T6645" i="8"/>
  <c r="T6646" i="8"/>
  <c r="T6647" i="8"/>
  <c r="T6648" i="8"/>
  <c r="T6649" i="8"/>
  <c r="T6650" i="8"/>
  <c r="T6651" i="8"/>
  <c r="T6652" i="8"/>
  <c r="T6653" i="8"/>
  <c r="T6654" i="8"/>
  <c r="T6655" i="8"/>
  <c r="T6656" i="8"/>
  <c r="T6657" i="8"/>
  <c r="T6658" i="8"/>
  <c r="T6659" i="8"/>
  <c r="T6660" i="8"/>
  <c r="T6661" i="8"/>
  <c r="T6662" i="8"/>
  <c r="T6663" i="8"/>
  <c r="T6664" i="8"/>
  <c r="T6665" i="8"/>
  <c r="T6666" i="8"/>
  <c r="T6667" i="8"/>
  <c r="T6668" i="8"/>
  <c r="T6669" i="8"/>
  <c r="T6670" i="8"/>
  <c r="T6671" i="8"/>
  <c r="T6672" i="8"/>
  <c r="T6673" i="8"/>
  <c r="T6674" i="8"/>
  <c r="T6675" i="8"/>
  <c r="T6676" i="8"/>
  <c r="T6677" i="8"/>
  <c r="T6678" i="8"/>
  <c r="T6679" i="8"/>
  <c r="T6680" i="8"/>
  <c r="T6681" i="8"/>
  <c r="T6682" i="8"/>
  <c r="T6683" i="8"/>
  <c r="T6684" i="8"/>
  <c r="T6685" i="8"/>
  <c r="T6686" i="8"/>
  <c r="T6687" i="8"/>
  <c r="T6688" i="8"/>
  <c r="T6689" i="8"/>
  <c r="T6690" i="8"/>
  <c r="T6691" i="8"/>
  <c r="T6692" i="8"/>
  <c r="T6693" i="8"/>
  <c r="T6694" i="8"/>
  <c r="T6695" i="8"/>
  <c r="T6696" i="8"/>
  <c r="T6697" i="8"/>
  <c r="T6698" i="8"/>
  <c r="T6699" i="8"/>
  <c r="T6700" i="8"/>
  <c r="T6701" i="8"/>
  <c r="T6702" i="8"/>
  <c r="T6703" i="8"/>
  <c r="T6704" i="8"/>
  <c r="T6705" i="8"/>
  <c r="T6706" i="8"/>
  <c r="T6707" i="8"/>
  <c r="T6708" i="8"/>
  <c r="T6709" i="8"/>
  <c r="T6710" i="8"/>
  <c r="T6711" i="8"/>
  <c r="T6712" i="8"/>
  <c r="T6713" i="8"/>
  <c r="T6714" i="8"/>
  <c r="T6715" i="8"/>
  <c r="T6716" i="8"/>
  <c r="T6717" i="8"/>
  <c r="T6718" i="8"/>
  <c r="T6719" i="8"/>
  <c r="T6720" i="8"/>
  <c r="T6721" i="8"/>
  <c r="T6722" i="8"/>
  <c r="T6723" i="8"/>
  <c r="T6724" i="8"/>
  <c r="T6725" i="8"/>
  <c r="T6726" i="8"/>
  <c r="T6727" i="8"/>
  <c r="T6728" i="8"/>
  <c r="T6729" i="8"/>
  <c r="T6730" i="8"/>
  <c r="T6731" i="8"/>
  <c r="T6732" i="8"/>
  <c r="T6733" i="8"/>
  <c r="T6734" i="8"/>
  <c r="T6735" i="8"/>
  <c r="T6736" i="8"/>
  <c r="T6737" i="8"/>
  <c r="T6738" i="8"/>
  <c r="T6739" i="8"/>
  <c r="T6740" i="8"/>
  <c r="T6741" i="8"/>
  <c r="T6742" i="8"/>
  <c r="T6743" i="8"/>
  <c r="T6744" i="8"/>
  <c r="T6745" i="8"/>
  <c r="T6746" i="8"/>
  <c r="T6747" i="8"/>
  <c r="T6748" i="8"/>
  <c r="T6749" i="8"/>
  <c r="T6750" i="8"/>
  <c r="T6751" i="8"/>
  <c r="T6752" i="8"/>
  <c r="T6753" i="8"/>
  <c r="T6754" i="8"/>
  <c r="T6755" i="8"/>
  <c r="T6756" i="8"/>
  <c r="T6757" i="8"/>
  <c r="T6758" i="8"/>
  <c r="T6759" i="8"/>
  <c r="T6760" i="8"/>
  <c r="T6761" i="8"/>
  <c r="T6762" i="8"/>
  <c r="T6763" i="8"/>
  <c r="T6764" i="8"/>
  <c r="T6765" i="8"/>
  <c r="T6766" i="8"/>
  <c r="T6767" i="8"/>
  <c r="T6768" i="8"/>
  <c r="T6769" i="8"/>
  <c r="T6770" i="8"/>
  <c r="T6771" i="8"/>
  <c r="T6772" i="8"/>
  <c r="T6773" i="8"/>
  <c r="T6774" i="8"/>
  <c r="T6775" i="8"/>
  <c r="T6776" i="8"/>
  <c r="T6777" i="8"/>
  <c r="T6778" i="8"/>
  <c r="T6779" i="8"/>
  <c r="T6780" i="8"/>
  <c r="T6781" i="8"/>
  <c r="T6782" i="8"/>
  <c r="T6783" i="8"/>
  <c r="T6784" i="8"/>
  <c r="T6785" i="8"/>
  <c r="T6786" i="8"/>
  <c r="T6787" i="8"/>
  <c r="T6788" i="8"/>
  <c r="T6789" i="8"/>
  <c r="T6790" i="8"/>
  <c r="T6791" i="8"/>
  <c r="T6792" i="8"/>
  <c r="T6793" i="8"/>
  <c r="T6794" i="8"/>
  <c r="T6795" i="8"/>
  <c r="T6796" i="8"/>
  <c r="T6797" i="8"/>
  <c r="T6798" i="8"/>
  <c r="T6799" i="8"/>
  <c r="T6800" i="8"/>
  <c r="T6801" i="8"/>
  <c r="T6802" i="8"/>
  <c r="T6803" i="8"/>
  <c r="T6804" i="8"/>
  <c r="T6805" i="8"/>
  <c r="T6806" i="8"/>
  <c r="T6807" i="8"/>
  <c r="T6808" i="8"/>
  <c r="T6809" i="8"/>
  <c r="T6810" i="8"/>
  <c r="T6811" i="8"/>
  <c r="T6812" i="8"/>
  <c r="T6813" i="8"/>
  <c r="T6814" i="8"/>
  <c r="T6815" i="8"/>
  <c r="T6816" i="8"/>
  <c r="T6817" i="8"/>
  <c r="T6818" i="8"/>
  <c r="T6819" i="8"/>
  <c r="T6820" i="8"/>
  <c r="T6821" i="8"/>
  <c r="T6822" i="8"/>
  <c r="T6823" i="8"/>
  <c r="T6824" i="8"/>
  <c r="T6825" i="8"/>
  <c r="T6826" i="8"/>
  <c r="T6827" i="8"/>
  <c r="T6828" i="8"/>
  <c r="T6829" i="8"/>
  <c r="T6830" i="8"/>
  <c r="T6831" i="8"/>
  <c r="T6832" i="8"/>
  <c r="T6833" i="8"/>
  <c r="T6834" i="8"/>
  <c r="T6835" i="8"/>
  <c r="T6836" i="8"/>
  <c r="T6837" i="8"/>
  <c r="T6838" i="8"/>
  <c r="T6839" i="8"/>
  <c r="T6840" i="8"/>
  <c r="T6841" i="8"/>
  <c r="T6842" i="8"/>
  <c r="T6843" i="8"/>
  <c r="T6844" i="8"/>
  <c r="T6845" i="8"/>
  <c r="T6846" i="8"/>
  <c r="T6847" i="8"/>
  <c r="T6848" i="8"/>
  <c r="T6849" i="8"/>
  <c r="T6850" i="8"/>
  <c r="T6851" i="8"/>
  <c r="T6852" i="8"/>
  <c r="T6853" i="8"/>
  <c r="T6854" i="8"/>
  <c r="T6855" i="8"/>
  <c r="T6856" i="8"/>
  <c r="T6857" i="8"/>
  <c r="T6858" i="8"/>
  <c r="T6859" i="8"/>
  <c r="T6860" i="8"/>
  <c r="T6861" i="8"/>
  <c r="T6862" i="8"/>
  <c r="T6863" i="8"/>
  <c r="T6864" i="8"/>
  <c r="T6865" i="8"/>
  <c r="T6866" i="8"/>
  <c r="T6867" i="8"/>
  <c r="T6868" i="8"/>
  <c r="T6869" i="8"/>
  <c r="T6870" i="8"/>
  <c r="T6871" i="8"/>
  <c r="T6872" i="8"/>
  <c r="T6873" i="8"/>
  <c r="T6874" i="8"/>
  <c r="T6875" i="8"/>
  <c r="T6876" i="8"/>
  <c r="T6877" i="8"/>
  <c r="T6878" i="8"/>
  <c r="T6879" i="8"/>
  <c r="T6880" i="8"/>
  <c r="T6881" i="8"/>
  <c r="T6882" i="8"/>
  <c r="T6883" i="8"/>
  <c r="T6884" i="8"/>
  <c r="T6885" i="8"/>
  <c r="T6886" i="8"/>
  <c r="T6887" i="8"/>
  <c r="T6888" i="8"/>
  <c r="T6889" i="8"/>
  <c r="T6890" i="8"/>
  <c r="T6891" i="8"/>
  <c r="T6892" i="8"/>
  <c r="T6893" i="8"/>
  <c r="T6894" i="8"/>
  <c r="T6895" i="8"/>
  <c r="T6896" i="8"/>
  <c r="T6897" i="8"/>
  <c r="T6898" i="8"/>
  <c r="T6899" i="8"/>
  <c r="T6900" i="8"/>
  <c r="T6901" i="8"/>
  <c r="T6902" i="8"/>
  <c r="T6903" i="8"/>
  <c r="T6904" i="8"/>
  <c r="T6905" i="8"/>
  <c r="T6906" i="8"/>
  <c r="T6907" i="8"/>
  <c r="T6908" i="8"/>
  <c r="T6909" i="8"/>
  <c r="T6910" i="8"/>
  <c r="T6911" i="8"/>
  <c r="T6912" i="8"/>
  <c r="T6913" i="8"/>
  <c r="T6914" i="8"/>
  <c r="T6915" i="8"/>
  <c r="T6916" i="8"/>
  <c r="T6917" i="8"/>
  <c r="T6918" i="8"/>
  <c r="T6919" i="8"/>
  <c r="T6920" i="8"/>
  <c r="T6921" i="8"/>
  <c r="T6922" i="8"/>
  <c r="T6923" i="8"/>
  <c r="T6924" i="8"/>
  <c r="T6925" i="8"/>
  <c r="T6926" i="8"/>
  <c r="T6927" i="8"/>
  <c r="T6928" i="8"/>
  <c r="T6929" i="8"/>
  <c r="T6930" i="8"/>
  <c r="T6931" i="8"/>
  <c r="T6932" i="8"/>
  <c r="T6933" i="8"/>
  <c r="T6934" i="8"/>
  <c r="T6935" i="8"/>
  <c r="T6936" i="8"/>
  <c r="T6937" i="8"/>
  <c r="T6938" i="8"/>
  <c r="T6939" i="8"/>
  <c r="T6940" i="8"/>
  <c r="T6941" i="8"/>
  <c r="T6942" i="8"/>
  <c r="T6943" i="8"/>
  <c r="T6944" i="8"/>
  <c r="T6945" i="8"/>
  <c r="T6946" i="8"/>
  <c r="T6947" i="8"/>
  <c r="T6948" i="8"/>
  <c r="T6949" i="8"/>
  <c r="T6950" i="8"/>
  <c r="T6951" i="8"/>
  <c r="T6952" i="8"/>
  <c r="T6953" i="8"/>
  <c r="T6954" i="8"/>
  <c r="T6955" i="8"/>
  <c r="T6956" i="8"/>
  <c r="T6957" i="8"/>
  <c r="T6958" i="8"/>
  <c r="T6959" i="8"/>
  <c r="T6960" i="8"/>
  <c r="T6961" i="8"/>
  <c r="T6962" i="8"/>
  <c r="T6963" i="8"/>
  <c r="T6964" i="8"/>
  <c r="T6965" i="8"/>
  <c r="T6966" i="8"/>
  <c r="T6967" i="8"/>
  <c r="T6968" i="8"/>
  <c r="T6969" i="8"/>
  <c r="T6970" i="8"/>
  <c r="T6971" i="8"/>
  <c r="T6972" i="8"/>
  <c r="T6973" i="8"/>
  <c r="T6974" i="8"/>
  <c r="T6975" i="8"/>
  <c r="T6976" i="8"/>
  <c r="T6977" i="8"/>
  <c r="T6978" i="8"/>
  <c r="T6979" i="8"/>
  <c r="T6980" i="8"/>
  <c r="T6981" i="8"/>
  <c r="T6982" i="8"/>
  <c r="T6983" i="8"/>
  <c r="T6984" i="8"/>
  <c r="T6985" i="8"/>
  <c r="T6986" i="8"/>
  <c r="T6987" i="8"/>
  <c r="T6988" i="8"/>
  <c r="T6989" i="8"/>
  <c r="T6990" i="8"/>
  <c r="T6991" i="8"/>
  <c r="T6992" i="8"/>
  <c r="T6993" i="8"/>
  <c r="T6994" i="8"/>
  <c r="T6995" i="8"/>
  <c r="T6996" i="8"/>
  <c r="T6997" i="8"/>
  <c r="T6998" i="8"/>
  <c r="T6999" i="8"/>
  <c r="T7000" i="8"/>
  <c r="T7001" i="8"/>
  <c r="T7002" i="8"/>
  <c r="T7003" i="8"/>
  <c r="T7004" i="8"/>
  <c r="T7005" i="8"/>
  <c r="T7006" i="8"/>
  <c r="T7007" i="8"/>
  <c r="T7008" i="8"/>
  <c r="T7009" i="8"/>
  <c r="T7010" i="8"/>
  <c r="T7011" i="8"/>
  <c r="T7012" i="8"/>
  <c r="T7013" i="8"/>
  <c r="T7014" i="8"/>
  <c r="T7015" i="8"/>
  <c r="T7016" i="8"/>
  <c r="T7017" i="8"/>
  <c r="T7018" i="8"/>
  <c r="T7019" i="8"/>
  <c r="T7020" i="8"/>
  <c r="T7021" i="8"/>
  <c r="T7022" i="8"/>
  <c r="T7023" i="8"/>
  <c r="T7024" i="8"/>
  <c r="T7025" i="8"/>
  <c r="T7026" i="8"/>
  <c r="T7027" i="8"/>
  <c r="T7028" i="8"/>
  <c r="T7029" i="8"/>
  <c r="T7030" i="8"/>
  <c r="T7031" i="8"/>
  <c r="T7032" i="8"/>
  <c r="T7033" i="8"/>
  <c r="T7034" i="8"/>
  <c r="T7035" i="8"/>
  <c r="T7036" i="8"/>
  <c r="T7037" i="8"/>
  <c r="T7038" i="8"/>
  <c r="T7039" i="8"/>
  <c r="T7040" i="8"/>
  <c r="T7041" i="8"/>
  <c r="T7042" i="8"/>
  <c r="T7043" i="8"/>
  <c r="T7044" i="8"/>
  <c r="T7045" i="8"/>
  <c r="T7046" i="8"/>
  <c r="T7047" i="8"/>
  <c r="T7048" i="8"/>
  <c r="T7049" i="8"/>
  <c r="T7050" i="8"/>
  <c r="T7051" i="8"/>
  <c r="T7052" i="8"/>
  <c r="T7053" i="8"/>
  <c r="T7054" i="8"/>
  <c r="T7055" i="8"/>
  <c r="T7056" i="8"/>
  <c r="T7057" i="8"/>
  <c r="T7058" i="8"/>
  <c r="T7059" i="8"/>
  <c r="T7060" i="8"/>
  <c r="T7061" i="8"/>
  <c r="T7062" i="8"/>
  <c r="T7063" i="8"/>
  <c r="T7064" i="8"/>
  <c r="T7065" i="8"/>
  <c r="T7066" i="8"/>
  <c r="T7067" i="8"/>
  <c r="T7068" i="8"/>
  <c r="T7069" i="8"/>
  <c r="T7070" i="8"/>
  <c r="T7071" i="8"/>
  <c r="T7072" i="8"/>
  <c r="T7073" i="8"/>
  <c r="T7074" i="8"/>
  <c r="T7075" i="8"/>
  <c r="T7076" i="8"/>
  <c r="T7077" i="8"/>
  <c r="T7078" i="8"/>
  <c r="T7079" i="8"/>
  <c r="T7080" i="8"/>
  <c r="T7081" i="8"/>
  <c r="T7082" i="8"/>
  <c r="T7083" i="8"/>
  <c r="T7084" i="8"/>
  <c r="T7085" i="8"/>
  <c r="T7086" i="8"/>
  <c r="T7087" i="8"/>
  <c r="T7088" i="8"/>
  <c r="T7089" i="8"/>
  <c r="T7090" i="8"/>
  <c r="T7091" i="8"/>
  <c r="T7092" i="8"/>
  <c r="T7093" i="8"/>
  <c r="T7094" i="8"/>
  <c r="T7095" i="8"/>
  <c r="T7096" i="8"/>
  <c r="T7097" i="8"/>
  <c r="T7098" i="8"/>
  <c r="T7099" i="8"/>
  <c r="T7100" i="8"/>
  <c r="T7101" i="8"/>
  <c r="T7102" i="8"/>
  <c r="T7103" i="8"/>
  <c r="T7104" i="8"/>
  <c r="T7105" i="8"/>
  <c r="T7106" i="8"/>
  <c r="T7107" i="8"/>
  <c r="T7108" i="8"/>
  <c r="T7109" i="8"/>
  <c r="T7110" i="8"/>
  <c r="T7111" i="8"/>
  <c r="T7112" i="8"/>
  <c r="T7113" i="8"/>
  <c r="T7114" i="8"/>
  <c r="T7115" i="8"/>
  <c r="T7116" i="8"/>
  <c r="T7117" i="8"/>
  <c r="T7118" i="8"/>
  <c r="T7119" i="8"/>
  <c r="T7120" i="8"/>
  <c r="T7121" i="8"/>
  <c r="T7122" i="8"/>
  <c r="T7123" i="8"/>
  <c r="T7124" i="8"/>
  <c r="T7125" i="8"/>
  <c r="T7126" i="8"/>
  <c r="T7127" i="8"/>
  <c r="T7128" i="8"/>
  <c r="T7129" i="8"/>
  <c r="T7130" i="8"/>
  <c r="T7131" i="8"/>
  <c r="T7132" i="8"/>
  <c r="T7133" i="8"/>
  <c r="T7134" i="8"/>
  <c r="T7135" i="8"/>
  <c r="T7136" i="8"/>
  <c r="T7137" i="8"/>
  <c r="T7138" i="8"/>
  <c r="T7139" i="8"/>
  <c r="T7140" i="8"/>
  <c r="T7141" i="8"/>
  <c r="T7142" i="8"/>
  <c r="T7143" i="8"/>
  <c r="T7144" i="8"/>
  <c r="T7145" i="8"/>
  <c r="T7146" i="8"/>
  <c r="T7147" i="8"/>
  <c r="T7148" i="8"/>
  <c r="T7149" i="8"/>
  <c r="T7150" i="8"/>
  <c r="T7151" i="8"/>
  <c r="T7152" i="8"/>
  <c r="T7153" i="8"/>
  <c r="T7154" i="8"/>
  <c r="T7155" i="8"/>
  <c r="T7156" i="8"/>
  <c r="T7157" i="8"/>
  <c r="T7158" i="8"/>
  <c r="T7159" i="8"/>
  <c r="T7160" i="8"/>
  <c r="T7161" i="8"/>
  <c r="T7162" i="8"/>
  <c r="T7163" i="8"/>
  <c r="T7164" i="8"/>
  <c r="T7165" i="8"/>
  <c r="T7166" i="8"/>
  <c r="T7167" i="8"/>
  <c r="T7168" i="8"/>
  <c r="T7169" i="8"/>
  <c r="T7170" i="8"/>
  <c r="T7171" i="8"/>
  <c r="T7172" i="8"/>
  <c r="T7173" i="8"/>
  <c r="T7174" i="8"/>
  <c r="T7175" i="8"/>
  <c r="T7176" i="8"/>
  <c r="T7177" i="8"/>
  <c r="T7178" i="8"/>
  <c r="T7179" i="8"/>
  <c r="T7180" i="8"/>
  <c r="T7181" i="8"/>
  <c r="T7182" i="8"/>
  <c r="T7183" i="8"/>
  <c r="T7184" i="8"/>
  <c r="T7185" i="8"/>
  <c r="T7186" i="8"/>
  <c r="T7187" i="8"/>
  <c r="T7188" i="8"/>
  <c r="T7189" i="8"/>
  <c r="T7190" i="8"/>
  <c r="T7191" i="8"/>
  <c r="T7192" i="8"/>
  <c r="T7193" i="8"/>
  <c r="T7194" i="8"/>
  <c r="T7195" i="8"/>
  <c r="T7196" i="8"/>
  <c r="T7197" i="8"/>
  <c r="T7198" i="8"/>
  <c r="T7199" i="8"/>
  <c r="T7200" i="8"/>
  <c r="T7201" i="8"/>
  <c r="T7202" i="8"/>
  <c r="T7203" i="8"/>
  <c r="T7204" i="8"/>
  <c r="T7205" i="8"/>
  <c r="T7206" i="8"/>
  <c r="T7207" i="8"/>
  <c r="T7208" i="8"/>
  <c r="T7209" i="8"/>
  <c r="T7210" i="8"/>
  <c r="T7211" i="8"/>
  <c r="T7212" i="8"/>
  <c r="T7213" i="8"/>
  <c r="T7214" i="8"/>
  <c r="T7215" i="8"/>
  <c r="T7216" i="8"/>
  <c r="T7217" i="8"/>
  <c r="T7218" i="8"/>
  <c r="T7219" i="8"/>
  <c r="T7220" i="8"/>
  <c r="T7221" i="8"/>
  <c r="T7222" i="8"/>
  <c r="T7223" i="8"/>
  <c r="T7224" i="8"/>
  <c r="T7225" i="8"/>
  <c r="T7226" i="8"/>
  <c r="T7227" i="8"/>
  <c r="T7228" i="8"/>
  <c r="T7229" i="8"/>
  <c r="T7230" i="8"/>
  <c r="T7231" i="8"/>
  <c r="T7232" i="8"/>
  <c r="T7233" i="8"/>
  <c r="T7234" i="8"/>
  <c r="T7235" i="8"/>
  <c r="T7236" i="8"/>
  <c r="T7237" i="8"/>
  <c r="T7238" i="8"/>
  <c r="T7239" i="8"/>
  <c r="T7240" i="8"/>
  <c r="T7241" i="8"/>
  <c r="T7242" i="8"/>
  <c r="T7243" i="8"/>
  <c r="T7244" i="8"/>
  <c r="T7245" i="8"/>
  <c r="T7246" i="8"/>
  <c r="T7247" i="8"/>
  <c r="T7248" i="8"/>
  <c r="T7249" i="8"/>
  <c r="T7250" i="8"/>
  <c r="T7251" i="8"/>
  <c r="T7252" i="8"/>
  <c r="T7253" i="8"/>
  <c r="T7254" i="8"/>
  <c r="T7255" i="8"/>
  <c r="T7256" i="8"/>
  <c r="T7257" i="8"/>
  <c r="T7258" i="8"/>
  <c r="T7259" i="8"/>
  <c r="T7260" i="8"/>
  <c r="T7261" i="8"/>
  <c r="T7262" i="8"/>
  <c r="T7263" i="8"/>
  <c r="T7264" i="8"/>
  <c r="T7265" i="8"/>
  <c r="T7266" i="8"/>
  <c r="T7267" i="8"/>
  <c r="T7268" i="8"/>
  <c r="T7269" i="8"/>
  <c r="T7270" i="8"/>
  <c r="T7271" i="8"/>
  <c r="T7272" i="8"/>
  <c r="T7273" i="8"/>
  <c r="T7274" i="8"/>
  <c r="T7275" i="8"/>
  <c r="T7276" i="8"/>
  <c r="T7277" i="8"/>
  <c r="T7278" i="8"/>
  <c r="T7279" i="8"/>
  <c r="T7280" i="8"/>
  <c r="T7281" i="8"/>
  <c r="T7282" i="8"/>
  <c r="T7283" i="8"/>
  <c r="T7284" i="8"/>
  <c r="T7285" i="8"/>
  <c r="T7286" i="8"/>
  <c r="T7287" i="8"/>
  <c r="T7288" i="8"/>
  <c r="T7289" i="8"/>
  <c r="T7290" i="8"/>
  <c r="T7291" i="8"/>
  <c r="T7292" i="8"/>
  <c r="T7293" i="8"/>
  <c r="T7294" i="8"/>
  <c r="T7295" i="8"/>
  <c r="T7296" i="8"/>
  <c r="T7297" i="8"/>
  <c r="T7298" i="8"/>
  <c r="T7299" i="8"/>
  <c r="T7300" i="8"/>
  <c r="T7301" i="8"/>
  <c r="T7302" i="8"/>
  <c r="I2" i="8"/>
  <c r="H2" i="8"/>
  <c r="G7" i="5"/>
  <c r="G8" i="5"/>
  <c r="G9" i="5"/>
  <c r="G10" i="5"/>
  <c r="G11" i="5"/>
  <c r="G12" i="5"/>
  <c r="G13" i="5"/>
  <c r="G14" i="5"/>
  <c r="G15" i="5"/>
  <c r="G16" i="5"/>
  <c r="G17" i="5"/>
  <c r="G18" i="5"/>
  <c r="G6" i="5"/>
  <c r="G6" i="3"/>
  <c r="G7" i="3"/>
  <c r="G8" i="3"/>
  <c r="G9" i="3"/>
  <c r="G10" i="3"/>
  <c r="G11" i="3"/>
  <c r="G12" i="3"/>
  <c r="G13" i="3"/>
  <c r="G14" i="3"/>
  <c r="G5" i="3"/>
  <c r="G1003" i="1"/>
  <c r="I9" i="8"/>
  <c r="H9" i="8"/>
  <c r="I8" i="8"/>
  <c r="H8" i="8"/>
  <c r="I6" i="8"/>
  <c r="H6" i="8"/>
  <c r="I5" i="8"/>
  <c r="H5" i="8"/>
  <c r="I4" i="8"/>
  <c r="H4" i="8"/>
  <c r="I3" i="8"/>
  <c r="H3" i="8"/>
  <c r="H3" i="6"/>
  <c r="I3" i="6"/>
  <c r="J3" i="6"/>
  <c r="H4" i="6"/>
  <c r="I4" i="6"/>
  <c r="J4" i="6"/>
  <c r="H5" i="6"/>
  <c r="I5" i="6"/>
  <c r="J5" i="6"/>
  <c r="H6" i="6"/>
  <c r="I6" i="6"/>
  <c r="J6" i="6"/>
  <c r="H7" i="6"/>
  <c r="I7" i="6"/>
  <c r="J7" i="6"/>
  <c r="H8" i="6"/>
  <c r="I8" i="6"/>
  <c r="J8" i="6"/>
  <c r="H9" i="6"/>
  <c r="I9" i="6"/>
  <c r="J9" i="6"/>
  <c r="H10" i="6"/>
  <c r="I10" i="6"/>
  <c r="J10" i="6"/>
  <c r="H11" i="6"/>
  <c r="I11" i="6"/>
  <c r="J11" i="6"/>
  <c r="H12" i="6"/>
  <c r="I12" i="6"/>
  <c r="J12" i="6"/>
  <c r="H13" i="6"/>
  <c r="I13" i="6"/>
  <c r="J13" i="6"/>
  <c r="J2" i="6"/>
  <c r="I2" i="6"/>
  <c r="H2" i="6"/>
  <c r="G3" i="6"/>
  <c r="G4" i="6"/>
  <c r="G5" i="6"/>
  <c r="G6" i="6"/>
  <c r="G7" i="6"/>
  <c r="G8" i="6"/>
  <c r="G9" i="6"/>
  <c r="G10" i="6"/>
  <c r="G11" i="6"/>
  <c r="G12" i="6"/>
  <c r="G13" i="6"/>
  <c r="G2" i="6"/>
  <c r="E13" i="6"/>
  <c r="F13" i="6"/>
  <c r="D13" i="6"/>
  <c r="F3" i="6"/>
  <c r="F4" i="6"/>
  <c r="F5" i="6"/>
  <c r="F6" i="6"/>
  <c r="F7" i="6"/>
  <c r="F8" i="6"/>
  <c r="F9" i="6"/>
  <c r="F10" i="6"/>
  <c r="F11" i="6"/>
  <c r="F12" i="6"/>
  <c r="F2" i="6"/>
  <c r="E3" i="6"/>
  <c r="E4" i="6"/>
  <c r="E5" i="6"/>
  <c r="E6" i="6"/>
  <c r="E7" i="6"/>
  <c r="E8" i="6"/>
  <c r="E9" i="6"/>
  <c r="E10" i="6"/>
  <c r="E11" i="6"/>
  <c r="E12" i="6"/>
  <c r="E2" i="6"/>
  <c r="D3" i="6"/>
  <c r="D4" i="6"/>
  <c r="D5" i="6"/>
  <c r="D6" i="6"/>
  <c r="D7" i="6"/>
  <c r="D8" i="6"/>
  <c r="D9" i="6"/>
  <c r="D10" i="6"/>
  <c r="D11" i="6"/>
  <c r="D12" i="6"/>
  <c r="D2" i="6"/>
  <c r="B4" i="6"/>
  <c r="B5" i="6"/>
  <c r="B6" i="6"/>
  <c r="B7" i="6"/>
  <c r="B8" i="6"/>
  <c r="B9" i="6"/>
  <c r="B10" i="6"/>
  <c r="B11" i="6"/>
  <c r="B12" i="6"/>
  <c r="B13" i="6"/>
  <c r="B3"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O2" i="1"/>
  <c r="M2" i="1"/>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alcChain>
</file>

<file path=xl/sharedStrings.xml><?xml version="1.0" encoding="utf-8"?>
<sst xmlns="http://schemas.openxmlformats.org/spreadsheetml/2006/main" count="7066" uniqueCount="2115">
  <si>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</si>
  <si>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</si>
  <si>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</si>
  <si>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</si>
  <si>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</si>
  <si>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</si>
  <si>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</si>
  <si>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</si>
  <si>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</si>
  <si>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</si>
  <si>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</si>
  <si>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</si>
  <si>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</si>
  <si>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</si>
  <si>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</si>
  <si>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</si>
  <si>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</si>
  <si>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</si>
  <si>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</si>
  <si>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</si>
  <si>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</si>
  <si>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</si>
  <si>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</si>
  <si>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</si>
  <si>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</si>
  <si>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</si>
  <si>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</si>
  <si>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</si>
  <si>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</si>
  <si>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</si>
  <si>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</si>
  <si>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</si>
  <si>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</si>
  <si>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</si>
  <si>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</si>
  <si>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</si>
  <si>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</si>
  <si>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</si>
  <si>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</si>
  <si>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</si>
  <si>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</si>
  <si>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</si>
  <si>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</si>
  <si>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</si>
  <si>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</si>
  <si>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</si>
  <si>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</si>
  <si>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</si>
  <si>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</si>
  <si>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</si>
  <si>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</si>
  <si>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</si>
  <si>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</si>
  <si>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</si>
  <si>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</si>
  <si>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</si>
  <si>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</si>
  <si>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</si>
  <si>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</si>
  <si>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</si>
  <si>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</si>
  <si>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</si>
  <si>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</si>
  <si>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</si>
  <si>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</si>
  <si>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</si>
  <si>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</si>
  <si>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</si>
  <si>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</si>
  <si>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</si>
  <si>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</si>
  <si>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</si>
  <si>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</si>
  <si>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</si>
  <si>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</si>
  <si>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</si>
  <si>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</si>
  <si>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</si>
  <si>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</si>
  <si>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</si>
  <si>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</si>
  <si>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</si>
  <si>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</si>
  <si>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</si>
  <si>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</si>
  <si>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</si>
  <si>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</si>
  <si>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</si>
  <si>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</si>
  <si>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</si>
  <si>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</si>
  <si>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</si>
  <si>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</si>
  <si>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</si>
  <si>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</si>
  <si>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</si>
  <si>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</si>
  <si>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</si>
  <si>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</si>
  <si>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</si>
  <si>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</si>
  <si>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</si>
  <si>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</si>
  <si>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</si>
  <si>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</si>
  <si>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</si>
  <si>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</si>
  <si>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</si>
  <si>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</si>
  <si>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</si>
  <si>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</si>
  <si>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</si>
  <si>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</si>
  <si>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</si>
  <si>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</si>
  <si>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</si>
  <si>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</si>
  <si>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</si>
  <si>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</si>
  <si>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</si>
  <si>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</si>
  <si>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</si>
  <si>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</si>
  <si>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</si>
  <si>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</si>
  <si>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</si>
  <si>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</si>
  <si>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</si>
  <si>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</si>
  <si>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</si>
  <si>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</si>
  <si>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</si>
  <si>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</si>
  <si>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</si>
  <si>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</si>
  <si>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</si>
  <si>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</si>
  <si>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</si>
  <si>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</si>
  <si>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</si>
  <si>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</si>
  <si>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</si>
  <si>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</si>
  <si>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</si>
  <si>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</si>
  <si>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</si>
  <si>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</si>
  <si>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</si>
  <si>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</si>
  <si>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</si>
  <si>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</si>
  <si>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</si>
  <si>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</si>
  <si>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</si>
  <si>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</si>
  <si>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</si>
  <si>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</si>
  <si>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</si>
  <si>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</si>
  <si>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</si>
  <si>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</si>
  <si>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</si>
  <si>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</si>
  <si>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</si>
  <si>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</si>
  <si>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</si>
  <si>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</si>
  <si>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</si>
  <si>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</si>
  <si>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</si>
  <si>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</si>
  <si>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</si>
  <si>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</si>
  <si>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</si>
  <si>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</si>
  <si>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</si>
  <si>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</si>
  <si>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</si>
  <si>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</si>
  <si>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</si>
  <si>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</si>
  <si>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</si>
  <si>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</si>
  <si>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</si>
  <si>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</si>
  <si>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</si>
  <si>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</si>
  <si>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</si>
  <si>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</si>
  <si>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</si>
  <si>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</si>
  <si>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</si>
  <si>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</si>
  <si>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</si>
  <si>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</si>
  <si>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</si>
  <si>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</si>
  <si>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</si>
  <si>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</si>
  <si>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</si>
  <si>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</si>
  <si>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</si>
  <si>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</si>
  <si>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</si>
  <si>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</si>
  <si>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</si>
  <si>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</si>
  <si>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</si>
  <si>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</si>
  <si>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</si>
  <si>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</si>
  <si>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</si>
  <si>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</si>
  <si>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</si>
  <si>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</si>
  <si>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</si>
  <si>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</si>
  <si>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</si>
  <si>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</si>
  <si>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</si>
  <si>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</si>
  <si>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</si>
  <si>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</si>
  <si>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</si>
  <si>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</si>
  <si>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</si>
  <si>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</si>
  <si>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</si>
  <si>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</si>
  <si>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</si>
  <si>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</si>
  <si>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</si>
  <si>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</si>
  <si>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</si>
  <si>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</si>
  <si>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</si>
  <si>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</si>
  <si>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</si>
  <si>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</si>
  <si>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</si>
  <si>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</si>
  <si>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</si>
  <si>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</si>
  <si>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</si>
  <si>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</si>
  <si>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</si>
  <si>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</si>
  <si>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</si>
  <si>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</si>
  <si>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</si>
  <si>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</si>
  <si>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</si>
  <si>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</si>
  <si>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</si>
  <si>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</si>
  <si>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</si>
  <si>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</si>
  <si>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</si>
  <si>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</si>
  <si>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</si>
  <si>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</si>
  <si>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</si>
  <si>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</si>
  <si>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</si>
  <si>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</si>
  <si>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</si>
  <si>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</si>
  <si>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</si>
  <si>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</si>
  <si>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</si>
  <si>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</si>
  <si>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</si>
  <si>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</si>
  <si>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</si>
  <si>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</si>
  <si>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</si>
  <si>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</si>
  <si>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</si>
  <si>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</si>
  <si>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</si>
  <si>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</si>
  <si>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</si>
  <si>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</si>
  <si>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</si>
  <si>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</si>
  <si>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</si>
  <si>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</si>
  <si>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</si>
  <si>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</si>
  <si>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</si>
  <si>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</si>
  <si>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</si>
  <si>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</si>
  <si>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</si>
  <si>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</si>
  <si>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</si>
  <si>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</si>
  <si>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</si>
  <si>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</si>
  <si>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</si>
  <si>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</si>
  <si>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</si>
  <si>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</si>
  <si>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</si>
  <si>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</si>
  <si>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</si>
  <si>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</si>
  <si>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</si>
  <si>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</si>
  <si>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</si>
  <si>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</si>
  <si>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</si>
  <si>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</si>
  <si>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</si>
  <si>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</si>
  <si>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</si>
  <si>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</si>
  <si>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</si>
  <si>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</si>
  <si>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</si>
  <si>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</si>
  <si>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</si>
  <si>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</si>
  <si>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</si>
  <si>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</si>
  <si>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</si>
  <si>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</si>
  <si>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</si>
  <si>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</si>
  <si>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</si>
  <si>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</si>
  <si>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</si>
  <si>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</si>
  <si>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</si>
  <si>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</si>
  <si>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</si>
  <si>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</si>
  <si>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</si>
  <si>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</si>
  <si>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</si>
  <si>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</si>
  <si>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</si>
  <si>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</si>
  <si>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</si>
  <si>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</si>
  <si>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</si>
  <si>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</si>
  <si>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</si>
  <si>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</si>
  <si>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</si>
  <si>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</si>
  <si>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</si>
  <si>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</si>
  <si>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</si>
  <si>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</si>
  <si>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</si>
  <si>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</si>
  <si>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</si>
  <si>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</si>
  <si>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</si>
  <si>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</si>
  <si>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</si>
  <si>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</si>
  <si>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</si>
  <si>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</si>
  <si>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</si>
  <si>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</si>
  <si>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</si>
  <si>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</si>
  <si>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</si>
  <si>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</si>
  <si>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</si>
  <si>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</si>
  <si>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</si>
  <si>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</si>
  <si>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</si>
  <si>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</si>
  <si>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</si>
  <si>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</si>
  <si>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</si>
  <si>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</si>
  <si>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</si>
  <si>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</si>
  <si>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</si>
  <si>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</si>
  <si>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</si>
  <si>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</si>
  <si>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</si>
  <si>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</si>
  <si>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</si>
  <si>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</si>
  <si>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</si>
  <si>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</si>
  <si>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</si>
  <si>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</si>
  <si>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</si>
  <si>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</si>
  <si>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</si>
  <si>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</si>
  <si>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</si>
  <si>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</si>
  <si>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</si>
  <si>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</si>
  <si>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</si>
  <si>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</si>
  <si>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</si>
  <si>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</si>
  <si>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</si>
  <si>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</si>
  <si>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</si>
  <si>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</si>
  <si>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</si>
  <si>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</si>
  <si>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</si>
  <si>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</si>
  <si>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</si>
  <si>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</si>
  <si>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</si>
  <si>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</si>
  <si>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</si>
  <si>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</si>
  <si>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</si>
  <si>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</si>
  <si>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</si>
  <si>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</si>
  <si>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</si>
  <si>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</si>
  <si>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</si>
  <si>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</si>
  <si>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</si>
  <si>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</si>
  <si>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</si>
  <si>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</si>
  <si>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</si>
  <si>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</si>
  <si>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</si>
  <si>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</si>
  <si>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</si>
  <si>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</si>
  <si>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</si>
  <si>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</si>
  <si>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</si>
  <si>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</si>
  <si>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</si>
  <si>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</si>
  <si>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</si>
  <si>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</si>
  <si>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</si>
  <si>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</si>
  <si>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</si>
  <si>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</si>
  <si>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</si>
  <si>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</si>
  <si>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</si>
  <si>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</si>
  <si>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</si>
  <si>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</si>
  <si>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</si>
  <si>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</si>
  <si>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</si>
  <si>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</si>
  <si>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</si>
  <si>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</si>
  <si>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</si>
  <si>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</si>
  <si>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</si>
  <si>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</si>
  <si>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</si>
  <si>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</si>
  <si>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</si>
  <si>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</si>
  <si>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</si>
  <si>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</si>
  <si>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</si>
  <si>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</si>
  <si>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</si>
  <si>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</si>
  <si>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</si>
  <si>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</si>
  <si>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</si>
  <si>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</si>
  <si>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</si>
  <si>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</si>
  <si>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</si>
  <si>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</si>
  <si>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</si>
  <si>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</si>
  <si>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</si>
  <si>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</si>
  <si>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</si>
  <si>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</si>
  <si>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</si>
  <si>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</si>
  <si>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</si>
  <si>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</si>
  <si>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</si>
  <si>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</si>
  <si>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</si>
  <si>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</si>
  <si>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</si>
  <si>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</si>
  <si>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</si>
  <si>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</si>
  <si>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</si>
  <si>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</si>
  <si>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</si>
  <si>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</si>
  <si>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</si>
  <si>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</si>
  <si>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</si>
  <si>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</si>
  <si>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</si>
  <si>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</si>
  <si>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</si>
  <si>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</si>
  <si>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</si>
  <si>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</si>
  <si>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</si>
  <si>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</si>
  <si>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</si>
  <si>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</si>
  <si>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</si>
  <si>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</si>
  <si>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</si>
  <si>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</si>
  <si>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</si>
  <si>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</si>
  <si>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</si>
  <si>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</si>
  <si>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</si>
  <si>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</si>
  <si>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</si>
  <si>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</si>
  <si>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</si>
  <si>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</si>
  <si>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</si>
  <si>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</si>
  <si>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</si>
  <si>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</si>
  <si>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</si>
  <si>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</si>
  <si>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</si>
  <si>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</si>
  <si>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</si>
  <si>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</si>
  <si>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</si>
  <si>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</si>
  <si>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</si>
  <si>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</si>
  <si>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</si>
  <si>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</si>
  <si>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</si>
  <si>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</si>
  <si>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</si>
  <si>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</si>
  <si>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</si>
  <si>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</si>
  <si>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</si>
  <si>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</si>
  <si>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</si>
  <si>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</si>
  <si>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</si>
  <si>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</si>
  <si>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</si>
  <si>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</si>
  <si>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</si>
  <si>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</si>
  <si>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</si>
  <si>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</si>
  <si>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</si>
  <si>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</si>
  <si>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</si>
  <si>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</si>
  <si>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</si>
  <si>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</si>
  <si>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</si>
  <si>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</si>
  <si>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</si>
  <si>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</si>
  <si>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</si>
  <si>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</si>
  <si>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</si>
  <si>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</si>
  <si>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</si>
  <si>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</si>
  <si>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</si>
  <si>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</si>
  <si>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</si>
  <si>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</si>
  <si>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</si>
  <si>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</si>
  <si>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</si>
  <si>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</si>
  <si>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</si>
  <si>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</si>
  <si>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</si>
  <si>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</si>
  <si>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</si>
  <si>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</si>
  <si>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</si>
  <si>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</si>
  <si>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</si>
  <si>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</si>
  <si>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</si>
  <si>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</si>
  <si>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</si>
  <si>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</si>
  <si>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</si>
  <si>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</si>
  <si>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</si>
  <si>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</si>
  <si>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</si>
  <si>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</si>
  <si>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</si>
  <si>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</si>
  <si>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</si>
  <si>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</si>
  <si>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</si>
  <si>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</si>
  <si>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</si>
  <si>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</si>
  <si>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</si>
  <si>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</si>
  <si>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</si>
  <si>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</si>
  <si>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</si>
  <si>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</si>
  <si>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</si>
  <si>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</si>
  <si>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</si>
  <si>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</si>
  <si>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</si>
  <si>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</si>
  <si>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</si>
  <si>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</si>
  <si>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</si>
  <si>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</si>
  <si>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</si>
  <si>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</si>
  <si>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</si>
  <si>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</si>
  <si>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</si>
  <si>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</si>
  <si>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</si>
  <si>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</si>
  <si>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</si>
  <si>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</si>
  <si>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</si>
  <si>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</si>
  <si>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</si>
  <si>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</si>
  <si>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</si>
  <si>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</si>
  <si>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</si>
  <si>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</si>
  <si>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</si>
  <si>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</si>
  <si>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</si>
  <si>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</si>
  <si>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</si>
  <si>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</si>
  <si>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</si>
  <si>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</si>
  <si>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</si>
  <si>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</si>
  <si>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</si>
  <si>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</si>
  <si>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</si>
  <si>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</si>
  <si>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</si>
  <si>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</si>
  <si>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</si>
  <si>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</si>
  <si>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</si>
  <si>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</si>
  <si>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</si>
  <si>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</si>
  <si>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</si>
  <si>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</si>
  <si>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</si>
  <si>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</si>
  <si>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</si>
  <si>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</si>
  <si>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</si>
  <si>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</si>
  <si>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</si>
  <si>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</si>
  <si>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</si>
  <si>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</si>
  <si>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</si>
  <si>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</si>
  <si>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</si>
  <si>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</si>
  <si>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</si>
  <si>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</si>
  <si>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</si>
  <si>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</si>
  <si>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</si>
  <si>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</si>
  <si>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</si>
  <si>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</si>
  <si>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</si>
  <si>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</si>
  <si>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</si>
  <si>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</si>
  <si>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</si>
  <si>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</si>
  <si>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</si>
  <si>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</si>
  <si>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</si>
  <si>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</si>
  <si>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</si>
  <si>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</si>
  <si>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</si>
  <si>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</si>
  <si>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</si>
  <si>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</si>
  <si>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</si>
  <si>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</si>
  <si>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</si>
  <si>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</si>
  <si>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</si>
  <si>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</si>
  <si>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</si>
  <si>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</si>
  <si>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</si>
  <si>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</si>
  <si>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</si>
  <si>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</si>
  <si>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</si>
  <si>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</si>
  <si>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</si>
  <si>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</si>
  <si>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</si>
  <si>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</si>
  <si>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</si>
  <si>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</si>
  <si>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</si>
  <si>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</si>
  <si>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</si>
  <si>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</si>
  <si>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</si>
  <si>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</si>
  <si>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</si>
  <si>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</si>
  <si>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</si>
  <si>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</si>
  <si>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</si>
  <si>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</si>
  <si>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</si>
  <si>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</si>
  <si>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</si>
  <si>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</si>
  <si>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</si>
  <si>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</si>
  <si>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</si>
  <si>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</si>
  <si>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</si>
  <si>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</si>
  <si>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</si>
  <si>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</si>
  <si>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</si>
  <si>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</si>
  <si>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</si>
  <si>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</si>
  <si>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</si>
  <si>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</si>
  <si>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</si>
  <si>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</si>
  <si>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</si>
  <si>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</si>
  <si>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</si>
  <si>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</si>
  <si>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</si>
  <si>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</si>
  <si>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</si>
  <si>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</si>
  <si>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</si>
  <si>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</si>
  <si>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</si>
  <si>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</si>
  <si>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</si>
  <si>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</si>
  <si>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</si>
  <si>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</si>
  <si>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</si>
  <si>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</si>
  <si>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</si>
  <si>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</si>
  <si>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</si>
  <si>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</si>
  <si>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</si>
  <si>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</si>
  <si>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</si>
  <si>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</si>
  <si>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</si>
  <si>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</si>
  <si>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</si>
  <si>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</si>
  <si>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</si>
  <si>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</si>
  <si>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</si>
  <si>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</si>
  <si>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</si>
  <si>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</si>
  <si>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</si>
  <si>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</si>
  <si>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</si>
  <si>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</si>
  <si>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</si>
  <si>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</si>
  <si>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</si>
  <si>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</si>
  <si>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</si>
  <si>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</si>
  <si>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</si>
  <si>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</si>
  <si>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</si>
  <si>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</si>
  <si>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</si>
  <si>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</si>
  <si>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</si>
  <si>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</si>
  <si>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</si>
  <si>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</si>
  <si>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</si>
  <si>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</si>
  <si>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</si>
  <si>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</si>
  <si>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</si>
  <si>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</si>
  <si>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</si>
  <si>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</si>
  <si>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</si>
  <si>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</si>
  <si>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</si>
  <si>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</si>
  <si>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</si>
  <si>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</si>
  <si>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</si>
  <si>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</si>
  <si>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</si>
  <si>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</si>
  <si>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</si>
  <si>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</si>
  <si>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</si>
  <si>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</si>
  <si>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</si>
  <si>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</si>
  <si>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</si>
  <si>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</si>
  <si>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</si>
  <si>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</si>
  <si>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</si>
  <si>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</si>
  <si>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</si>
  <si>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</si>
  <si>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</si>
  <si>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</si>
  <si>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</si>
  <si>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</si>
  <si>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</si>
  <si>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</si>
  <si>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</si>
  <si>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</si>
  <si>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</si>
  <si>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</si>
  <si>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</si>
  <si>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</si>
  <si>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</si>
  <si>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</si>
  <si>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</si>
  <si>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</si>
  <si>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</si>
  <si>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</si>
  <si>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</si>
  <si>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</si>
  <si>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</si>
  <si>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</si>
  <si>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</si>
  <si>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</si>
  <si>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</si>
  <si>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</si>
  <si>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</si>
  <si>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</si>
  <si>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</si>
  <si>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</si>
  <si>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</si>
  <si>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</si>
  <si>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</si>
  <si>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</si>
  <si>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</si>
  <si>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</si>
  <si>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</si>
  <si>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</si>
  <si>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</si>
  <si>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</si>
  <si>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</si>
  <si>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</si>
  <si>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</si>
  <si>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</si>
  <si>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</si>
  <si>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</si>
  <si>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</si>
  <si>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</si>
  <si>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</si>
  <si>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</si>
  <si>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</si>
  <si>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</si>
  <si>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</si>
  <si>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</si>
  <si>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</si>
  <si>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</si>
  <si>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</si>
  <si>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</si>
  <si>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</si>
  <si>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</si>
  <si>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</si>
  <si>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</si>
  <si>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</si>
  <si>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</si>
  <si>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</si>
  <si>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</si>
  <si>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</si>
  <si>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</si>
  <si>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</si>
  <si>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</si>
  <si>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</si>
  <si>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</si>
  <si>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</si>
  <si>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</si>
  <si>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</si>
  <si>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</si>
  <si>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</si>
  <si>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</si>
  <si>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</si>
  <si>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</si>
  <si>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</si>
  <si>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</si>
  <si>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</si>
  <si>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</si>
  <si>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</si>
  <si>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</si>
  <si>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</si>
  <si>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</si>
  <si>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</si>
  <si>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</si>
  <si>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</si>
  <si>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</si>
  <si>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</si>
  <si>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</si>
  <si>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</si>
  <si>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</si>
  <si>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</si>
  <si>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</si>
  <si>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</si>
  <si>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</si>
  <si>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</si>
  <si>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</si>
  <si>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</si>
  <si>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</si>
  <si>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</si>
  <si>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</si>
  <si>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</si>
  <si>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</si>
  <si>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</si>
  <si>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</si>
  <si>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</si>
  <si>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</si>
  <si>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</si>
  <si>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</si>
  <si>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</si>
  <si>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</si>
  <si>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</si>
  <si>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</si>
  <si>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</si>
  <si>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</si>
  <si>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</si>
  <si>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</si>
  <si>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</si>
  <si>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</si>
  <si>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</si>
  <si>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</si>
  <si>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</si>
  <si>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</si>
  <si>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</si>
  <si>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</si>
  <si>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</si>
  <si>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</si>
  <si>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</si>
  <si>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</si>
  <si>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</si>
  <si>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</si>
  <si>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</si>
  <si>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</si>
  <si>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</si>
  <si>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</si>
  <si>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</si>
  <si>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</si>
  <si>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</si>
  <si>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</si>
  <si>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</si>
  <si>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</si>
  <si>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</si>
  <si>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</si>
  <si>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</si>
  <si>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</si>
  <si>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</si>
  <si>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</si>
  <si>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</si>
  <si>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</si>
  <si>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</si>
  <si>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</si>
  <si>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</si>
  <si>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</si>
  <si>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</si>
  <si>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</si>
  <si>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</si>
  <si>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</si>
  <si>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</si>
  <si>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</si>
  <si>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</si>
  <si>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</si>
  <si>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</si>
  <si>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</si>
  <si>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</si>
  <si>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</si>
  <si>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</si>
  <si>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</si>
  <si>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</si>
  <si>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</si>
  <si>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</si>
  <si>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</si>
  <si>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</si>
  <si>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</si>
  <si>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</si>
  <si>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</si>
  <si>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</si>
  <si>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</si>
  <si>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</si>
  <si>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</si>
  <si>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</si>
  <si>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</si>
  <si>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</si>
  <si>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</si>
  <si>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</si>
  <si>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</si>
  <si>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</si>
  <si>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</si>
  <si>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</si>
  <si>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</si>
  <si>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</si>
  <si>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</si>
  <si>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</si>
  <si>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</si>
  <si>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</si>
  <si>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</si>
  <si>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</si>
  <si>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</si>
  <si>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</si>
  <si>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</si>
  <si>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</si>
  <si>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</si>
  <si>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</si>
  <si>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</si>
  <si>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</si>
  <si>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</si>
  <si>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</si>
  <si>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</si>
  <si>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</si>
  <si>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</si>
  <si>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</si>
  <si>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</si>
  <si>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</si>
  <si>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</si>
  <si>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</si>
  <si>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</si>
  <si>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</si>
  <si>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</si>
  <si>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</si>
  <si>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</si>
  <si>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</si>
  <si>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</si>
  <si>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</si>
  <si>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</si>
  <si>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</si>
  <si>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</si>
  <si>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</si>
  <si>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</si>
  <si>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</si>
  <si>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</si>
  <si>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</si>
  <si>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</si>
  <si>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</si>
  <si>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</si>
  <si>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</si>
  <si>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</si>
  <si>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</si>
  <si>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</si>
  <si>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</si>
  <si>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</si>
  <si>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</si>
  <si>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</si>
  <si>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</si>
  <si>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</si>
  <si>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</si>
  <si>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</si>
  <si>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</si>
  <si>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</si>
  <si>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</si>
  <si>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</si>
  <si>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</si>
  <si>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</si>
  <si>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</si>
  <si>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</si>
  <si>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</si>
  <si>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</si>
  <si>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</si>
  <si>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</si>
  <si>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</si>
  <si>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</si>
  <si>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</si>
  <si>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</si>
  <si>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</si>
  <si>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</si>
  <si>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</si>
  <si>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</si>
  <si>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</si>
  <si>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</si>
  <si>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</si>
  <si>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</si>
  <si>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</si>
  <si>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</si>
  <si>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</si>
  <si>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</si>
  <si>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</si>
  <si>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</si>
  <si>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</si>
  <si>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</si>
  <si>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</si>
  <si>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</si>
  <si>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</si>
  <si>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</si>
  <si>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</si>
  <si>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</si>
  <si>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</si>
  <si>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</si>
  <si>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</si>
  <si>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</si>
  <si>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</si>
  <si>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</si>
  <si>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</si>
  <si>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</si>
  <si>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</si>
  <si>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</si>
  <si>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</si>
  <si>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</si>
  <si>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</si>
  <si>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</si>
  <si>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</si>
  <si>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</si>
  <si>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</si>
  <si>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</si>
  <si>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</si>
  <si>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</si>
  <si>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</si>
  <si>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</si>
  <si>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</si>
  <si>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</si>
  <si>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</si>
  <si>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</si>
  <si>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</si>
  <si>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</si>
  <si>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</si>
  <si>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</si>
  <si>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</si>
  <si>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</si>
  <si>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</si>
  <si>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</si>
  <si>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</si>
  <si>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</si>
  <si>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</si>
  <si>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</si>
  <si>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</si>
  <si>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</si>
  <si>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</si>
  <si>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</si>
  <si>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</si>
  <si>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</si>
  <si>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</si>
  <si>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</si>
  <si>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</si>
  <si>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</si>
  <si>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</si>
  <si>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</si>
  <si>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</si>
  <si>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</si>
  <si>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</si>
  <si>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</si>
  <si>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</si>
  <si>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</si>
  <si>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</si>
  <si>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</si>
  <si>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</si>
  <si>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</si>
  <si>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</si>
  <si>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</si>
  <si>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</si>
  <si>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</si>
  <si>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</si>
  <si>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</si>
  <si>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</si>
  <si>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</si>
  <si>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</si>
  <si>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</si>
  <si>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</si>
  <si>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</si>
  <si>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</si>
  <si>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</si>
  <si>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</si>
  <si>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</si>
  <si>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</si>
  <si>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</si>
  <si>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</si>
  <si>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</si>
  <si>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</si>
  <si>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</si>
  <si>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</si>
  <si>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</si>
  <si>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</si>
  <si>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</si>
  <si>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</si>
  <si>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</si>
  <si>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</si>
  <si>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</si>
  <si>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</si>
  <si>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</si>
  <si>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</si>
  <si>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</si>
  <si>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</si>
  <si>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</si>
  <si>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</si>
  <si>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</si>
  <si>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</si>
  <si>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</si>
  <si>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</si>
  <si>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</si>
  <si>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</si>
  <si>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</si>
  <si>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</si>
  <si>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</si>
  <si>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</si>
  <si>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</si>
  <si>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</si>
  <si>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</si>
  <si>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</si>
  <si>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</si>
  <si>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</si>
  <si>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</si>
  <si>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</si>
  <si>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</si>
  <si>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</si>
  <si>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</si>
  <si>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</si>
  <si>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</si>
  <si>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</si>
  <si>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</si>
  <si>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</si>
  <si>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</si>
  <si>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</si>
  <si>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</si>
  <si>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</si>
  <si>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</si>
  <si>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</si>
  <si>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</si>
  <si>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</si>
  <si>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</si>
  <si>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</si>
  <si>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</si>
  <si>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</si>
  <si>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</si>
  <si>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</si>
  <si>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</si>
  <si>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</si>
  <si>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</si>
  <si>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</si>
  <si>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</si>
  <si>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</si>
  <si>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</si>
  <si>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</si>
  <si>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</si>
  <si>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</si>
  <si>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</si>
  <si>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</si>
  <si>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</si>
  <si>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</si>
  <si>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</si>
  <si>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</si>
  <si>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</si>
  <si>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</si>
  <si>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</si>
  <si>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</si>
  <si>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</si>
  <si>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</si>
  <si>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</si>
  <si>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</si>
  <si>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</si>
  <si>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</si>
  <si>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</si>
  <si>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</si>
  <si>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</si>
  <si>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</si>
  <si>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</si>
  <si>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</si>
  <si>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</si>
  <si>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</si>
  <si>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</si>
  <si>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</si>
  <si>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</si>
  <si>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</si>
  <si>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</si>
  <si>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</si>
  <si>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</si>
  <si>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</si>
  <si>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</si>
  <si>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</si>
  <si>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</si>
  <si>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</si>
  <si>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</si>
  <si>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</si>
  <si>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</si>
  <si>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</si>
  <si>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</si>
  <si>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</si>
  <si>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</si>
  <si>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</si>
  <si>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</si>
  <si>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</si>
  <si>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</si>
  <si>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</si>
  <si>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</si>
  <si>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</si>
  <si>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</si>
  <si>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</si>
  <si>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</si>
  <si>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</si>
  <si>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</si>
  <si>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</si>
  <si>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</si>
  <si>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</si>
  <si>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</si>
  <si>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</si>
  <si>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</si>
  <si>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</si>
  <si>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</si>
  <si>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</si>
  <si>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</si>
  <si>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</si>
  <si>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</si>
  <si>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</si>
  <si>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</si>
  <si>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</si>
  <si>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</si>
  <si>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</si>
  <si>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</si>
  <si>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</si>
  <si>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</si>
  <si>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</si>
  <si>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</si>
  <si>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</si>
  <si>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</si>
  <si>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</si>
  <si>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</si>
  <si>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</si>
  <si>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</si>
  <si>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</si>
  <si>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</si>
  <si>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</si>
  <si>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</si>
  <si>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</si>
  <si>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</si>
  <si>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</si>
  <si>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</si>
  <si>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</si>
  <si>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</si>
  <si>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</si>
  <si>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</si>
  <si>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</si>
  <si>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</si>
  <si>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</si>
  <si>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</si>
  <si>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</si>
  <si>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</si>
  <si>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</si>
  <si>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</si>
  <si>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</si>
  <si>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</si>
  <si>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</si>
  <si>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</si>
  <si>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</si>
  <si>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</si>
  <si>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</si>
  <si>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</si>
  <si>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</si>
  <si>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</si>
  <si>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</si>
  <si>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</si>
  <si>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</si>
  <si>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</si>
  <si>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</si>
  <si>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</si>
  <si>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</si>
  <si>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</si>
  <si>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</si>
  <si>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</si>
  <si>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</si>
  <si>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</si>
  <si>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</si>
  <si>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</si>
  <si>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</si>
  <si>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</si>
  <si>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</si>
  <si>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</si>
  <si>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</si>
  <si>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</si>
  <si>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</si>
  <si>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</si>
  <si>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</si>
  <si>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</si>
  <si>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</si>
  <si>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</si>
  <si>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</si>
  <si>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</si>
  <si>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</si>
  <si>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</si>
  <si>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</si>
  <si>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</si>
  <si>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</si>
  <si>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</si>
  <si>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</si>
  <si>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</si>
  <si>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</si>
  <si>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</si>
  <si>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</si>
  <si>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</si>
  <si>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</si>
  <si>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</si>
  <si>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</si>
  <si>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</si>
  <si>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</si>
  <si>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</si>
  <si>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</si>
  <si>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</si>
  <si>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</si>
  <si>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</si>
  <si>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</si>
  <si>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</si>
  <si>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</si>
  <si>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</si>
  <si>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</si>
  <si>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</si>
  <si>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</si>
  <si>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</si>
  <si>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</si>
  <si>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</si>
  <si>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</si>
  <si>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</si>
  <si>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</si>
  <si>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</si>
  <si>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</si>
  <si>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</si>
  <si>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</si>
  <si>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</si>
  <si>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</si>
  <si>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</si>
  <si>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</si>
  <si>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</si>
  <si>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</si>
  <si>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</si>
  <si>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</si>
  <si>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</si>
  <si>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</si>
  <si>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</si>
  <si>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</si>
  <si>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</si>
  <si>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</si>
  <si>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</si>
  <si>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</si>
  <si>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</si>
  <si>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</si>
  <si>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</si>
  <si>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</si>
  <si>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</si>
  <si>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</si>
  <si>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</si>
  <si>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</si>
  <si>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</si>
  <si>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</si>
  <si>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</si>
  <si>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</si>
  <si>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</si>
  <si>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</si>
  <si>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</si>
  <si>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</si>
  <si>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</si>
  <si>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</si>
  <si>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</si>
  <si>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</si>
  <si>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</si>
  <si>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</si>
  <si>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</si>
  <si>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</si>
  <si>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</si>
  <si>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</si>
  <si>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</si>
  <si>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</si>
  <si>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</si>
  <si>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</si>
  <si>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</si>
  <si>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</si>
  <si>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</si>
  <si>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</si>
  <si>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</si>
  <si>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</si>
  <si>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</si>
  <si>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</si>
  <si>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</si>
  <si>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</si>
  <si>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</si>
  <si>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</si>
  <si>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</si>
  <si>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</si>
  <si>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</si>
  <si>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</si>
  <si>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</si>
  <si>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</si>
  <si>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</si>
  <si>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</si>
  <si>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</si>
  <si>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</si>
  <si>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</si>
  <si>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</si>
  <si>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</si>
  <si>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</si>
  <si>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</si>
  <si>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</si>
  <si>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</si>
  <si>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</si>
  <si>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</si>
  <si>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</si>
  <si>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</si>
  <si>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</si>
  <si>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</si>
  <si>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</si>
  <si>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</si>
  <si>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</si>
  <si>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</si>
  <si>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</si>
  <si>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</si>
  <si>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</si>
  <si>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</si>
  <si>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</si>
  <si>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</si>
  <si>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</si>
  <si>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</si>
  <si>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</si>
  <si>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</si>
  <si>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</si>
  <si>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</si>
  <si>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</si>
  <si>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</si>
  <si>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</si>
  <si>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</si>
  <si>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</si>
  <si>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</si>
  <si>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</si>
  <si>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</si>
  <si>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</si>
  <si>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</si>
  <si>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</si>
  <si>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</si>
  <si>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</si>
  <si>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</si>
  <si>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</si>
  <si>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</si>
  <si>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</si>
  <si>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</si>
  <si>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</si>
  <si>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</si>
  <si>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</si>
  <si>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</si>
  <si>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</si>
  <si>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</si>
  <si>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</si>
  <si>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</si>
  <si>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</si>
  <si>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</si>
  <si>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</si>
  <si>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</si>
  <si>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</si>
  <si>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</si>
  <si>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</si>
  <si>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</si>
  <si>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</si>
  <si>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</si>
  <si>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</si>
  <si>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</si>
  <si>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</si>
  <si>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</si>
  <si>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</si>
  <si>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</si>
  <si>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</si>
  <si>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</si>
  <si>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</si>
  <si>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</si>
  <si>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</si>
  <si>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</si>
  <si>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</si>
  <si>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</si>
  <si>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</si>
  <si>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</si>
  <si>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</si>
  <si>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</si>
  <si>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</si>
  <si>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</si>
  <si>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</si>
  <si>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</si>
  <si>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</si>
  <si>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</si>
  <si>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</si>
  <si>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</si>
  <si>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</si>
  <si>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</si>
  <si>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</si>
  <si>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</si>
  <si>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</si>
  <si>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</si>
  <si>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</si>
  <si>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</si>
  <si>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</si>
  <si>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</si>
  <si>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</si>
  <si>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</si>
  <si>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</si>
  <si>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</si>
  <si>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</si>
  <si>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</si>
  <si>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</si>
  <si>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</si>
  <si>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</si>
  <si>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</si>
  <si>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</si>
  <si>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</si>
  <si>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</si>
  <si>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</si>
  <si>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</si>
  <si>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</si>
  <si>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</si>
  <si>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</si>
  <si>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</si>
  <si>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</si>
  <si>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</si>
  <si>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</si>
  <si>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</si>
  <si>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</si>
  <si>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</si>
  <si>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</si>
  <si>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</si>
  <si>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</si>
  <si>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</si>
  <si>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</si>
  <si>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</si>
  <si>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</si>
  <si>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</si>
  <si>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</si>
  <si>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</si>
  <si>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</si>
  <si>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</si>
  <si>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</si>
  <si>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</si>
  <si>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</si>
  <si>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</si>
  <si>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</si>
  <si>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</si>
  <si>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</si>
  <si>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</si>
  <si>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</si>
  <si>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</si>
  <si>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</si>
  <si>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</si>
  <si>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</si>
  <si>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</si>
  <si>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</si>
  <si>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</si>
  <si>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</si>
  <si>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</si>
  <si>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</si>
  <si>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</si>
  <si>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</si>
  <si>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</si>
  <si>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</si>
  <si>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</si>
  <si>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</si>
  <si>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</si>
  <si>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</si>
  <si>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</si>
  <si>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</si>
  <si>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</si>
  <si>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</si>
  <si>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</si>
  <si>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</si>
  <si>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</si>
  <si>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</si>
  <si>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</si>
  <si>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</si>
  <si>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</si>
  <si>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</si>
  <si>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</si>
  <si>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</si>
  <si>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</si>
  <si>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</si>
  <si>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</si>
  <si>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</si>
  <si>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</si>
  <si>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</si>
  <si>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</si>
  <si>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</si>
  <si>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</si>
  <si>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</si>
  <si>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</si>
  <si>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</si>
  <si>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</si>
  <si>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</si>
  <si>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</si>
  <si>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</si>
  <si>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</si>
  <si>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</si>
  <si>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</si>
  <si>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</si>
  <si>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</si>
  <si>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</si>
  <si>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</si>
  <si>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</si>
  <si>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</si>
  <si>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</si>
  <si>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</si>
  <si>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</si>
  <si>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</si>
  <si>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</si>
  <si>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</si>
  <si>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</si>
  <si>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</si>
  <si>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</si>
  <si>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</si>
  <si>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</si>
  <si>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</si>
  <si>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</si>
  <si>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</si>
  <si>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</si>
  <si>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</si>
  <si>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</si>
  <si>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</si>
  <si>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</si>
  <si>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</si>
  <si>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</si>
  <si>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</si>
  <si>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</si>
  <si>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</si>
  <si>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</si>
  <si>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</si>
  <si>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</si>
  <si>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</si>
  <si>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</si>
  <si>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</si>
  <si>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</si>
  <si>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</si>
  <si>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</si>
  <si>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</si>
  <si>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</si>
  <si>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</si>
  <si>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</si>
  <si>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</si>
  <si>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</si>
  <si>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</si>
  <si>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</si>
  <si>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</si>
  <si>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</si>
  <si>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</si>
  <si>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</si>
  <si>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</si>
  <si>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</si>
  <si>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</si>
  <si>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</si>
  <si>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</si>
  <si>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</si>
  <si>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</si>
  <si>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</si>
  <si>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</si>
  <si>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</si>
  <si>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</si>
  <si>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</si>
  <si>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</si>
  <si>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</si>
  <si>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</si>
  <si>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</si>
  <si>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</si>
  <si>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</si>
  <si>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</si>
  <si>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</si>
  <si>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</si>
  <si>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</si>
  <si>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</si>
  <si>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</si>
  <si>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</si>
  <si>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</si>
  <si>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</si>
  <si>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</si>
  <si>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</si>
  <si>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</si>
  <si>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</si>
  <si>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</si>
  <si>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</si>
  <si>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</si>
  <si>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</si>
  <si>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</si>
  <si>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</si>
  <si>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</si>
  <si>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</si>
  <si>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</si>
  <si>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</si>
  <si>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</si>
  <si>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</si>
  <si>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</si>
  <si>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</si>
  <si>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</si>
  <si>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</si>
  <si>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</si>
  <si>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</si>
  <si>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</si>
  <si>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</si>
  <si>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</si>
  <si>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</si>
  <si>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</si>
  <si>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</si>
  <si>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</si>
  <si>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</si>
  <si>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</si>
  <si>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</si>
  <si>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</si>
  <si>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</si>
  <si>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</si>
  <si>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</si>
  <si>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</si>
  <si>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</si>
  <si>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</si>
  <si>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</si>
  <si>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</si>
  <si>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</si>
  <si>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</si>
  <si>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</si>
  <si>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</si>
  <si>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</si>
  <si>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</si>
  <si>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</si>
  <si>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</si>
  <si>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</si>
  <si>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</si>
  <si>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</si>
  <si>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</si>
  <si>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</si>
  <si>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</si>
  <si>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</si>
  <si>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</si>
  <si>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</si>
  <si>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</si>
  <si>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</si>
  <si>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</si>
  <si>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</si>
  <si>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</si>
  <si>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</si>
  <si>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</si>
  <si>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</si>
  <si>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</si>
  <si>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</si>
  <si>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</si>
  <si>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</si>
  <si>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</si>
  <si>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</si>
  <si>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</si>
  <si>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</si>
  <si>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</si>
  <si>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</si>
  <si>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</si>
  <si>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</si>
  <si>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</si>
  <si>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</si>
  <si>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</si>
  <si>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</si>
  <si>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</si>
  <si>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</si>
  <si>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</si>
  <si>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</si>
  <si>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</si>
  <si>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</si>
  <si>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</si>
  <si>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</si>
  <si>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</si>
  <si>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</si>
  <si>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</si>
  <si>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</si>
  <si>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</si>
  <si>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</si>
  <si>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</si>
  <si>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</si>
  <si>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</si>
  <si>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</si>
  <si>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</si>
  <si>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</si>
  <si>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</si>
  <si>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</si>
  <si>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</si>
  <si>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</si>
  <si>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</si>
  <si>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</si>
  <si>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</si>
  <si>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</si>
  <si>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</si>
  <si>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</si>
  <si>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</si>
  <si>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</si>
  <si>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</si>
  <si>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</si>
  <si>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</si>
  <si>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</si>
  <si>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</si>
  <si>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</si>
  <si>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</si>
  <si>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</si>
  <si>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</si>
  <si>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</si>
  <si>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</si>
  <si>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</si>
  <si>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</si>
  <si>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</si>
  <si>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</si>
  <si>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</si>
  <si>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</si>
  <si>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</si>
  <si>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</si>
  <si>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</si>
  <si>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</si>
  <si>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</si>
  <si>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</si>
  <si>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</si>
  <si>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</si>
  <si>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</si>
  <si>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</si>
  <si>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</si>
  <si>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</si>
  <si>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</si>
  <si>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</si>
  <si>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</si>
  <si>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</si>
  <si>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</si>
  <si>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</si>
  <si>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</si>
  <si>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</si>
  <si>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</si>
  <si>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</si>
  <si>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</si>
  <si>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</si>
  <si>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</si>
  <si>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</si>
  <si>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</si>
  <si>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</si>
  <si>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</si>
  <si>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</si>
  <si>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</si>
  <si>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</si>
  <si>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</si>
  <si>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</si>
  <si>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</si>
  <si>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</si>
  <si>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</si>
  <si>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</si>
  <si>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</si>
  <si>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</si>
  <si>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</si>
  <si>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</si>
  <si>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</si>
  <si>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</si>
  <si>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</si>
  <si>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</si>
  <si>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</si>
  <si>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</si>
  <si>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</si>
  <si>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</si>
  <si>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</si>
  <si>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</si>
  <si>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</si>
  <si>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</si>
  <si>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</si>
  <si>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</si>
  <si>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</si>
  <si>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</si>
  <si>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</si>
  <si>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</si>
  <si>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</si>
  <si>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</si>
  <si>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</si>
  <si>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</si>
  <si>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</si>
  <si>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</si>
  <si>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</si>
  <si>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</si>
  <si>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</si>
  <si>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</si>
  <si>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</si>
  <si>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</si>
  <si>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</si>
  <si>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</si>
  <si>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</si>
  <si>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</si>
  <si>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</si>
  <si>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</si>
  <si>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</si>
  <si>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</si>
  <si>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</si>
  <si>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</si>
  <si>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Row Labels</t>
  </si>
  <si>
    <t>film &amp; video</t>
  </si>
  <si>
    <t>food</t>
  </si>
  <si>
    <t>games</t>
  </si>
  <si>
    <t>journalism</t>
  </si>
  <si>
    <t>music</t>
  </si>
  <si>
    <t>photography</t>
  </si>
  <si>
    <t>publishing</t>
  </si>
  <si>
    <t>technology</t>
  </si>
  <si>
    <t>theater</t>
  </si>
  <si>
    <t>Grand Total</t>
  </si>
  <si>
    <t>animation</t>
  </si>
  <si>
    <t>documentary</t>
  </si>
  <si>
    <t>drama</t>
  </si>
  <si>
    <t>science fiction</t>
  </si>
  <si>
    <t>food trucks</t>
  </si>
  <si>
    <t>mobile games</t>
  </si>
  <si>
    <t>video games</t>
  </si>
  <si>
    <t>indie rock</t>
  </si>
  <si>
    <t>jazz</t>
  </si>
  <si>
    <t>rock</t>
  </si>
  <si>
    <t>photography books</t>
  </si>
  <si>
    <t>nonfiction</t>
  </si>
  <si>
    <t>radio &amp; podcasts</t>
  </si>
  <si>
    <t>wearables</t>
  </si>
  <si>
    <t>web</t>
  </si>
  <si>
    <t>plays</t>
  </si>
  <si>
    <t>Column Labels</t>
  </si>
  <si>
    <t>Count of outcome</t>
  </si>
  <si>
    <t>(All)</t>
  </si>
  <si>
    <t>Date Ended Conversion</t>
  </si>
  <si>
    <t>Date Created Conversion</t>
  </si>
  <si>
    <t>Percent Funded</t>
  </si>
  <si>
    <t>Average Donation</t>
  </si>
  <si>
    <t>Parent Category</t>
  </si>
  <si>
    <t>Sub-Category</t>
  </si>
  <si>
    <t>Jan</t>
  </si>
  <si>
    <t>Feb</t>
  </si>
  <si>
    <t>Mar</t>
  </si>
  <si>
    <t>Apr</t>
  </si>
  <si>
    <t>May</t>
  </si>
  <si>
    <t>Jun</t>
  </si>
  <si>
    <t>Jul</t>
  </si>
  <si>
    <t>Aug</t>
  </si>
  <si>
    <t>Sep</t>
  </si>
  <si>
    <t>Oct</t>
  </si>
  <si>
    <t>Nov</t>
  </si>
  <si>
    <t>Dec</t>
  </si>
  <si>
    <t>Years</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</si>
  <si>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</si>
  <si>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</si>
  <si>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</si>
  <si>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</si>
  <si>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</si>
  <si>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</si>
  <si>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</si>
  <si>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</si>
  <si>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</si>
  <si>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</si>
  <si>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</si>
  <si>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</si>
  <si>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</si>
  <si>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</si>
  <si>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</si>
  <si>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Greater than or Equal to 50000</t>
  </si>
  <si>
    <t>30000 to 34999</t>
  </si>
  <si>
    <t>35000 to 39999</t>
  </si>
  <si>
    <t>40000 to 44999</t>
  </si>
  <si>
    <t>45000 to 49999</t>
  </si>
  <si>
    <t>Lower range</t>
  </si>
  <si>
    <t>Upper range</t>
  </si>
  <si>
    <t>Successful</t>
  </si>
  <si>
    <t>Failed</t>
  </si>
  <si>
    <t>Mean</t>
  </si>
  <si>
    <t>Median</t>
  </si>
  <si>
    <t>Minimum</t>
  </si>
  <si>
    <t>Maximum</t>
  </si>
  <si>
    <t>No. of Backers</t>
  </si>
  <si>
    <t>Variance</t>
  </si>
  <si>
    <t>Standard Deviation</t>
  </si>
  <si>
    <t>Use you data to determine if there is more variability with successful or unsuccessful campaigns. Does this make sense? Why or why not?</t>
  </si>
  <si>
    <t>Count</t>
  </si>
  <si>
    <t>Use your data to determine whether the mean or the median better summarises the data.</t>
  </si>
  <si>
    <t>Range</t>
  </si>
  <si>
    <t>The frequency distribution of the number of backers for both successful and failed campaigns are significantly skewed to the right. As such, the median provides a poor summary of the dataset as it does not take into account the long tail of campaigns that have a very high number of backers. The mean does take this into account and, given this, it is the metric that better summarises the data.</t>
  </si>
  <si>
    <t>The data shows that there is more variability with successful campaigns. Firstly, the range of outcomes greater for successful campaigns than for failed campaigns (7,279 and 6,080 respectively). Also, both the standard deviation and variance is greater for successful campaigns which indicates that these data points have a greater overall spread.
It does make sense that that successful campaigns would have more variability than unsuccessful campaigns. One would expect that successful campaigns will have, on average, more backers per campaign and therefore have a longer right tail of observations. Unsuccessful campaigns, on the other hand, will have a higher frequency of events at or near zero, representing campaigns that get little interest from backers. This crowding around zero for unsuccessful campaigns will lead to less spread or variability of unsuccessful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</si>
</sst>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
      <sz val="12"/>
      <name val="Calibri"/>
      <family val="2"/>
      <scheme val="minor"/>
    </font>
    <font>
      <sz val="8"/>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1" fontId="0" fillId="0" borderId="0" xfId="0" applyNumberFormat="1"/>
    <xf numFmtId="0" fontId="0" fillId="0" borderId="0" xfId="0" applyNumberFormat="1"/>
    <xf numFmtId="43" fontId="0" fillId="0" borderId="0" xfId="43" applyFont="1"/>
    <xf numFmtId="0" fontId="0" fillId="0" borderId="0" xfId="0" applyAlignment="1">
      <alignment horizontal="right"/>
    </xf>
    <xf numFmtId="0" fontId="0" fillId="0" borderId="0" xfId="0" applyFont="1"/>
    <xf numFmtId="0" fontId="18" fillId="0" borderId="0" xfId="0" applyFont="1"/>
    <xf numFmtId="0" fontId="19" fillId="0" borderId="0" xfId="0" applyFont="1"/>
    <xf numFmtId="0" fontId="19" fillId="0" borderId="0" xfId="0" applyFont="1" applyAlignment="1">
      <alignment horizontal="left" vertical="top" wrapText="1"/>
    </xf>
    <xf numFmtId="0" fontId="19" fillId="0" borderId="0" xfId="0" applyFont="1" applyAlignment="1">
      <alignment vertical="top" wrapText="1"/>
    </xf>
    <xf numFmtId="0" fontId="21"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18">
    <dxf>
      <font>
        <color rgb="FF9C0006"/>
      </font>
      <fill>
        <patternFill>
          <bgColor rgb="FFFFC7CE"/>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alignment horizontal="right"/>
    </dxf>
    <dxf>
      <alignment horizontal="right"/>
    </dxf>
  </dxfs>
  <tableStyles count="0" defaultTableStyle="TableStyleMedium2" defaultPivotStyle="PivotStyleLight16"/>
  <colors>
    <mruColors>
      <color rgb="FFF12202"/>
      <color rgb="FFDC2001"/>
      <color rgb="FFFF7E79"/>
      <color rgb="FFFF2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Parent 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Parent Category'!$B$3:$B$4</c:f>
              <c:strCache>
                <c:ptCount val="1"/>
                <c:pt idx="0">
                  <c:v>canceled</c:v>
                </c:pt>
              </c:strCache>
            </c:strRef>
          </c:tx>
          <c:spPr>
            <a:solidFill>
              <a:schemeClr val="accent1"/>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E19-0448-8136-A0F3DA224568}"/>
            </c:ext>
          </c:extLst>
        </c:ser>
        <c:ser>
          <c:idx val="1"/>
          <c:order val="1"/>
          <c:tx>
            <c:strRef>
              <c:f>'Outcome by Parent Category'!$C$3:$C$4</c:f>
              <c:strCache>
                <c:ptCount val="1"/>
                <c:pt idx="0">
                  <c:v>failed</c:v>
                </c:pt>
              </c:strCache>
            </c:strRef>
          </c:tx>
          <c:spPr>
            <a:solidFill>
              <a:schemeClr val="accent2"/>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59-FD8D-814D-A63F-CC230DAF48BC}"/>
            </c:ext>
          </c:extLst>
        </c:ser>
        <c:ser>
          <c:idx val="2"/>
          <c:order val="2"/>
          <c:tx>
            <c:strRef>
              <c:f>'Outcome by Parent Category'!$D$3:$D$4</c:f>
              <c:strCache>
                <c:ptCount val="1"/>
                <c:pt idx="0">
                  <c:v>live</c:v>
                </c:pt>
              </c:strCache>
            </c:strRef>
          </c:tx>
          <c:spPr>
            <a:solidFill>
              <a:schemeClr val="accent3"/>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5A-FD8D-814D-A63F-CC230DAF48BC}"/>
            </c:ext>
          </c:extLst>
        </c:ser>
        <c:ser>
          <c:idx val="3"/>
          <c:order val="3"/>
          <c:tx>
            <c:strRef>
              <c:f>'Outcome by Parent Category'!$E$3:$E$4</c:f>
              <c:strCache>
                <c:ptCount val="1"/>
                <c:pt idx="0">
                  <c:v>successful</c:v>
                </c:pt>
              </c:strCache>
            </c:strRef>
          </c:tx>
          <c:spPr>
            <a:solidFill>
              <a:schemeClr val="accent4"/>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5B-FD8D-814D-A63F-CC230DAF48BC}"/>
            </c:ext>
          </c:extLst>
        </c:ser>
        <c:dLbls>
          <c:showLegendKey val="0"/>
          <c:showVal val="0"/>
          <c:showCatName val="0"/>
          <c:showSerName val="0"/>
          <c:showPercent val="0"/>
          <c:showBubbleSize val="0"/>
        </c:dLbls>
        <c:gapWidth val="219"/>
        <c:overlap val="100"/>
        <c:axId val="321776800"/>
        <c:axId val="102973071"/>
      </c:barChart>
      <c:catAx>
        <c:axId val="32177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3071"/>
        <c:crosses val="autoZero"/>
        <c:auto val="1"/>
        <c:lblAlgn val="ctr"/>
        <c:lblOffset val="100"/>
        <c:noMultiLvlLbl val="0"/>
      </c:catAx>
      <c:valAx>
        <c:axId val="10297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1"/>
            </a:solidFill>
            <a:ln>
              <a:noFill/>
            </a:ln>
            <a:effectLst/>
          </c:spPr>
          <c:invertIfNegative val="0"/>
          <c:cat>
            <c:strRef>
              <c:f>'Outcome by Sub-Category'!$A$6:$A$22</c:f>
              <c:strCache>
                <c:ptCount val="16"/>
                <c:pt idx="0">
                  <c:v>animation</c:v>
                </c:pt>
                <c:pt idx="1">
                  <c:v>documentary</c:v>
                </c:pt>
                <c:pt idx="2">
                  <c:v>drama</c:v>
                </c:pt>
                <c:pt idx="3">
                  <c:v>food trucks</c:v>
                </c:pt>
                <c:pt idx="4">
                  <c:v>indie rock</c:v>
                </c:pt>
                <c:pt idx="5">
                  <c:v>jazz</c:v>
                </c:pt>
                <c:pt idx="6">
                  <c:v>mobile games</c:v>
                </c:pt>
                <c:pt idx="7">
                  <c:v>nonfiction</c:v>
                </c:pt>
                <c:pt idx="8">
                  <c:v>photography books</c:v>
                </c:pt>
                <c:pt idx="9">
                  <c:v>plays</c:v>
                </c:pt>
                <c:pt idx="10">
                  <c:v>radio &amp; podcasts</c:v>
                </c:pt>
                <c:pt idx="11">
                  <c:v>rock</c:v>
                </c:pt>
                <c:pt idx="12">
                  <c:v>science fiction</c:v>
                </c:pt>
                <c:pt idx="13">
                  <c:v>video games</c:v>
                </c:pt>
                <c:pt idx="14">
                  <c:v>wearables</c:v>
                </c:pt>
                <c:pt idx="15">
                  <c:v>web</c:v>
                </c:pt>
              </c:strCache>
            </c:strRef>
          </c:cat>
          <c:val>
            <c:numRef>
              <c:f>'Outcome by Sub-Category'!$B$6:$B$22</c:f>
              <c:numCache>
                <c:formatCode>General</c:formatCode>
                <c:ptCount val="16"/>
                <c:pt idx="3">
                  <c:v>1</c:v>
                </c:pt>
                <c:pt idx="11">
                  <c:v>1</c:v>
                </c:pt>
              </c:numCache>
            </c:numRef>
          </c:val>
          <c:extLst>
            <c:ext xmlns:c16="http://schemas.microsoft.com/office/drawing/2014/chart" uri="{C3380CC4-5D6E-409C-BE32-E72D297353CC}">
              <c16:uniqueId val="{00000000-C3C3-CB45-8890-E2DA647686F2}"/>
            </c:ext>
          </c:extLst>
        </c:ser>
        <c:ser>
          <c:idx val="1"/>
          <c:order val="1"/>
          <c:tx>
            <c:strRef>
              <c:f>'Outcome by Sub-Category'!$C$4:$C$5</c:f>
              <c:strCache>
                <c:ptCount val="1"/>
                <c:pt idx="0">
                  <c:v>failed</c:v>
                </c:pt>
              </c:strCache>
            </c:strRef>
          </c:tx>
          <c:spPr>
            <a:solidFill>
              <a:schemeClr val="accent2"/>
            </a:solidFill>
            <a:ln>
              <a:noFill/>
            </a:ln>
            <a:effectLst/>
          </c:spPr>
          <c:invertIfNegative val="0"/>
          <c:cat>
            <c:strRef>
              <c:f>'Outcome by Sub-Category'!$A$6:$A$22</c:f>
              <c:strCache>
                <c:ptCount val="16"/>
                <c:pt idx="0">
                  <c:v>animation</c:v>
                </c:pt>
                <c:pt idx="1">
                  <c:v>documentary</c:v>
                </c:pt>
                <c:pt idx="2">
                  <c:v>drama</c:v>
                </c:pt>
                <c:pt idx="3">
                  <c:v>food trucks</c:v>
                </c:pt>
                <c:pt idx="4">
                  <c:v>indie rock</c:v>
                </c:pt>
                <c:pt idx="5">
                  <c:v>jazz</c:v>
                </c:pt>
                <c:pt idx="6">
                  <c:v>mobile games</c:v>
                </c:pt>
                <c:pt idx="7">
                  <c:v>nonfiction</c:v>
                </c:pt>
                <c:pt idx="8">
                  <c:v>photography books</c:v>
                </c:pt>
                <c:pt idx="9">
                  <c:v>plays</c:v>
                </c:pt>
                <c:pt idx="10">
                  <c:v>radio &amp; podcasts</c:v>
                </c:pt>
                <c:pt idx="11">
                  <c:v>rock</c:v>
                </c:pt>
                <c:pt idx="12">
                  <c:v>science fiction</c:v>
                </c:pt>
                <c:pt idx="13">
                  <c:v>video games</c:v>
                </c:pt>
                <c:pt idx="14">
                  <c:v>wearables</c:v>
                </c:pt>
                <c:pt idx="15">
                  <c:v>web</c:v>
                </c:pt>
              </c:strCache>
            </c:strRef>
          </c:cat>
          <c:val>
            <c:numRef>
              <c:f>'Outcome by Sub-Category'!$C$6:$C$22</c:f>
              <c:numCache>
                <c:formatCode>General</c:formatCode>
                <c:ptCount val="16"/>
                <c:pt idx="1">
                  <c:v>1</c:v>
                </c:pt>
                <c:pt idx="2">
                  <c:v>1</c:v>
                </c:pt>
                <c:pt idx="3">
                  <c:v>1</c:v>
                </c:pt>
                <c:pt idx="8">
                  <c:v>2</c:v>
                </c:pt>
                <c:pt idx="9">
                  <c:v>5</c:v>
                </c:pt>
                <c:pt idx="10">
                  <c:v>1</c:v>
                </c:pt>
                <c:pt idx="11">
                  <c:v>2</c:v>
                </c:pt>
                <c:pt idx="12">
                  <c:v>1</c:v>
                </c:pt>
                <c:pt idx="13">
                  <c:v>1</c:v>
                </c:pt>
                <c:pt idx="15">
                  <c:v>1</c:v>
                </c:pt>
              </c:numCache>
            </c:numRef>
          </c:val>
          <c:extLst>
            <c:ext xmlns:c16="http://schemas.microsoft.com/office/drawing/2014/chart" uri="{C3380CC4-5D6E-409C-BE32-E72D297353CC}">
              <c16:uniqueId val="{0000003C-97D0-CB41-9FC2-DF797067A98A}"/>
            </c:ext>
          </c:extLst>
        </c:ser>
        <c:ser>
          <c:idx val="2"/>
          <c:order val="2"/>
          <c:tx>
            <c:strRef>
              <c:f>'Outcome by Sub-Category'!$D$4:$D$5</c:f>
              <c:strCache>
                <c:ptCount val="1"/>
                <c:pt idx="0">
                  <c:v>live</c:v>
                </c:pt>
              </c:strCache>
            </c:strRef>
          </c:tx>
          <c:spPr>
            <a:solidFill>
              <a:schemeClr val="accent3"/>
            </a:solidFill>
            <a:ln>
              <a:noFill/>
            </a:ln>
            <a:effectLst/>
          </c:spPr>
          <c:invertIfNegative val="0"/>
          <c:cat>
            <c:strRef>
              <c:f>'Outcome by Sub-Category'!$A$6:$A$22</c:f>
              <c:strCache>
                <c:ptCount val="16"/>
                <c:pt idx="0">
                  <c:v>animation</c:v>
                </c:pt>
                <c:pt idx="1">
                  <c:v>documentary</c:v>
                </c:pt>
                <c:pt idx="2">
                  <c:v>drama</c:v>
                </c:pt>
                <c:pt idx="3">
                  <c:v>food trucks</c:v>
                </c:pt>
                <c:pt idx="4">
                  <c:v>indie rock</c:v>
                </c:pt>
                <c:pt idx="5">
                  <c:v>jazz</c:v>
                </c:pt>
                <c:pt idx="6">
                  <c:v>mobile games</c:v>
                </c:pt>
                <c:pt idx="7">
                  <c:v>nonfiction</c:v>
                </c:pt>
                <c:pt idx="8">
                  <c:v>photography books</c:v>
                </c:pt>
                <c:pt idx="9">
                  <c:v>plays</c:v>
                </c:pt>
                <c:pt idx="10">
                  <c:v>radio &amp; podcasts</c:v>
                </c:pt>
                <c:pt idx="11">
                  <c:v>rock</c:v>
                </c:pt>
                <c:pt idx="12">
                  <c:v>science fiction</c:v>
                </c:pt>
                <c:pt idx="13">
                  <c:v>video games</c:v>
                </c:pt>
                <c:pt idx="14">
                  <c:v>wearables</c:v>
                </c:pt>
                <c:pt idx="15">
                  <c:v>web</c:v>
                </c:pt>
              </c:strCache>
            </c:strRef>
          </c:cat>
          <c:val>
            <c:numRef>
              <c:f>'Outcome by Sub-Category'!$D$6:$D$22</c:f>
              <c:numCache>
                <c:formatCode>General</c:formatCode>
                <c:ptCount val="16"/>
                <c:pt idx="1">
                  <c:v>1</c:v>
                </c:pt>
              </c:numCache>
            </c:numRef>
          </c:val>
          <c:extLst>
            <c:ext xmlns:c16="http://schemas.microsoft.com/office/drawing/2014/chart" uri="{C3380CC4-5D6E-409C-BE32-E72D297353CC}">
              <c16:uniqueId val="{0000003D-97D0-CB41-9FC2-DF797067A98A}"/>
            </c:ext>
          </c:extLst>
        </c:ser>
        <c:ser>
          <c:idx val="3"/>
          <c:order val="3"/>
          <c:tx>
            <c:strRef>
              <c:f>'Outcome by Sub-Category'!$E$4:$E$5</c:f>
              <c:strCache>
                <c:ptCount val="1"/>
                <c:pt idx="0">
                  <c:v>successful</c:v>
                </c:pt>
              </c:strCache>
            </c:strRef>
          </c:tx>
          <c:spPr>
            <a:solidFill>
              <a:schemeClr val="accent4"/>
            </a:solidFill>
            <a:ln>
              <a:noFill/>
            </a:ln>
            <a:effectLst/>
          </c:spPr>
          <c:invertIfNegative val="0"/>
          <c:cat>
            <c:strRef>
              <c:f>'Outcome by Sub-Category'!$A$6:$A$22</c:f>
              <c:strCache>
                <c:ptCount val="16"/>
                <c:pt idx="0">
                  <c:v>animation</c:v>
                </c:pt>
                <c:pt idx="1">
                  <c:v>documentary</c:v>
                </c:pt>
                <c:pt idx="2">
                  <c:v>drama</c:v>
                </c:pt>
                <c:pt idx="3">
                  <c:v>food trucks</c:v>
                </c:pt>
                <c:pt idx="4">
                  <c:v>indie rock</c:v>
                </c:pt>
                <c:pt idx="5">
                  <c:v>jazz</c:v>
                </c:pt>
                <c:pt idx="6">
                  <c:v>mobile games</c:v>
                </c:pt>
                <c:pt idx="7">
                  <c:v>nonfiction</c:v>
                </c:pt>
                <c:pt idx="8">
                  <c:v>photography books</c:v>
                </c:pt>
                <c:pt idx="9">
                  <c:v>plays</c:v>
                </c:pt>
                <c:pt idx="10">
                  <c:v>radio &amp; podcasts</c:v>
                </c:pt>
                <c:pt idx="11">
                  <c:v>rock</c:v>
                </c:pt>
                <c:pt idx="12">
                  <c:v>science fiction</c:v>
                </c:pt>
                <c:pt idx="13">
                  <c:v>video games</c:v>
                </c:pt>
                <c:pt idx="14">
                  <c:v>wearables</c:v>
                </c:pt>
                <c:pt idx="15">
                  <c:v>web</c:v>
                </c:pt>
              </c:strCache>
            </c:strRef>
          </c:cat>
          <c:val>
            <c:numRef>
              <c:f>'Outcome by Sub-Category'!$E$6:$E$22</c:f>
              <c:numCache>
                <c:formatCode>General</c:formatCode>
                <c:ptCount val="16"/>
                <c:pt idx="0">
                  <c:v>1</c:v>
                </c:pt>
                <c:pt idx="1">
                  <c:v>1</c:v>
                </c:pt>
                <c:pt idx="2">
                  <c:v>3</c:v>
                </c:pt>
                <c:pt idx="3">
                  <c:v>1</c:v>
                </c:pt>
                <c:pt idx="4">
                  <c:v>1</c:v>
                </c:pt>
                <c:pt idx="5">
                  <c:v>1</c:v>
                </c:pt>
                <c:pt idx="6">
                  <c:v>1</c:v>
                </c:pt>
                <c:pt idx="7">
                  <c:v>1</c:v>
                </c:pt>
                <c:pt idx="8">
                  <c:v>1</c:v>
                </c:pt>
                <c:pt idx="9">
                  <c:v>6</c:v>
                </c:pt>
                <c:pt idx="12">
                  <c:v>1</c:v>
                </c:pt>
                <c:pt idx="13">
                  <c:v>1</c:v>
                </c:pt>
                <c:pt idx="14">
                  <c:v>1</c:v>
                </c:pt>
                <c:pt idx="15">
                  <c:v>4</c:v>
                </c:pt>
              </c:numCache>
            </c:numRef>
          </c:val>
          <c:extLst>
            <c:ext xmlns:c16="http://schemas.microsoft.com/office/drawing/2014/chart" uri="{C3380CC4-5D6E-409C-BE32-E72D297353CC}">
              <c16:uniqueId val="{0000003E-97D0-CB41-9FC2-DF797067A98A}"/>
            </c:ext>
          </c:extLst>
        </c:ser>
        <c:dLbls>
          <c:showLegendKey val="0"/>
          <c:showVal val="0"/>
          <c:showCatName val="0"/>
          <c:showSerName val="0"/>
          <c:showPercent val="0"/>
          <c:showBubbleSize val="0"/>
        </c:dLbls>
        <c:gapWidth val="219"/>
        <c:overlap val="100"/>
        <c:axId val="1188075664"/>
        <c:axId val="1188077312"/>
      </c:barChart>
      <c:catAx>
        <c:axId val="118807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77312"/>
        <c:crosses val="autoZero"/>
        <c:auto val="1"/>
        <c:lblAlgn val="ctr"/>
        <c:lblOffset val="100"/>
        <c:noMultiLvlLbl val="0"/>
      </c:catAx>
      <c:valAx>
        <c:axId val="118807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7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Date!PivotTable7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Date'!$B$6:$B$18</c:f>
              <c:numCache>
                <c:formatCode>General</c:formatCode>
                <c:ptCount val="12"/>
                <c:pt idx="0">
                  <c:v>3</c:v>
                </c:pt>
                <c:pt idx="1">
                  <c:v>2</c:v>
                </c:pt>
                <c:pt idx="2">
                  <c:v>1</c:v>
                </c:pt>
                <c:pt idx="4">
                  <c:v>2</c:v>
                </c:pt>
                <c:pt idx="6">
                  <c:v>2</c:v>
                </c:pt>
                <c:pt idx="7">
                  <c:v>3</c:v>
                </c:pt>
                <c:pt idx="8">
                  <c:v>2</c:v>
                </c:pt>
                <c:pt idx="9">
                  <c:v>4</c:v>
                </c:pt>
                <c:pt idx="10">
                  <c:v>2</c:v>
                </c:pt>
                <c:pt idx="11">
                  <c:v>2</c:v>
                </c:pt>
              </c:numCache>
            </c:numRef>
          </c:val>
          <c:smooth val="0"/>
          <c:extLst>
            <c:ext xmlns:c16="http://schemas.microsoft.com/office/drawing/2014/chart" uri="{C3380CC4-5D6E-409C-BE32-E72D297353CC}">
              <c16:uniqueId val="{00000000-B726-EA44-A77D-20CBAF8F2AC8}"/>
            </c:ext>
          </c:extLst>
        </c:ser>
        <c:ser>
          <c:idx val="1"/>
          <c:order val="1"/>
          <c:tx>
            <c:strRef>
              <c:f>'Outcome by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Date'!$C$6:$C$18</c:f>
              <c:numCache>
                <c:formatCode>General</c:formatCode>
                <c:ptCount val="12"/>
                <c:pt idx="0">
                  <c:v>14</c:v>
                </c:pt>
                <c:pt idx="1">
                  <c:v>7</c:v>
                </c:pt>
                <c:pt idx="2">
                  <c:v>11</c:v>
                </c:pt>
                <c:pt idx="3">
                  <c:v>9</c:v>
                </c:pt>
                <c:pt idx="4">
                  <c:v>15</c:v>
                </c:pt>
                <c:pt idx="5">
                  <c:v>11</c:v>
                </c:pt>
                <c:pt idx="6">
                  <c:v>12</c:v>
                </c:pt>
                <c:pt idx="7">
                  <c:v>12</c:v>
                </c:pt>
                <c:pt idx="8">
                  <c:v>8</c:v>
                </c:pt>
                <c:pt idx="9">
                  <c:v>13</c:v>
                </c:pt>
                <c:pt idx="10">
                  <c:v>11</c:v>
                </c:pt>
                <c:pt idx="11">
                  <c:v>9</c:v>
                </c:pt>
              </c:numCache>
            </c:numRef>
          </c:val>
          <c:smooth val="0"/>
          <c:extLst>
            <c:ext xmlns:c16="http://schemas.microsoft.com/office/drawing/2014/chart" uri="{C3380CC4-5D6E-409C-BE32-E72D297353CC}">
              <c16:uniqueId val="{0000004F-1563-6E44-B433-49D28C5C895A}"/>
            </c:ext>
          </c:extLst>
        </c:ser>
        <c:ser>
          <c:idx val="2"/>
          <c:order val="2"/>
          <c:tx>
            <c:strRef>
              <c:f>'Outcome by Date'!$D$4:$D$5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Date'!$D$6:$D$18</c:f>
              <c:numCache>
                <c:formatCode>General</c:formatCode>
                <c:ptCount val="12"/>
                <c:pt idx="7">
                  <c:v>1</c:v>
                </c:pt>
                <c:pt idx="10">
                  <c:v>1</c:v>
                </c:pt>
              </c:numCache>
            </c:numRef>
          </c:val>
          <c:smooth val="0"/>
          <c:extLst>
            <c:ext xmlns:c16="http://schemas.microsoft.com/office/drawing/2014/chart" uri="{C3380CC4-5D6E-409C-BE32-E72D297353CC}">
              <c16:uniqueId val="{00000050-1563-6E44-B433-49D28C5C895A}"/>
            </c:ext>
          </c:extLst>
        </c:ser>
        <c:ser>
          <c:idx val="3"/>
          <c:order val="3"/>
          <c:tx>
            <c:strRef>
              <c:f>'Outcome by Date'!$E$4:$E$5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Date'!$E$6:$E$18</c:f>
              <c:numCache>
                <c:formatCode>General</c:formatCode>
                <c:ptCount val="12"/>
                <c:pt idx="0">
                  <c:v>15</c:v>
                </c:pt>
                <c:pt idx="1">
                  <c:v>14</c:v>
                </c:pt>
                <c:pt idx="2">
                  <c:v>17</c:v>
                </c:pt>
                <c:pt idx="3">
                  <c:v>16</c:v>
                </c:pt>
                <c:pt idx="4">
                  <c:v>10</c:v>
                </c:pt>
                <c:pt idx="5">
                  <c:v>21</c:v>
                </c:pt>
                <c:pt idx="6">
                  <c:v>17</c:v>
                </c:pt>
                <c:pt idx="7">
                  <c:v>10</c:v>
                </c:pt>
                <c:pt idx="8">
                  <c:v>19</c:v>
                </c:pt>
                <c:pt idx="9">
                  <c:v>18</c:v>
                </c:pt>
                <c:pt idx="10">
                  <c:v>16</c:v>
                </c:pt>
                <c:pt idx="11">
                  <c:v>14</c:v>
                </c:pt>
              </c:numCache>
            </c:numRef>
          </c:val>
          <c:smooth val="0"/>
          <c:extLst>
            <c:ext xmlns:c16="http://schemas.microsoft.com/office/drawing/2014/chart" uri="{C3380CC4-5D6E-409C-BE32-E72D297353CC}">
              <c16:uniqueId val="{00000051-1563-6E44-B433-49D28C5C895A}"/>
            </c:ext>
          </c:extLst>
        </c:ser>
        <c:dLbls>
          <c:showLegendKey val="0"/>
          <c:showVal val="0"/>
          <c:showCatName val="0"/>
          <c:showSerName val="0"/>
          <c:showPercent val="0"/>
          <c:showBubbleSize val="0"/>
        </c:dLbls>
        <c:marker val="1"/>
        <c:smooth val="0"/>
        <c:axId val="1179983888"/>
        <c:axId val="1180028544"/>
      </c:lineChart>
      <c:catAx>
        <c:axId val="117998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028544"/>
        <c:crosses val="autoZero"/>
        <c:auto val="1"/>
        <c:lblAlgn val="ctr"/>
        <c:lblOffset val="100"/>
        <c:noMultiLvlLbl val="0"/>
      </c:catAx>
      <c:valAx>
        <c:axId val="118002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98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Based</a:t>
            </a:r>
            <a:r>
              <a:rPr lang="en-GB" baseline="0"/>
              <a:t>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by Goal'!$H$1</c:f>
              <c:strCache>
                <c:ptCount val="1"/>
                <c:pt idx="0">
                  <c:v>Percentage Successful</c:v>
                </c:pt>
              </c:strCache>
            </c:strRef>
          </c:tx>
          <c:spPr>
            <a:ln w="28575" cap="rnd">
              <a:solidFill>
                <a:schemeClr val="accent1"/>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Goal'!$H$2:$H$13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B94-ED44-984B-54ADCD78741E}"/>
            </c:ext>
          </c:extLst>
        </c:ser>
        <c:ser>
          <c:idx val="1"/>
          <c:order val="1"/>
          <c:tx>
            <c:strRef>
              <c:f>'Outcome by Goal'!$I$1</c:f>
              <c:strCache>
                <c:ptCount val="1"/>
                <c:pt idx="0">
                  <c:v>Percentage Failed</c:v>
                </c:pt>
              </c:strCache>
            </c:strRef>
          </c:tx>
          <c:spPr>
            <a:ln w="28575" cap="rnd">
              <a:solidFill>
                <a:schemeClr val="accent2"/>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Goal'!$I$2:$I$13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B94-ED44-984B-54ADCD78741E}"/>
            </c:ext>
          </c:extLst>
        </c:ser>
        <c:ser>
          <c:idx val="2"/>
          <c:order val="2"/>
          <c:tx>
            <c:strRef>
              <c:f>'Outcome by Goal'!$J$1</c:f>
              <c:strCache>
                <c:ptCount val="1"/>
                <c:pt idx="0">
                  <c:v>Percentage Cancelled</c:v>
                </c:pt>
              </c:strCache>
            </c:strRef>
          </c:tx>
          <c:spPr>
            <a:ln w="28575" cap="rnd">
              <a:solidFill>
                <a:schemeClr val="accent3"/>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Goal'!$J$2:$J$13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B94-ED44-984B-54ADCD78741E}"/>
            </c:ext>
          </c:extLst>
        </c:ser>
        <c:dLbls>
          <c:showLegendKey val="0"/>
          <c:showVal val="0"/>
          <c:showCatName val="0"/>
          <c:showSerName val="0"/>
          <c:showPercent val="0"/>
          <c:showBubbleSize val="0"/>
        </c:dLbls>
        <c:smooth val="0"/>
        <c:axId val="1180231296"/>
        <c:axId val="1180232944"/>
      </c:lineChart>
      <c:catAx>
        <c:axId val="118023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232944"/>
        <c:crosses val="autoZero"/>
        <c:auto val="1"/>
        <c:lblAlgn val="ctr"/>
        <c:lblOffset val="100"/>
        <c:noMultiLvlLbl val="0"/>
      </c:catAx>
      <c:valAx>
        <c:axId val="118023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23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Successful Campaigns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'Backers by Outcome'!$R$2:$R$566</c:f>
              <c:numCache>
                <c:formatCode>General</c:formatCode>
                <c:ptCount val="565"/>
                <c:pt idx="0">
                  <c:v>16</c:v>
                </c:pt>
                <c:pt idx="1">
                  <c:v>26</c:v>
                </c:pt>
                <c:pt idx="2">
                  <c:v>27</c:v>
                </c:pt>
                <c:pt idx="3">
                  <c:v>32</c:v>
                </c:pt>
                <c:pt idx="4">
                  <c:v>32</c:v>
                </c:pt>
                <c:pt idx="5">
                  <c:v>34</c:v>
                </c:pt>
                <c:pt idx="6">
                  <c:v>40</c:v>
                </c:pt>
                <c:pt idx="7">
                  <c:v>41</c:v>
                </c:pt>
                <c:pt idx="8">
                  <c:v>41</c:v>
                </c:pt>
                <c:pt idx="9">
                  <c:v>42</c:v>
                </c:pt>
                <c:pt idx="10">
                  <c:v>43</c:v>
                </c:pt>
                <c:pt idx="11">
                  <c:v>43</c:v>
                </c:pt>
                <c:pt idx="12">
                  <c:v>48</c:v>
                </c:pt>
                <c:pt idx="13">
                  <c:v>48</c:v>
                </c:pt>
                <c:pt idx="14">
                  <c:v>48</c:v>
                </c:pt>
                <c:pt idx="15">
                  <c:v>50</c:v>
                </c:pt>
                <c:pt idx="16">
                  <c:v>50</c:v>
                </c:pt>
                <c:pt idx="17">
                  <c:v>50</c:v>
                </c:pt>
                <c:pt idx="18">
                  <c:v>52</c:v>
                </c:pt>
                <c:pt idx="19">
                  <c:v>53</c:v>
                </c:pt>
                <c:pt idx="20">
                  <c:v>53</c:v>
                </c:pt>
                <c:pt idx="21">
                  <c:v>54</c:v>
                </c:pt>
                <c:pt idx="22">
                  <c:v>55</c:v>
                </c:pt>
                <c:pt idx="23">
                  <c:v>56</c:v>
                </c:pt>
                <c:pt idx="24">
                  <c:v>59</c:v>
                </c:pt>
                <c:pt idx="25">
                  <c:v>62</c:v>
                </c:pt>
                <c:pt idx="26">
                  <c:v>64</c:v>
                </c:pt>
                <c:pt idx="27">
                  <c:v>65</c:v>
                </c:pt>
                <c:pt idx="28">
                  <c:v>65</c:v>
                </c:pt>
                <c:pt idx="29">
                  <c:v>67</c:v>
                </c:pt>
                <c:pt idx="30">
                  <c:v>68</c:v>
                </c:pt>
                <c:pt idx="31">
                  <c:v>69</c:v>
                </c:pt>
                <c:pt idx="32">
                  <c:v>69</c:v>
                </c:pt>
                <c:pt idx="33">
                  <c:v>70</c:v>
                </c:pt>
                <c:pt idx="34">
                  <c:v>71</c:v>
                </c:pt>
                <c:pt idx="35">
                  <c:v>72</c:v>
                </c:pt>
                <c:pt idx="36">
                  <c:v>76</c:v>
                </c:pt>
                <c:pt idx="37">
                  <c:v>76</c:v>
                </c:pt>
                <c:pt idx="38">
                  <c:v>78</c:v>
                </c:pt>
                <c:pt idx="39">
                  <c:v>78</c:v>
                </c:pt>
                <c:pt idx="40">
                  <c:v>80</c:v>
                </c:pt>
                <c:pt idx="41">
                  <c:v>80</c:v>
                </c:pt>
                <c:pt idx="42">
                  <c:v>80</c:v>
                </c:pt>
                <c:pt idx="43">
                  <c:v>80</c:v>
                </c:pt>
                <c:pt idx="44">
                  <c:v>80</c:v>
                </c:pt>
                <c:pt idx="45">
                  <c:v>80</c:v>
                </c:pt>
                <c:pt idx="46">
                  <c:v>81</c:v>
                </c:pt>
                <c:pt idx="47">
                  <c:v>82</c:v>
                </c:pt>
                <c:pt idx="48">
                  <c:v>82</c:v>
                </c:pt>
                <c:pt idx="49">
                  <c:v>83</c:v>
                </c:pt>
                <c:pt idx="50">
                  <c:v>83</c:v>
                </c:pt>
                <c:pt idx="51">
                  <c:v>84</c:v>
                </c:pt>
                <c:pt idx="52">
                  <c:v>84</c:v>
                </c:pt>
                <c:pt idx="53">
                  <c:v>85</c:v>
                </c:pt>
                <c:pt idx="54">
                  <c:v>85</c:v>
                </c:pt>
                <c:pt idx="55">
                  <c:v>85</c:v>
                </c:pt>
                <c:pt idx="56">
                  <c:v>85</c:v>
                </c:pt>
                <c:pt idx="57">
                  <c:v>85</c:v>
                </c:pt>
                <c:pt idx="58">
                  <c:v>85</c:v>
                </c:pt>
                <c:pt idx="59">
                  <c:v>86</c:v>
                </c:pt>
                <c:pt idx="60">
                  <c:v>86</c:v>
                </c:pt>
                <c:pt idx="61">
                  <c:v>86</c:v>
                </c:pt>
                <c:pt idx="62">
                  <c:v>87</c:v>
                </c:pt>
                <c:pt idx="63">
                  <c:v>87</c:v>
                </c:pt>
                <c:pt idx="64">
                  <c:v>87</c:v>
                </c:pt>
                <c:pt idx="65">
                  <c:v>88</c:v>
                </c:pt>
                <c:pt idx="66">
                  <c:v>88</c:v>
                </c:pt>
                <c:pt idx="67">
                  <c:v>88</c:v>
                </c:pt>
                <c:pt idx="68">
                  <c:v>88</c:v>
                </c:pt>
                <c:pt idx="69">
                  <c:v>89</c:v>
                </c:pt>
                <c:pt idx="70">
                  <c:v>89</c:v>
                </c:pt>
                <c:pt idx="71">
                  <c:v>91</c:v>
                </c:pt>
                <c:pt idx="72">
                  <c:v>92</c:v>
                </c:pt>
                <c:pt idx="73">
                  <c:v>92</c:v>
                </c:pt>
                <c:pt idx="74">
                  <c:v>92</c:v>
                </c:pt>
                <c:pt idx="75">
                  <c:v>92</c:v>
                </c:pt>
                <c:pt idx="76">
                  <c:v>92</c:v>
                </c:pt>
                <c:pt idx="77">
                  <c:v>93</c:v>
                </c:pt>
                <c:pt idx="78">
                  <c:v>94</c:v>
                </c:pt>
                <c:pt idx="79">
                  <c:v>94</c:v>
                </c:pt>
                <c:pt idx="80">
                  <c:v>94</c:v>
                </c:pt>
                <c:pt idx="81">
                  <c:v>95</c:v>
                </c:pt>
                <c:pt idx="82">
                  <c:v>96</c:v>
                </c:pt>
                <c:pt idx="83">
                  <c:v>96</c:v>
                </c:pt>
                <c:pt idx="84">
                  <c:v>96</c:v>
                </c:pt>
                <c:pt idx="85">
                  <c:v>97</c:v>
                </c:pt>
                <c:pt idx="86">
                  <c:v>98</c:v>
                </c:pt>
                <c:pt idx="87">
                  <c:v>98</c:v>
                </c:pt>
                <c:pt idx="88">
                  <c:v>100</c:v>
                </c:pt>
                <c:pt idx="89">
                  <c:v>100</c:v>
                </c:pt>
                <c:pt idx="90">
                  <c:v>101</c:v>
                </c:pt>
                <c:pt idx="91">
                  <c:v>101</c:v>
                </c:pt>
                <c:pt idx="92">
                  <c:v>102</c:v>
                </c:pt>
                <c:pt idx="93">
                  <c:v>102</c:v>
                </c:pt>
                <c:pt idx="94">
                  <c:v>103</c:v>
                </c:pt>
                <c:pt idx="95">
                  <c:v>103</c:v>
                </c:pt>
                <c:pt idx="96">
                  <c:v>105</c:v>
                </c:pt>
                <c:pt idx="97">
                  <c:v>106</c:v>
                </c:pt>
                <c:pt idx="98">
                  <c:v>106</c:v>
                </c:pt>
                <c:pt idx="99">
                  <c:v>107</c:v>
                </c:pt>
                <c:pt idx="100">
                  <c:v>107</c:v>
                </c:pt>
                <c:pt idx="101">
                  <c:v>107</c:v>
                </c:pt>
                <c:pt idx="102">
                  <c:v>107</c:v>
                </c:pt>
                <c:pt idx="103">
                  <c:v>107</c:v>
                </c:pt>
                <c:pt idx="104">
                  <c:v>110</c:v>
                </c:pt>
                <c:pt idx="105">
                  <c:v>110</c:v>
                </c:pt>
                <c:pt idx="106">
                  <c:v>110</c:v>
                </c:pt>
                <c:pt idx="107">
                  <c:v>110</c:v>
                </c:pt>
                <c:pt idx="108">
                  <c:v>111</c:v>
                </c:pt>
                <c:pt idx="109">
                  <c:v>112</c:v>
                </c:pt>
                <c:pt idx="110">
                  <c:v>112</c:v>
                </c:pt>
                <c:pt idx="111">
                  <c:v>112</c:v>
                </c:pt>
                <c:pt idx="112">
                  <c:v>113</c:v>
                </c:pt>
                <c:pt idx="113">
                  <c:v>113</c:v>
                </c:pt>
                <c:pt idx="114">
                  <c:v>114</c:v>
                </c:pt>
                <c:pt idx="115">
                  <c:v>114</c:v>
                </c:pt>
                <c:pt idx="116">
                  <c:v>114</c:v>
                </c:pt>
                <c:pt idx="117">
                  <c:v>115</c:v>
                </c:pt>
                <c:pt idx="118">
                  <c:v>116</c:v>
                </c:pt>
                <c:pt idx="119">
                  <c:v>116</c:v>
                </c:pt>
                <c:pt idx="120">
                  <c:v>117</c:v>
                </c:pt>
                <c:pt idx="121">
                  <c:v>117</c:v>
                </c:pt>
                <c:pt idx="122">
                  <c:v>119</c:v>
                </c:pt>
                <c:pt idx="123">
                  <c:v>121</c:v>
                </c:pt>
                <c:pt idx="124">
                  <c:v>121</c:v>
                </c:pt>
                <c:pt idx="125">
                  <c:v>121</c:v>
                </c:pt>
                <c:pt idx="126">
                  <c:v>122</c:v>
                </c:pt>
                <c:pt idx="127">
                  <c:v>122</c:v>
                </c:pt>
                <c:pt idx="128">
                  <c:v>122</c:v>
                </c:pt>
                <c:pt idx="129">
                  <c:v>122</c:v>
                </c:pt>
                <c:pt idx="130">
                  <c:v>123</c:v>
                </c:pt>
                <c:pt idx="131">
                  <c:v>123</c:v>
                </c:pt>
                <c:pt idx="132">
                  <c:v>123</c:v>
                </c:pt>
                <c:pt idx="133">
                  <c:v>125</c:v>
                </c:pt>
                <c:pt idx="134">
                  <c:v>126</c:v>
                </c:pt>
                <c:pt idx="135">
                  <c:v>126</c:v>
                </c:pt>
                <c:pt idx="136">
                  <c:v>126</c:v>
                </c:pt>
                <c:pt idx="137">
                  <c:v>126</c:v>
                </c:pt>
                <c:pt idx="138">
                  <c:v>126</c:v>
                </c:pt>
                <c:pt idx="139">
                  <c:v>127</c:v>
                </c:pt>
                <c:pt idx="140">
                  <c:v>127</c:v>
                </c:pt>
                <c:pt idx="141">
                  <c:v>128</c:v>
                </c:pt>
                <c:pt idx="142">
                  <c:v>128</c:v>
                </c:pt>
                <c:pt idx="143">
                  <c:v>129</c:v>
                </c:pt>
                <c:pt idx="144">
                  <c:v>129</c:v>
                </c:pt>
                <c:pt idx="145">
                  <c:v>130</c:v>
                </c:pt>
                <c:pt idx="146">
                  <c:v>130</c:v>
                </c:pt>
                <c:pt idx="147">
                  <c:v>131</c:v>
                </c:pt>
                <c:pt idx="148">
                  <c:v>131</c:v>
                </c:pt>
                <c:pt idx="149">
                  <c:v>131</c:v>
                </c:pt>
                <c:pt idx="150">
                  <c:v>131</c:v>
                </c:pt>
                <c:pt idx="151">
                  <c:v>131</c:v>
                </c:pt>
                <c:pt idx="152">
                  <c:v>132</c:v>
                </c:pt>
                <c:pt idx="153">
                  <c:v>132</c:v>
                </c:pt>
                <c:pt idx="154">
                  <c:v>132</c:v>
                </c:pt>
                <c:pt idx="155">
                  <c:v>133</c:v>
                </c:pt>
                <c:pt idx="156">
                  <c:v>133</c:v>
                </c:pt>
                <c:pt idx="157">
                  <c:v>133</c:v>
                </c:pt>
                <c:pt idx="158">
                  <c:v>134</c:v>
                </c:pt>
                <c:pt idx="159">
                  <c:v>134</c:v>
                </c:pt>
                <c:pt idx="160">
                  <c:v>134</c:v>
                </c:pt>
                <c:pt idx="161">
                  <c:v>135</c:v>
                </c:pt>
                <c:pt idx="162">
                  <c:v>135</c:v>
                </c:pt>
                <c:pt idx="163">
                  <c:v>135</c:v>
                </c:pt>
                <c:pt idx="164">
                  <c:v>136</c:v>
                </c:pt>
                <c:pt idx="165">
                  <c:v>137</c:v>
                </c:pt>
                <c:pt idx="166">
                  <c:v>137</c:v>
                </c:pt>
                <c:pt idx="167">
                  <c:v>138</c:v>
                </c:pt>
                <c:pt idx="168">
                  <c:v>138</c:v>
                </c:pt>
                <c:pt idx="169">
                  <c:v>138</c:v>
                </c:pt>
                <c:pt idx="170">
                  <c:v>139</c:v>
                </c:pt>
                <c:pt idx="171">
                  <c:v>139</c:v>
                </c:pt>
                <c:pt idx="172">
                  <c:v>140</c:v>
                </c:pt>
                <c:pt idx="173">
                  <c:v>140</c:v>
                </c:pt>
                <c:pt idx="174">
                  <c:v>140</c:v>
                </c:pt>
                <c:pt idx="175">
                  <c:v>142</c:v>
                </c:pt>
                <c:pt idx="176">
                  <c:v>142</c:v>
                </c:pt>
                <c:pt idx="177">
                  <c:v>142</c:v>
                </c:pt>
                <c:pt idx="178">
                  <c:v>142</c:v>
                </c:pt>
                <c:pt idx="179">
                  <c:v>143</c:v>
                </c:pt>
                <c:pt idx="180">
                  <c:v>144</c:v>
                </c:pt>
                <c:pt idx="181">
                  <c:v>144</c:v>
                </c:pt>
                <c:pt idx="182">
                  <c:v>144</c:v>
                </c:pt>
                <c:pt idx="183">
                  <c:v>144</c:v>
                </c:pt>
                <c:pt idx="184">
                  <c:v>146</c:v>
                </c:pt>
                <c:pt idx="185">
                  <c:v>147</c:v>
                </c:pt>
                <c:pt idx="186">
                  <c:v>147</c:v>
                </c:pt>
                <c:pt idx="187">
                  <c:v>147</c:v>
                </c:pt>
                <c:pt idx="188">
                  <c:v>148</c:v>
                </c:pt>
                <c:pt idx="189">
                  <c:v>148</c:v>
                </c:pt>
                <c:pt idx="190">
                  <c:v>149</c:v>
                </c:pt>
                <c:pt idx="191">
                  <c:v>149</c:v>
                </c:pt>
                <c:pt idx="192">
                  <c:v>150</c:v>
                </c:pt>
                <c:pt idx="193">
                  <c:v>150</c:v>
                </c:pt>
                <c:pt idx="194">
                  <c:v>154</c:v>
                </c:pt>
                <c:pt idx="195">
                  <c:v>154</c:v>
                </c:pt>
                <c:pt idx="196">
                  <c:v>154</c:v>
                </c:pt>
                <c:pt idx="197">
                  <c:v>154</c:v>
                </c:pt>
                <c:pt idx="198">
                  <c:v>155</c:v>
                </c:pt>
                <c:pt idx="199">
                  <c:v>155</c:v>
                </c:pt>
                <c:pt idx="200">
                  <c:v>155</c:v>
                </c:pt>
                <c:pt idx="201">
                  <c:v>155</c:v>
                </c:pt>
                <c:pt idx="202">
                  <c:v>156</c:v>
                </c:pt>
                <c:pt idx="203">
                  <c:v>156</c:v>
                </c:pt>
                <c:pt idx="204">
                  <c:v>157</c:v>
                </c:pt>
                <c:pt idx="205">
                  <c:v>157</c:v>
                </c:pt>
                <c:pt idx="206">
                  <c:v>157</c:v>
                </c:pt>
                <c:pt idx="207">
                  <c:v>157</c:v>
                </c:pt>
                <c:pt idx="208">
                  <c:v>157</c:v>
                </c:pt>
                <c:pt idx="209">
                  <c:v>158</c:v>
                </c:pt>
                <c:pt idx="210">
                  <c:v>158</c:v>
                </c:pt>
                <c:pt idx="211">
                  <c:v>159</c:v>
                </c:pt>
                <c:pt idx="212">
                  <c:v>159</c:v>
                </c:pt>
                <c:pt idx="213">
                  <c:v>159</c:v>
                </c:pt>
                <c:pt idx="214">
                  <c:v>160</c:v>
                </c:pt>
                <c:pt idx="215">
                  <c:v>160</c:v>
                </c:pt>
                <c:pt idx="216">
                  <c:v>161</c:v>
                </c:pt>
                <c:pt idx="217">
                  <c:v>163</c:v>
                </c:pt>
                <c:pt idx="218">
                  <c:v>163</c:v>
                </c:pt>
                <c:pt idx="219">
                  <c:v>164</c:v>
                </c:pt>
                <c:pt idx="220">
                  <c:v>164</c:v>
                </c:pt>
                <c:pt idx="221">
                  <c:v>164</c:v>
                </c:pt>
                <c:pt idx="222">
                  <c:v>164</c:v>
                </c:pt>
                <c:pt idx="223">
                  <c:v>164</c:v>
                </c:pt>
                <c:pt idx="224">
                  <c:v>165</c:v>
                </c:pt>
                <c:pt idx="225">
                  <c:v>165</c:v>
                </c:pt>
                <c:pt idx="226">
                  <c:v>165</c:v>
                </c:pt>
                <c:pt idx="227">
                  <c:v>165</c:v>
                </c:pt>
                <c:pt idx="228">
                  <c:v>166</c:v>
                </c:pt>
                <c:pt idx="229">
                  <c:v>168</c:v>
                </c:pt>
                <c:pt idx="230">
                  <c:v>168</c:v>
                </c:pt>
                <c:pt idx="231">
                  <c:v>169</c:v>
                </c:pt>
                <c:pt idx="232">
                  <c:v>170</c:v>
                </c:pt>
                <c:pt idx="233">
                  <c:v>170</c:v>
                </c:pt>
                <c:pt idx="234">
                  <c:v>170</c:v>
                </c:pt>
                <c:pt idx="235">
                  <c:v>172</c:v>
                </c:pt>
                <c:pt idx="236">
                  <c:v>173</c:v>
                </c:pt>
                <c:pt idx="237">
                  <c:v>174</c:v>
                </c:pt>
                <c:pt idx="238">
                  <c:v>174</c:v>
                </c:pt>
                <c:pt idx="239">
                  <c:v>175</c:v>
                </c:pt>
                <c:pt idx="240">
                  <c:v>176</c:v>
                </c:pt>
                <c:pt idx="241">
                  <c:v>179</c:v>
                </c:pt>
                <c:pt idx="242">
                  <c:v>180</c:v>
                </c:pt>
                <c:pt idx="243">
                  <c:v>180</c:v>
                </c:pt>
                <c:pt idx="244">
                  <c:v>180</c:v>
                </c:pt>
                <c:pt idx="245">
                  <c:v>180</c:v>
                </c:pt>
                <c:pt idx="246">
                  <c:v>181</c:v>
                </c:pt>
                <c:pt idx="247">
                  <c:v>181</c:v>
                </c:pt>
                <c:pt idx="248">
                  <c:v>182</c:v>
                </c:pt>
                <c:pt idx="249">
                  <c:v>183</c:v>
                </c:pt>
                <c:pt idx="250">
                  <c:v>183</c:v>
                </c:pt>
                <c:pt idx="251">
                  <c:v>184</c:v>
                </c:pt>
                <c:pt idx="252">
                  <c:v>185</c:v>
                </c:pt>
                <c:pt idx="253">
                  <c:v>186</c:v>
                </c:pt>
                <c:pt idx="254">
                  <c:v>186</c:v>
                </c:pt>
                <c:pt idx="255">
                  <c:v>186</c:v>
                </c:pt>
                <c:pt idx="256">
                  <c:v>186</c:v>
                </c:pt>
                <c:pt idx="257">
                  <c:v>186</c:v>
                </c:pt>
                <c:pt idx="258">
                  <c:v>187</c:v>
                </c:pt>
                <c:pt idx="259">
                  <c:v>189</c:v>
                </c:pt>
                <c:pt idx="260">
                  <c:v>189</c:v>
                </c:pt>
                <c:pt idx="261">
                  <c:v>190</c:v>
                </c:pt>
                <c:pt idx="262">
                  <c:v>190</c:v>
                </c:pt>
                <c:pt idx="263">
                  <c:v>191</c:v>
                </c:pt>
                <c:pt idx="264">
                  <c:v>191</c:v>
                </c:pt>
                <c:pt idx="265">
                  <c:v>191</c:v>
                </c:pt>
                <c:pt idx="266">
                  <c:v>192</c:v>
                </c:pt>
                <c:pt idx="267">
                  <c:v>192</c:v>
                </c:pt>
                <c:pt idx="268">
                  <c:v>193</c:v>
                </c:pt>
                <c:pt idx="269">
                  <c:v>194</c:v>
                </c:pt>
                <c:pt idx="270">
                  <c:v>194</c:v>
                </c:pt>
                <c:pt idx="271">
                  <c:v>194</c:v>
                </c:pt>
                <c:pt idx="272">
                  <c:v>194</c:v>
                </c:pt>
                <c:pt idx="273">
                  <c:v>195</c:v>
                </c:pt>
                <c:pt idx="274">
                  <c:v>195</c:v>
                </c:pt>
                <c:pt idx="275">
                  <c:v>196</c:v>
                </c:pt>
                <c:pt idx="276">
                  <c:v>198</c:v>
                </c:pt>
                <c:pt idx="277">
                  <c:v>198</c:v>
                </c:pt>
                <c:pt idx="278">
                  <c:v>198</c:v>
                </c:pt>
                <c:pt idx="279">
                  <c:v>199</c:v>
                </c:pt>
                <c:pt idx="280">
                  <c:v>199</c:v>
                </c:pt>
                <c:pt idx="281">
                  <c:v>199</c:v>
                </c:pt>
                <c:pt idx="282">
                  <c:v>201</c:v>
                </c:pt>
                <c:pt idx="283">
                  <c:v>202</c:v>
                </c:pt>
                <c:pt idx="284">
                  <c:v>202</c:v>
                </c:pt>
                <c:pt idx="285">
                  <c:v>203</c:v>
                </c:pt>
                <c:pt idx="286">
                  <c:v>203</c:v>
                </c:pt>
                <c:pt idx="287">
                  <c:v>205</c:v>
                </c:pt>
                <c:pt idx="288">
                  <c:v>206</c:v>
                </c:pt>
                <c:pt idx="289">
                  <c:v>207</c:v>
                </c:pt>
                <c:pt idx="290">
                  <c:v>207</c:v>
                </c:pt>
                <c:pt idx="291">
                  <c:v>209</c:v>
                </c:pt>
                <c:pt idx="292">
                  <c:v>210</c:v>
                </c:pt>
                <c:pt idx="293">
                  <c:v>211</c:v>
                </c:pt>
                <c:pt idx="294">
                  <c:v>211</c:v>
                </c:pt>
                <c:pt idx="295">
                  <c:v>214</c:v>
                </c:pt>
                <c:pt idx="296">
                  <c:v>216</c:v>
                </c:pt>
                <c:pt idx="297">
                  <c:v>217</c:v>
                </c:pt>
                <c:pt idx="298">
                  <c:v>218</c:v>
                </c:pt>
                <c:pt idx="299">
                  <c:v>218</c:v>
                </c:pt>
                <c:pt idx="300">
                  <c:v>219</c:v>
                </c:pt>
                <c:pt idx="301">
                  <c:v>220</c:v>
                </c:pt>
                <c:pt idx="302">
                  <c:v>220</c:v>
                </c:pt>
                <c:pt idx="303">
                  <c:v>221</c:v>
                </c:pt>
                <c:pt idx="304">
                  <c:v>221</c:v>
                </c:pt>
                <c:pt idx="305">
                  <c:v>222</c:v>
                </c:pt>
                <c:pt idx="306">
                  <c:v>222</c:v>
                </c:pt>
                <c:pt idx="307">
                  <c:v>223</c:v>
                </c:pt>
                <c:pt idx="308">
                  <c:v>225</c:v>
                </c:pt>
                <c:pt idx="309">
                  <c:v>226</c:v>
                </c:pt>
                <c:pt idx="310">
                  <c:v>226</c:v>
                </c:pt>
                <c:pt idx="311">
                  <c:v>227</c:v>
                </c:pt>
                <c:pt idx="312">
                  <c:v>233</c:v>
                </c:pt>
                <c:pt idx="313">
                  <c:v>234</c:v>
                </c:pt>
                <c:pt idx="314">
                  <c:v>235</c:v>
                </c:pt>
                <c:pt idx="315">
                  <c:v>236</c:v>
                </c:pt>
                <c:pt idx="316">
                  <c:v>236</c:v>
                </c:pt>
                <c:pt idx="317">
                  <c:v>237</c:v>
                </c:pt>
                <c:pt idx="318">
                  <c:v>238</c:v>
                </c:pt>
                <c:pt idx="319">
                  <c:v>238</c:v>
                </c:pt>
                <c:pt idx="320">
                  <c:v>239</c:v>
                </c:pt>
                <c:pt idx="321">
                  <c:v>241</c:v>
                </c:pt>
                <c:pt idx="322">
                  <c:v>244</c:v>
                </c:pt>
                <c:pt idx="323">
                  <c:v>244</c:v>
                </c:pt>
                <c:pt idx="324">
                  <c:v>245</c:v>
                </c:pt>
                <c:pt idx="325">
                  <c:v>246</c:v>
                </c:pt>
                <c:pt idx="326">
                  <c:v>246</c:v>
                </c:pt>
                <c:pt idx="327">
                  <c:v>247</c:v>
                </c:pt>
                <c:pt idx="328">
                  <c:v>247</c:v>
                </c:pt>
                <c:pt idx="329">
                  <c:v>249</c:v>
                </c:pt>
                <c:pt idx="330">
                  <c:v>249</c:v>
                </c:pt>
                <c:pt idx="331">
                  <c:v>250</c:v>
                </c:pt>
                <c:pt idx="332">
                  <c:v>252</c:v>
                </c:pt>
                <c:pt idx="333">
                  <c:v>253</c:v>
                </c:pt>
                <c:pt idx="334">
                  <c:v>254</c:v>
                </c:pt>
                <c:pt idx="335">
                  <c:v>255</c:v>
                </c:pt>
                <c:pt idx="336">
                  <c:v>261</c:v>
                </c:pt>
                <c:pt idx="337">
                  <c:v>261</c:v>
                </c:pt>
                <c:pt idx="338">
                  <c:v>264</c:v>
                </c:pt>
                <c:pt idx="339">
                  <c:v>266</c:v>
                </c:pt>
                <c:pt idx="340">
                  <c:v>268</c:v>
                </c:pt>
                <c:pt idx="341">
                  <c:v>269</c:v>
                </c:pt>
                <c:pt idx="342">
                  <c:v>270</c:v>
                </c:pt>
                <c:pt idx="343">
                  <c:v>272</c:v>
                </c:pt>
                <c:pt idx="344">
                  <c:v>275</c:v>
                </c:pt>
                <c:pt idx="345">
                  <c:v>279</c:v>
                </c:pt>
                <c:pt idx="346">
                  <c:v>280</c:v>
                </c:pt>
                <c:pt idx="347">
                  <c:v>282</c:v>
                </c:pt>
                <c:pt idx="348">
                  <c:v>288</c:v>
                </c:pt>
                <c:pt idx="349">
                  <c:v>290</c:v>
                </c:pt>
                <c:pt idx="350">
                  <c:v>295</c:v>
                </c:pt>
                <c:pt idx="351">
                  <c:v>296</c:v>
                </c:pt>
                <c:pt idx="352">
                  <c:v>297</c:v>
                </c:pt>
                <c:pt idx="353">
                  <c:v>299</c:v>
                </c:pt>
                <c:pt idx="354">
                  <c:v>300</c:v>
                </c:pt>
                <c:pt idx="355">
                  <c:v>300</c:v>
                </c:pt>
                <c:pt idx="356">
                  <c:v>303</c:v>
                </c:pt>
                <c:pt idx="357">
                  <c:v>307</c:v>
                </c:pt>
                <c:pt idx="358">
                  <c:v>307</c:v>
                </c:pt>
                <c:pt idx="359">
                  <c:v>316</c:v>
                </c:pt>
                <c:pt idx="360">
                  <c:v>323</c:v>
                </c:pt>
                <c:pt idx="361">
                  <c:v>329</c:v>
                </c:pt>
                <c:pt idx="362">
                  <c:v>330</c:v>
                </c:pt>
                <c:pt idx="363">
                  <c:v>331</c:v>
                </c:pt>
                <c:pt idx="364">
                  <c:v>336</c:v>
                </c:pt>
                <c:pt idx="365">
                  <c:v>337</c:v>
                </c:pt>
                <c:pt idx="366">
                  <c:v>340</c:v>
                </c:pt>
                <c:pt idx="367">
                  <c:v>361</c:v>
                </c:pt>
                <c:pt idx="368">
                  <c:v>363</c:v>
                </c:pt>
                <c:pt idx="369">
                  <c:v>366</c:v>
                </c:pt>
                <c:pt idx="370">
                  <c:v>369</c:v>
                </c:pt>
                <c:pt idx="371">
                  <c:v>374</c:v>
                </c:pt>
                <c:pt idx="372">
                  <c:v>375</c:v>
                </c:pt>
                <c:pt idx="373">
                  <c:v>381</c:v>
                </c:pt>
                <c:pt idx="374">
                  <c:v>381</c:v>
                </c:pt>
                <c:pt idx="375">
                  <c:v>393</c:v>
                </c:pt>
                <c:pt idx="376">
                  <c:v>397</c:v>
                </c:pt>
                <c:pt idx="377">
                  <c:v>409</c:v>
                </c:pt>
                <c:pt idx="378">
                  <c:v>411</c:v>
                </c:pt>
                <c:pt idx="379">
                  <c:v>419</c:v>
                </c:pt>
                <c:pt idx="380">
                  <c:v>432</c:v>
                </c:pt>
                <c:pt idx="381">
                  <c:v>452</c:v>
                </c:pt>
                <c:pt idx="382">
                  <c:v>454</c:v>
                </c:pt>
                <c:pt idx="383">
                  <c:v>460</c:v>
                </c:pt>
                <c:pt idx="384">
                  <c:v>462</c:v>
                </c:pt>
                <c:pt idx="385">
                  <c:v>470</c:v>
                </c:pt>
                <c:pt idx="386">
                  <c:v>480</c:v>
                </c:pt>
                <c:pt idx="387">
                  <c:v>484</c:v>
                </c:pt>
                <c:pt idx="388">
                  <c:v>498</c:v>
                </c:pt>
                <c:pt idx="389">
                  <c:v>524</c:v>
                </c:pt>
                <c:pt idx="390">
                  <c:v>533</c:v>
                </c:pt>
                <c:pt idx="391">
                  <c:v>536</c:v>
                </c:pt>
                <c:pt idx="392">
                  <c:v>546</c:v>
                </c:pt>
                <c:pt idx="393">
                  <c:v>554</c:v>
                </c:pt>
                <c:pt idx="394">
                  <c:v>555</c:v>
                </c:pt>
                <c:pt idx="395">
                  <c:v>589</c:v>
                </c:pt>
                <c:pt idx="396">
                  <c:v>645</c:v>
                </c:pt>
                <c:pt idx="397">
                  <c:v>659</c:v>
                </c:pt>
                <c:pt idx="398">
                  <c:v>676</c:v>
                </c:pt>
                <c:pt idx="399">
                  <c:v>723</c:v>
                </c:pt>
                <c:pt idx="400">
                  <c:v>762</c:v>
                </c:pt>
                <c:pt idx="401">
                  <c:v>768</c:v>
                </c:pt>
                <c:pt idx="402">
                  <c:v>820</c:v>
                </c:pt>
                <c:pt idx="403">
                  <c:v>890</c:v>
                </c:pt>
                <c:pt idx="404">
                  <c:v>903</c:v>
                </c:pt>
                <c:pt idx="405">
                  <c:v>909</c:v>
                </c:pt>
                <c:pt idx="406">
                  <c:v>943</c:v>
                </c:pt>
                <c:pt idx="407">
                  <c:v>980</c:v>
                </c:pt>
                <c:pt idx="408">
                  <c:v>1015</c:v>
                </c:pt>
                <c:pt idx="409">
                  <c:v>1022</c:v>
                </c:pt>
                <c:pt idx="410">
                  <c:v>1052</c:v>
                </c:pt>
                <c:pt idx="411">
                  <c:v>1071</c:v>
                </c:pt>
                <c:pt idx="412">
                  <c:v>1071</c:v>
                </c:pt>
                <c:pt idx="413">
                  <c:v>1073</c:v>
                </c:pt>
                <c:pt idx="414">
                  <c:v>1095</c:v>
                </c:pt>
                <c:pt idx="415">
                  <c:v>1101</c:v>
                </c:pt>
                <c:pt idx="416">
                  <c:v>1113</c:v>
                </c:pt>
                <c:pt idx="417">
                  <c:v>1137</c:v>
                </c:pt>
                <c:pt idx="418">
                  <c:v>1140</c:v>
                </c:pt>
                <c:pt idx="419">
                  <c:v>1152</c:v>
                </c:pt>
                <c:pt idx="420">
                  <c:v>1170</c:v>
                </c:pt>
                <c:pt idx="421">
                  <c:v>1249</c:v>
                </c:pt>
                <c:pt idx="422">
                  <c:v>1267</c:v>
                </c:pt>
                <c:pt idx="423">
                  <c:v>1280</c:v>
                </c:pt>
                <c:pt idx="424">
                  <c:v>1297</c:v>
                </c:pt>
                <c:pt idx="425">
                  <c:v>1345</c:v>
                </c:pt>
                <c:pt idx="426">
                  <c:v>1354</c:v>
                </c:pt>
                <c:pt idx="427">
                  <c:v>1385</c:v>
                </c:pt>
                <c:pt idx="428">
                  <c:v>1396</c:v>
                </c:pt>
                <c:pt idx="429">
                  <c:v>1396</c:v>
                </c:pt>
                <c:pt idx="430">
                  <c:v>1425</c:v>
                </c:pt>
                <c:pt idx="431">
                  <c:v>1442</c:v>
                </c:pt>
                <c:pt idx="432">
                  <c:v>1460</c:v>
                </c:pt>
                <c:pt idx="433">
                  <c:v>1467</c:v>
                </c:pt>
                <c:pt idx="434">
                  <c:v>1470</c:v>
                </c:pt>
                <c:pt idx="435">
                  <c:v>1518</c:v>
                </c:pt>
                <c:pt idx="436">
                  <c:v>1539</c:v>
                </c:pt>
                <c:pt idx="437">
                  <c:v>1548</c:v>
                </c:pt>
                <c:pt idx="438">
                  <c:v>1559</c:v>
                </c:pt>
                <c:pt idx="439">
                  <c:v>1561</c:v>
                </c:pt>
                <c:pt idx="440">
                  <c:v>1572</c:v>
                </c:pt>
                <c:pt idx="441">
                  <c:v>1573</c:v>
                </c:pt>
                <c:pt idx="442">
                  <c:v>1600</c:v>
                </c:pt>
                <c:pt idx="443">
                  <c:v>1604</c:v>
                </c:pt>
                <c:pt idx="444">
                  <c:v>1605</c:v>
                </c:pt>
                <c:pt idx="445">
                  <c:v>1606</c:v>
                </c:pt>
                <c:pt idx="446">
                  <c:v>1613</c:v>
                </c:pt>
                <c:pt idx="447">
                  <c:v>1621</c:v>
                </c:pt>
                <c:pt idx="448">
                  <c:v>1629</c:v>
                </c:pt>
                <c:pt idx="449">
                  <c:v>1681</c:v>
                </c:pt>
                <c:pt idx="450">
                  <c:v>1684</c:v>
                </c:pt>
                <c:pt idx="451">
                  <c:v>1690</c:v>
                </c:pt>
                <c:pt idx="452">
                  <c:v>1697</c:v>
                </c:pt>
                <c:pt idx="453">
                  <c:v>1703</c:v>
                </c:pt>
                <c:pt idx="454">
                  <c:v>1713</c:v>
                </c:pt>
                <c:pt idx="455">
                  <c:v>1773</c:v>
                </c:pt>
                <c:pt idx="456">
                  <c:v>1782</c:v>
                </c:pt>
                <c:pt idx="457">
                  <c:v>1784</c:v>
                </c:pt>
                <c:pt idx="458">
                  <c:v>1785</c:v>
                </c:pt>
                <c:pt idx="459">
                  <c:v>1797</c:v>
                </c:pt>
                <c:pt idx="460">
                  <c:v>1815</c:v>
                </c:pt>
                <c:pt idx="461">
                  <c:v>1821</c:v>
                </c:pt>
                <c:pt idx="462">
                  <c:v>1866</c:v>
                </c:pt>
                <c:pt idx="463">
                  <c:v>1884</c:v>
                </c:pt>
                <c:pt idx="464">
                  <c:v>1887</c:v>
                </c:pt>
                <c:pt idx="465">
                  <c:v>1894</c:v>
                </c:pt>
                <c:pt idx="466">
                  <c:v>1902</c:v>
                </c:pt>
                <c:pt idx="467">
                  <c:v>1917</c:v>
                </c:pt>
                <c:pt idx="468">
                  <c:v>1965</c:v>
                </c:pt>
                <c:pt idx="469">
                  <c:v>1989</c:v>
                </c:pt>
                <c:pt idx="470">
                  <c:v>1991</c:v>
                </c:pt>
                <c:pt idx="471">
                  <c:v>2013</c:v>
                </c:pt>
                <c:pt idx="472">
                  <c:v>2038</c:v>
                </c:pt>
                <c:pt idx="473">
                  <c:v>2043</c:v>
                </c:pt>
                <c:pt idx="474">
                  <c:v>2053</c:v>
                </c:pt>
                <c:pt idx="475">
                  <c:v>2080</c:v>
                </c:pt>
                <c:pt idx="476">
                  <c:v>2100</c:v>
                </c:pt>
                <c:pt idx="477">
                  <c:v>2105</c:v>
                </c:pt>
                <c:pt idx="478">
                  <c:v>2106</c:v>
                </c:pt>
                <c:pt idx="479">
                  <c:v>2107</c:v>
                </c:pt>
                <c:pt idx="480">
                  <c:v>2120</c:v>
                </c:pt>
                <c:pt idx="481">
                  <c:v>2144</c:v>
                </c:pt>
                <c:pt idx="482">
                  <c:v>2188</c:v>
                </c:pt>
                <c:pt idx="483">
                  <c:v>2218</c:v>
                </c:pt>
                <c:pt idx="484">
                  <c:v>2220</c:v>
                </c:pt>
                <c:pt idx="485">
                  <c:v>2230</c:v>
                </c:pt>
                <c:pt idx="486">
                  <c:v>2237</c:v>
                </c:pt>
                <c:pt idx="487">
                  <c:v>2261</c:v>
                </c:pt>
                <c:pt idx="488">
                  <c:v>2266</c:v>
                </c:pt>
                <c:pt idx="489">
                  <c:v>2283</c:v>
                </c:pt>
                <c:pt idx="490">
                  <c:v>2289</c:v>
                </c:pt>
                <c:pt idx="491">
                  <c:v>2293</c:v>
                </c:pt>
                <c:pt idx="492">
                  <c:v>2320</c:v>
                </c:pt>
                <c:pt idx="493">
                  <c:v>2326</c:v>
                </c:pt>
                <c:pt idx="494">
                  <c:v>2331</c:v>
                </c:pt>
                <c:pt idx="495">
                  <c:v>2346</c:v>
                </c:pt>
                <c:pt idx="496">
                  <c:v>2353</c:v>
                </c:pt>
                <c:pt idx="497">
                  <c:v>2409</c:v>
                </c:pt>
                <c:pt idx="498">
                  <c:v>2414</c:v>
                </c:pt>
                <c:pt idx="499">
                  <c:v>2431</c:v>
                </c:pt>
                <c:pt idx="500">
                  <c:v>2436</c:v>
                </c:pt>
                <c:pt idx="501">
                  <c:v>2441</c:v>
                </c:pt>
                <c:pt idx="502">
                  <c:v>2443</c:v>
                </c:pt>
                <c:pt idx="503">
                  <c:v>2443</c:v>
                </c:pt>
                <c:pt idx="504">
                  <c:v>2468</c:v>
                </c:pt>
                <c:pt idx="505">
                  <c:v>2475</c:v>
                </c:pt>
                <c:pt idx="506">
                  <c:v>2489</c:v>
                </c:pt>
                <c:pt idx="507">
                  <c:v>2506</c:v>
                </c:pt>
                <c:pt idx="508">
                  <c:v>2526</c:v>
                </c:pt>
                <c:pt idx="509">
                  <c:v>2528</c:v>
                </c:pt>
                <c:pt idx="510">
                  <c:v>2551</c:v>
                </c:pt>
                <c:pt idx="511">
                  <c:v>2662</c:v>
                </c:pt>
                <c:pt idx="512">
                  <c:v>2673</c:v>
                </c:pt>
                <c:pt idx="513">
                  <c:v>2693</c:v>
                </c:pt>
                <c:pt idx="514">
                  <c:v>2725</c:v>
                </c:pt>
                <c:pt idx="515">
                  <c:v>2739</c:v>
                </c:pt>
                <c:pt idx="516">
                  <c:v>2756</c:v>
                </c:pt>
                <c:pt idx="517">
                  <c:v>2768</c:v>
                </c:pt>
                <c:pt idx="518">
                  <c:v>2805</c:v>
                </c:pt>
                <c:pt idx="519">
                  <c:v>2857</c:v>
                </c:pt>
                <c:pt idx="520">
                  <c:v>2875</c:v>
                </c:pt>
                <c:pt idx="521">
                  <c:v>2893</c:v>
                </c:pt>
                <c:pt idx="522">
                  <c:v>2985</c:v>
                </c:pt>
                <c:pt idx="523">
                  <c:v>3016</c:v>
                </c:pt>
                <c:pt idx="524">
                  <c:v>3036</c:v>
                </c:pt>
                <c:pt idx="525">
                  <c:v>3059</c:v>
                </c:pt>
                <c:pt idx="526">
                  <c:v>3063</c:v>
                </c:pt>
                <c:pt idx="527">
                  <c:v>3116</c:v>
                </c:pt>
                <c:pt idx="528">
                  <c:v>3131</c:v>
                </c:pt>
                <c:pt idx="529">
                  <c:v>3177</c:v>
                </c:pt>
                <c:pt idx="530">
                  <c:v>3205</c:v>
                </c:pt>
                <c:pt idx="531">
                  <c:v>3272</c:v>
                </c:pt>
                <c:pt idx="532">
                  <c:v>3308</c:v>
                </c:pt>
                <c:pt idx="533">
                  <c:v>3318</c:v>
                </c:pt>
                <c:pt idx="534">
                  <c:v>3376</c:v>
                </c:pt>
                <c:pt idx="535">
                  <c:v>3388</c:v>
                </c:pt>
                <c:pt idx="536">
                  <c:v>3533</c:v>
                </c:pt>
                <c:pt idx="537">
                  <c:v>3537</c:v>
                </c:pt>
                <c:pt idx="538">
                  <c:v>3594</c:v>
                </c:pt>
                <c:pt idx="539">
                  <c:v>3596</c:v>
                </c:pt>
                <c:pt idx="540">
                  <c:v>3657</c:v>
                </c:pt>
                <c:pt idx="541">
                  <c:v>3727</c:v>
                </c:pt>
                <c:pt idx="542">
                  <c:v>3742</c:v>
                </c:pt>
                <c:pt idx="543">
                  <c:v>3777</c:v>
                </c:pt>
                <c:pt idx="544">
                  <c:v>3934</c:v>
                </c:pt>
                <c:pt idx="545">
                  <c:v>4006</c:v>
                </c:pt>
                <c:pt idx="546">
                  <c:v>4065</c:v>
                </c:pt>
                <c:pt idx="547">
                  <c:v>4233</c:v>
                </c:pt>
                <c:pt idx="548">
                  <c:v>4289</c:v>
                </c:pt>
                <c:pt idx="549">
                  <c:v>4358</c:v>
                </c:pt>
                <c:pt idx="550">
                  <c:v>4498</c:v>
                </c:pt>
                <c:pt idx="551">
                  <c:v>4799</c:v>
                </c:pt>
                <c:pt idx="552">
                  <c:v>5139</c:v>
                </c:pt>
                <c:pt idx="553">
                  <c:v>5168</c:v>
                </c:pt>
                <c:pt idx="554">
                  <c:v>5180</c:v>
                </c:pt>
                <c:pt idx="555">
                  <c:v>5203</c:v>
                </c:pt>
                <c:pt idx="556">
                  <c:v>5419</c:v>
                </c:pt>
                <c:pt idx="557">
                  <c:v>5512</c:v>
                </c:pt>
                <c:pt idx="558">
                  <c:v>5880</c:v>
                </c:pt>
                <c:pt idx="559">
                  <c:v>5966</c:v>
                </c:pt>
                <c:pt idx="560">
                  <c:v>6212</c:v>
                </c:pt>
                <c:pt idx="561">
                  <c:v>6286</c:v>
                </c:pt>
                <c:pt idx="562">
                  <c:v>6406</c:v>
                </c:pt>
                <c:pt idx="563">
                  <c:v>6465</c:v>
                </c:pt>
                <c:pt idx="564">
                  <c:v>7295</c:v>
                </c:pt>
              </c:numCache>
            </c:numRef>
          </c:val>
          <c:smooth val="0"/>
          <c:extLst>
            <c:ext xmlns:c16="http://schemas.microsoft.com/office/drawing/2014/chart" uri="{C3380CC4-5D6E-409C-BE32-E72D297353CC}">
              <c16:uniqueId val="{00000000-A1A2-B64F-9A78-012E8ACCB8A2}"/>
            </c:ext>
          </c:extLst>
        </c:ser>
        <c:dLbls>
          <c:showLegendKey val="0"/>
          <c:showVal val="0"/>
          <c:showCatName val="0"/>
          <c:showSerName val="0"/>
          <c:showPercent val="0"/>
          <c:showBubbleSize val="0"/>
        </c:dLbls>
        <c:smooth val="0"/>
        <c:axId val="219418463"/>
        <c:axId val="289826799"/>
      </c:lineChart>
      <c:catAx>
        <c:axId val="21941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Observation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26799"/>
        <c:crosses val="autoZero"/>
        <c:auto val="1"/>
        <c:lblAlgn val="ctr"/>
        <c:lblOffset val="100"/>
        <c:noMultiLvlLbl val="0"/>
      </c:catAx>
      <c:valAx>
        <c:axId val="28982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Backers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41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Failed Campaigns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'Backers by Outcome'!$V$2:$V$365</c:f>
              <c:numCache>
                <c:formatCode>General</c:formatCode>
                <c:ptCount val="364"/>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5</c:v>
                </c:pt>
                <c:pt idx="20">
                  <c:v>5</c:v>
                </c:pt>
                <c:pt idx="21">
                  <c:v>6</c:v>
                </c:pt>
                <c:pt idx="22">
                  <c:v>7</c:v>
                </c:pt>
                <c:pt idx="23">
                  <c:v>7</c:v>
                </c:pt>
                <c:pt idx="24">
                  <c:v>9</c:v>
                </c:pt>
                <c:pt idx="25">
                  <c:v>9</c:v>
                </c:pt>
                <c:pt idx="26">
                  <c:v>10</c:v>
                </c:pt>
                <c:pt idx="27">
                  <c:v>10</c:v>
                </c:pt>
                <c:pt idx="28">
                  <c:v>10</c:v>
                </c:pt>
                <c:pt idx="29">
                  <c:v>10</c:v>
                </c:pt>
                <c:pt idx="30">
                  <c:v>12</c:v>
                </c:pt>
                <c:pt idx="31">
                  <c:v>12</c:v>
                </c:pt>
                <c:pt idx="32">
                  <c:v>13</c:v>
                </c:pt>
                <c:pt idx="33">
                  <c:v>13</c:v>
                </c:pt>
                <c:pt idx="34">
                  <c:v>14</c:v>
                </c:pt>
                <c:pt idx="35">
                  <c:v>14</c:v>
                </c:pt>
                <c:pt idx="36">
                  <c:v>15</c:v>
                </c:pt>
                <c:pt idx="37">
                  <c:v>15</c:v>
                </c:pt>
                <c:pt idx="38">
                  <c:v>15</c:v>
                </c:pt>
                <c:pt idx="39">
                  <c:v>15</c:v>
                </c:pt>
                <c:pt idx="40">
                  <c:v>15</c:v>
                </c:pt>
                <c:pt idx="41">
                  <c:v>15</c:v>
                </c:pt>
                <c:pt idx="42">
                  <c:v>16</c:v>
                </c:pt>
                <c:pt idx="43">
                  <c:v>16</c:v>
                </c:pt>
                <c:pt idx="44">
                  <c:v>16</c:v>
                </c:pt>
                <c:pt idx="45">
                  <c:v>16</c:v>
                </c:pt>
                <c:pt idx="46">
                  <c:v>17</c:v>
                </c:pt>
                <c:pt idx="47">
                  <c:v>17</c:v>
                </c:pt>
                <c:pt idx="48">
                  <c:v>17</c:v>
                </c:pt>
                <c:pt idx="49">
                  <c:v>18</c:v>
                </c:pt>
                <c:pt idx="50">
                  <c:v>18</c:v>
                </c:pt>
                <c:pt idx="51">
                  <c:v>19</c:v>
                </c:pt>
                <c:pt idx="52">
                  <c:v>19</c:v>
                </c:pt>
                <c:pt idx="53">
                  <c:v>19</c:v>
                </c:pt>
                <c:pt idx="54">
                  <c:v>21</c:v>
                </c:pt>
                <c:pt idx="55">
                  <c:v>21</c:v>
                </c:pt>
                <c:pt idx="56">
                  <c:v>21</c:v>
                </c:pt>
                <c:pt idx="57">
                  <c:v>22</c:v>
                </c:pt>
                <c:pt idx="58">
                  <c:v>23</c:v>
                </c:pt>
                <c:pt idx="59">
                  <c:v>24</c:v>
                </c:pt>
                <c:pt idx="60">
                  <c:v>24</c:v>
                </c:pt>
                <c:pt idx="61">
                  <c:v>24</c:v>
                </c:pt>
                <c:pt idx="62">
                  <c:v>25</c:v>
                </c:pt>
                <c:pt idx="63">
                  <c:v>25</c:v>
                </c:pt>
                <c:pt idx="64">
                  <c:v>26</c:v>
                </c:pt>
                <c:pt idx="65">
                  <c:v>26</c:v>
                </c:pt>
                <c:pt idx="66">
                  <c:v>26</c:v>
                </c:pt>
                <c:pt idx="67">
                  <c:v>27</c:v>
                </c:pt>
                <c:pt idx="68">
                  <c:v>27</c:v>
                </c:pt>
                <c:pt idx="69">
                  <c:v>29</c:v>
                </c:pt>
                <c:pt idx="70">
                  <c:v>30</c:v>
                </c:pt>
                <c:pt idx="71">
                  <c:v>30</c:v>
                </c:pt>
                <c:pt idx="72">
                  <c:v>31</c:v>
                </c:pt>
                <c:pt idx="73">
                  <c:v>31</c:v>
                </c:pt>
                <c:pt idx="74">
                  <c:v>31</c:v>
                </c:pt>
                <c:pt idx="75">
                  <c:v>31</c:v>
                </c:pt>
                <c:pt idx="76">
                  <c:v>31</c:v>
                </c:pt>
                <c:pt idx="77">
                  <c:v>32</c:v>
                </c:pt>
                <c:pt idx="78">
                  <c:v>32</c:v>
                </c:pt>
                <c:pt idx="79">
                  <c:v>33</c:v>
                </c:pt>
                <c:pt idx="80">
                  <c:v>33</c:v>
                </c:pt>
                <c:pt idx="81">
                  <c:v>33</c:v>
                </c:pt>
                <c:pt idx="82">
                  <c:v>34</c:v>
                </c:pt>
                <c:pt idx="83">
                  <c:v>35</c:v>
                </c:pt>
                <c:pt idx="84">
                  <c:v>35</c:v>
                </c:pt>
                <c:pt idx="85">
                  <c:v>35</c:v>
                </c:pt>
                <c:pt idx="86">
                  <c:v>36</c:v>
                </c:pt>
                <c:pt idx="87">
                  <c:v>37</c:v>
                </c:pt>
                <c:pt idx="88">
                  <c:v>37</c:v>
                </c:pt>
                <c:pt idx="89">
                  <c:v>37</c:v>
                </c:pt>
                <c:pt idx="90">
                  <c:v>38</c:v>
                </c:pt>
                <c:pt idx="91">
                  <c:v>38</c:v>
                </c:pt>
                <c:pt idx="92">
                  <c:v>38</c:v>
                </c:pt>
                <c:pt idx="93">
                  <c:v>39</c:v>
                </c:pt>
                <c:pt idx="94">
                  <c:v>40</c:v>
                </c:pt>
                <c:pt idx="95">
                  <c:v>40</c:v>
                </c:pt>
                <c:pt idx="96">
                  <c:v>40</c:v>
                </c:pt>
                <c:pt idx="97">
                  <c:v>41</c:v>
                </c:pt>
                <c:pt idx="98">
                  <c:v>41</c:v>
                </c:pt>
                <c:pt idx="99">
                  <c:v>42</c:v>
                </c:pt>
                <c:pt idx="100">
                  <c:v>44</c:v>
                </c:pt>
                <c:pt idx="101">
                  <c:v>44</c:v>
                </c:pt>
                <c:pt idx="102">
                  <c:v>45</c:v>
                </c:pt>
                <c:pt idx="103">
                  <c:v>46</c:v>
                </c:pt>
                <c:pt idx="104">
                  <c:v>47</c:v>
                </c:pt>
                <c:pt idx="105">
                  <c:v>48</c:v>
                </c:pt>
                <c:pt idx="106">
                  <c:v>49</c:v>
                </c:pt>
                <c:pt idx="107">
                  <c:v>49</c:v>
                </c:pt>
                <c:pt idx="108">
                  <c:v>52</c:v>
                </c:pt>
                <c:pt idx="109">
                  <c:v>53</c:v>
                </c:pt>
                <c:pt idx="110">
                  <c:v>54</c:v>
                </c:pt>
                <c:pt idx="111">
                  <c:v>55</c:v>
                </c:pt>
                <c:pt idx="112">
                  <c:v>55</c:v>
                </c:pt>
                <c:pt idx="113">
                  <c:v>56</c:v>
                </c:pt>
                <c:pt idx="114">
                  <c:v>56</c:v>
                </c:pt>
                <c:pt idx="115">
                  <c:v>57</c:v>
                </c:pt>
                <c:pt idx="116">
                  <c:v>57</c:v>
                </c:pt>
                <c:pt idx="117">
                  <c:v>58</c:v>
                </c:pt>
                <c:pt idx="118">
                  <c:v>60</c:v>
                </c:pt>
                <c:pt idx="119">
                  <c:v>62</c:v>
                </c:pt>
                <c:pt idx="120">
                  <c:v>62</c:v>
                </c:pt>
                <c:pt idx="121">
                  <c:v>63</c:v>
                </c:pt>
                <c:pt idx="122">
                  <c:v>63</c:v>
                </c:pt>
                <c:pt idx="123">
                  <c:v>64</c:v>
                </c:pt>
                <c:pt idx="124">
                  <c:v>64</c:v>
                </c:pt>
                <c:pt idx="125">
                  <c:v>64</c:v>
                </c:pt>
                <c:pt idx="126">
                  <c:v>64</c:v>
                </c:pt>
                <c:pt idx="127">
                  <c:v>65</c:v>
                </c:pt>
                <c:pt idx="128">
                  <c:v>65</c:v>
                </c:pt>
                <c:pt idx="129">
                  <c:v>67</c:v>
                </c:pt>
                <c:pt idx="130">
                  <c:v>67</c:v>
                </c:pt>
                <c:pt idx="131">
                  <c:v>67</c:v>
                </c:pt>
                <c:pt idx="132">
                  <c:v>67</c:v>
                </c:pt>
                <c:pt idx="133">
                  <c:v>67</c:v>
                </c:pt>
                <c:pt idx="134">
                  <c:v>67</c:v>
                </c:pt>
                <c:pt idx="135">
                  <c:v>67</c:v>
                </c:pt>
                <c:pt idx="136">
                  <c:v>70</c:v>
                </c:pt>
                <c:pt idx="137">
                  <c:v>71</c:v>
                </c:pt>
                <c:pt idx="138">
                  <c:v>73</c:v>
                </c:pt>
                <c:pt idx="139">
                  <c:v>73</c:v>
                </c:pt>
                <c:pt idx="140">
                  <c:v>75</c:v>
                </c:pt>
                <c:pt idx="141">
                  <c:v>75</c:v>
                </c:pt>
                <c:pt idx="142">
                  <c:v>75</c:v>
                </c:pt>
                <c:pt idx="143">
                  <c:v>75</c:v>
                </c:pt>
                <c:pt idx="144">
                  <c:v>76</c:v>
                </c:pt>
                <c:pt idx="145">
                  <c:v>77</c:v>
                </c:pt>
                <c:pt idx="146">
                  <c:v>77</c:v>
                </c:pt>
                <c:pt idx="147">
                  <c:v>77</c:v>
                </c:pt>
                <c:pt idx="148">
                  <c:v>78</c:v>
                </c:pt>
                <c:pt idx="149">
                  <c:v>78</c:v>
                </c:pt>
                <c:pt idx="150">
                  <c:v>79</c:v>
                </c:pt>
                <c:pt idx="151">
                  <c:v>80</c:v>
                </c:pt>
                <c:pt idx="152">
                  <c:v>80</c:v>
                </c:pt>
                <c:pt idx="153">
                  <c:v>82</c:v>
                </c:pt>
                <c:pt idx="154">
                  <c:v>83</c:v>
                </c:pt>
                <c:pt idx="155">
                  <c:v>83</c:v>
                </c:pt>
                <c:pt idx="156">
                  <c:v>84</c:v>
                </c:pt>
                <c:pt idx="157">
                  <c:v>86</c:v>
                </c:pt>
                <c:pt idx="158">
                  <c:v>86</c:v>
                </c:pt>
                <c:pt idx="159">
                  <c:v>86</c:v>
                </c:pt>
                <c:pt idx="160">
                  <c:v>87</c:v>
                </c:pt>
                <c:pt idx="161">
                  <c:v>88</c:v>
                </c:pt>
                <c:pt idx="162">
                  <c:v>91</c:v>
                </c:pt>
                <c:pt idx="163">
                  <c:v>92</c:v>
                </c:pt>
                <c:pt idx="164">
                  <c:v>92</c:v>
                </c:pt>
                <c:pt idx="165">
                  <c:v>92</c:v>
                </c:pt>
                <c:pt idx="166">
                  <c:v>94</c:v>
                </c:pt>
                <c:pt idx="167">
                  <c:v>94</c:v>
                </c:pt>
                <c:pt idx="168">
                  <c:v>100</c:v>
                </c:pt>
                <c:pt idx="169">
                  <c:v>101</c:v>
                </c:pt>
                <c:pt idx="170">
                  <c:v>102</c:v>
                </c:pt>
                <c:pt idx="171">
                  <c:v>104</c:v>
                </c:pt>
                <c:pt idx="172">
                  <c:v>105</c:v>
                </c:pt>
                <c:pt idx="173">
                  <c:v>105</c:v>
                </c:pt>
                <c:pt idx="174">
                  <c:v>106</c:v>
                </c:pt>
                <c:pt idx="175">
                  <c:v>107</c:v>
                </c:pt>
                <c:pt idx="176">
                  <c:v>108</c:v>
                </c:pt>
                <c:pt idx="177">
                  <c:v>111</c:v>
                </c:pt>
                <c:pt idx="178">
                  <c:v>112</c:v>
                </c:pt>
                <c:pt idx="179">
                  <c:v>112</c:v>
                </c:pt>
                <c:pt idx="180">
                  <c:v>113</c:v>
                </c:pt>
                <c:pt idx="181">
                  <c:v>114</c:v>
                </c:pt>
                <c:pt idx="182">
                  <c:v>115</c:v>
                </c:pt>
                <c:pt idx="183">
                  <c:v>117</c:v>
                </c:pt>
                <c:pt idx="184">
                  <c:v>118</c:v>
                </c:pt>
                <c:pt idx="185">
                  <c:v>120</c:v>
                </c:pt>
                <c:pt idx="186">
                  <c:v>120</c:v>
                </c:pt>
                <c:pt idx="187">
                  <c:v>121</c:v>
                </c:pt>
                <c:pt idx="188">
                  <c:v>127</c:v>
                </c:pt>
                <c:pt idx="189">
                  <c:v>128</c:v>
                </c:pt>
                <c:pt idx="190">
                  <c:v>130</c:v>
                </c:pt>
                <c:pt idx="191">
                  <c:v>131</c:v>
                </c:pt>
                <c:pt idx="192">
                  <c:v>132</c:v>
                </c:pt>
                <c:pt idx="193">
                  <c:v>133</c:v>
                </c:pt>
                <c:pt idx="194">
                  <c:v>133</c:v>
                </c:pt>
                <c:pt idx="195">
                  <c:v>136</c:v>
                </c:pt>
                <c:pt idx="196">
                  <c:v>137</c:v>
                </c:pt>
                <c:pt idx="197">
                  <c:v>141</c:v>
                </c:pt>
                <c:pt idx="198">
                  <c:v>143</c:v>
                </c:pt>
                <c:pt idx="199">
                  <c:v>147</c:v>
                </c:pt>
                <c:pt idx="200">
                  <c:v>151</c:v>
                </c:pt>
                <c:pt idx="201">
                  <c:v>154</c:v>
                </c:pt>
                <c:pt idx="202">
                  <c:v>156</c:v>
                </c:pt>
                <c:pt idx="203">
                  <c:v>157</c:v>
                </c:pt>
                <c:pt idx="204">
                  <c:v>162</c:v>
                </c:pt>
                <c:pt idx="205">
                  <c:v>168</c:v>
                </c:pt>
                <c:pt idx="206">
                  <c:v>180</c:v>
                </c:pt>
                <c:pt idx="207">
                  <c:v>181</c:v>
                </c:pt>
                <c:pt idx="208">
                  <c:v>183</c:v>
                </c:pt>
                <c:pt idx="209">
                  <c:v>186</c:v>
                </c:pt>
                <c:pt idx="210">
                  <c:v>191</c:v>
                </c:pt>
                <c:pt idx="211">
                  <c:v>191</c:v>
                </c:pt>
                <c:pt idx="212">
                  <c:v>200</c:v>
                </c:pt>
                <c:pt idx="213">
                  <c:v>210</c:v>
                </c:pt>
                <c:pt idx="214">
                  <c:v>210</c:v>
                </c:pt>
                <c:pt idx="215">
                  <c:v>225</c:v>
                </c:pt>
                <c:pt idx="216">
                  <c:v>226</c:v>
                </c:pt>
                <c:pt idx="217">
                  <c:v>243</c:v>
                </c:pt>
                <c:pt idx="218">
                  <c:v>243</c:v>
                </c:pt>
                <c:pt idx="219">
                  <c:v>245</c:v>
                </c:pt>
                <c:pt idx="220">
                  <c:v>245</c:v>
                </c:pt>
                <c:pt idx="221">
                  <c:v>248</c:v>
                </c:pt>
                <c:pt idx="222">
                  <c:v>252</c:v>
                </c:pt>
                <c:pt idx="223">
                  <c:v>253</c:v>
                </c:pt>
                <c:pt idx="224">
                  <c:v>257</c:v>
                </c:pt>
                <c:pt idx="225">
                  <c:v>263</c:v>
                </c:pt>
                <c:pt idx="226">
                  <c:v>296</c:v>
                </c:pt>
                <c:pt idx="227">
                  <c:v>326</c:v>
                </c:pt>
                <c:pt idx="228">
                  <c:v>328</c:v>
                </c:pt>
                <c:pt idx="229">
                  <c:v>331</c:v>
                </c:pt>
                <c:pt idx="230">
                  <c:v>347</c:v>
                </c:pt>
                <c:pt idx="231">
                  <c:v>355</c:v>
                </c:pt>
                <c:pt idx="232">
                  <c:v>362</c:v>
                </c:pt>
                <c:pt idx="233">
                  <c:v>374</c:v>
                </c:pt>
                <c:pt idx="234">
                  <c:v>393</c:v>
                </c:pt>
                <c:pt idx="235">
                  <c:v>395</c:v>
                </c:pt>
                <c:pt idx="236">
                  <c:v>418</c:v>
                </c:pt>
                <c:pt idx="237">
                  <c:v>424</c:v>
                </c:pt>
                <c:pt idx="238">
                  <c:v>435</c:v>
                </c:pt>
                <c:pt idx="239">
                  <c:v>441</c:v>
                </c:pt>
                <c:pt idx="240">
                  <c:v>452</c:v>
                </c:pt>
                <c:pt idx="241">
                  <c:v>452</c:v>
                </c:pt>
                <c:pt idx="242">
                  <c:v>454</c:v>
                </c:pt>
                <c:pt idx="243">
                  <c:v>504</c:v>
                </c:pt>
                <c:pt idx="244">
                  <c:v>513</c:v>
                </c:pt>
                <c:pt idx="245">
                  <c:v>523</c:v>
                </c:pt>
                <c:pt idx="246">
                  <c:v>526</c:v>
                </c:pt>
                <c:pt idx="247">
                  <c:v>535</c:v>
                </c:pt>
                <c:pt idx="248">
                  <c:v>554</c:v>
                </c:pt>
                <c:pt idx="249">
                  <c:v>558</c:v>
                </c:pt>
                <c:pt idx="250">
                  <c:v>558</c:v>
                </c:pt>
                <c:pt idx="251">
                  <c:v>575</c:v>
                </c:pt>
                <c:pt idx="252">
                  <c:v>579</c:v>
                </c:pt>
                <c:pt idx="253">
                  <c:v>594</c:v>
                </c:pt>
                <c:pt idx="254">
                  <c:v>602</c:v>
                </c:pt>
                <c:pt idx="255">
                  <c:v>605</c:v>
                </c:pt>
                <c:pt idx="256">
                  <c:v>648</c:v>
                </c:pt>
                <c:pt idx="257">
                  <c:v>648</c:v>
                </c:pt>
                <c:pt idx="258">
                  <c:v>656</c:v>
                </c:pt>
                <c:pt idx="259">
                  <c:v>662</c:v>
                </c:pt>
                <c:pt idx="260">
                  <c:v>672</c:v>
                </c:pt>
                <c:pt idx="261">
                  <c:v>674</c:v>
                </c:pt>
                <c:pt idx="262">
                  <c:v>676</c:v>
                </c:pt>
                <c:pt idx="263">
                  <c:v>679</c:v>
                </c:pt>
                <c:pt idx="264">
                  <c:v>679</c:v>
                </c:pt>
                <c:pt idx="265">
                  <c:v>714</c:v>
                </c:pt>
                <c:pt idx="266">
                  <c:v>742</c:v>
                </c:pt>
                <c:pt idx="267">
                  <c:v>747</c:v>
                </c:pt>
                <c:pt idx="268">
                  <c:v>750</c:v>
                </c:pt>
                <c:pt idx="269">
                  <c:v>750</c:v>
                </c:pt>
                <c:pt idx="270">
                  <c:v>752</c:v>
                </c:pt>
                <c:pt idx="271">
                  <c:v>774</c:v>
                </c:pt>
                <c:pt idx="272">
                  <c:v>782</c:v>
                </c:pt>
                <c:pt idx="273">
                  <c:v>792</c:v>
                </c:pt>
                <c:pt idx="274">
                  <c:v>803</c:v>
                </c:pt>
                <c:pt idx="275">
                  <c:v>830</c:v>
                </c:pt>
                <c:pt idx="276">
                  <c:v>830</c:v>
                </c:pt>
                <c:pt idx="277">
                  <c:v>831</c:v>
                </c:pt>
                <c:pt idx="278">
                  <c:v>838</c:v>
                </c:pt>
                <c:pt idx="279">
                  <c:v>842</c:v>
                </c:pt>
                <c:pt idx="280">
                  <c:v>846</c:v>
                </c:pt>
                <c:pt idx="281">
                  <c:v>859</c:v>
                </c:pt>
                <c:pt idx="282">
                  <c:v>886</c:v>
                </c:pt>
                <c:pt idx="283">
                  <c:v>889</c:v>
                </c:pt>
                <c:pt idx="284">
                  <c:v>908</c:v>
                </c:pt>
                <c:pt idx="285">
                  <c:v>923</c:v>
                </c:pt>
                <c:pt idx="286">
                  <c:v>926</c:v>
                </c:pt>
                <c:pt idx="287">
                  <c:v>931</c:v>
                </c:pt>
                <c:pt idx="288">
                  <c:v>934</c:v>
                </c:pt>
                <c:pt idx="289">
                  <c:v>940</c:v>
                </c:pt>
                <c:pt idx="290">
                  <c:v>941</c:v>
                </c:pt>
                <c:pt idx="291">
                  <c:v>955</c:v>
                </c:pt>
                <c:pt idx="292">
                  <c:v>1000</c:v>
                </c:pt>
                <c:pt idx="293">
                  <c:v>1028</c:v>
                </c:pt>
                <c:pt idx="294">
                  <c:v>1059</c:v>
                </c:pt>
                <c:pt idx="295">
                  <c:v>1063</c:v>
                </c:pt>
                <c:pt idx="296">
                  <c:v>1068</c:v>
                </c:pt>
                <c:pt idx="297">
                  <c:v>1072</c:v>
                </c:pt>
                <c:pt idx="298">
                  <c:v>1120</c:v>
                </c:pt>
                <c:pt idx="299">
                  <c:v>1121</c:v>
                </c:pt>
                <c:pt idx="300">
                  <c:v>1130</c:v>
                </c:pt>
                <c:pt idx="301">
                  <c:v>1181</c:v>
                </c:pt>
                <c:pt idx="302">
                  <c:v>1194</c:v>
                </c:pt>
                <c:pt idx="303">
                  <c:v>1198</c:v>
                </c:pt>
                <c:pt idx="304">
                  <c:v>1220</c:v>
                </c:pt>
                <c:pt idx="305">
                  <c:v>1221</c:v>
                </c:pt>
                <c:pt idx="306">
                  <c:v>1225</c:v>
                </c:pt>
                <c:pt idx="307">
                  <c:v>1229</c:v>
                </c:pt>
                <c:pt idx="308">
                  <c:v>1257</c:v>
                </c:pt>
                <c:pt idx="309">
                  <c:v>1258</c:v>
                </c:pt>
                <c:pt idx="310">
                  <c:v>1274</c:v>
                </c:pt>
                <c:pt idx="311">
                  <c:v>1296</c:v>
                </c:pt>
                <c:pt idx="312">
                  <c:v>1335</c:v>
                </c:pt>
                <c:pt idx="313">
                  <c:v>1368</c:v>
                </c:pt>
                <c:pt idx="314">
                  <c:v>1439</c:v>
                </c:pt>
                <c:pt idx="315">
                  <c:v>1467</c:v>
                </c:pt>
                <c:pt idx="316">
                  <c:v>1467</c:v>
                </c:pt>
                <c:pt idx="317">
                  <c:v>1482</c:v>
                </c:pt>
                <c:pt idx="318">
                  <c:v>1538</c:v>
                </c:pt>
                <c:pt idx="319">
                  <c:v>1596</c:v>
                </c:pt>
                <c:pt idx="320">
                  <c:v>1608</c:v>
                </c:pt>
                <c:pt idx="321">
                  <c:v>1625</c:v>
                </c:pt>
                <c:pt idx="322">
                  <c:v>1657</c:v>
                </c:pt>
                <c:pt idx="323">
                  <c:v>1684</c:v>
                </c:pt>
                <c:pt idx="324">
                  <c:v>1691</c:v>
                </c:pt>
                <c:pt idx="325">
                  <c:v>1748</c:v>
                </c:pt>
                <c:pt idx="326">
                  <c:v>1758</c:v>
                </c:pt>
                <c:pt idx="327">
                  <c:v>1784</c:v>
                </c:pt>
                <c:pt idx="328">
                  <c:v>1790</c:v>
                </c:pt>
                <c:pt idx="329">
                  <c:v>1796</c:v>
                </c:pt>
                <c:pt idx="330">
                  <c:v>1825</c:v>
                </c:pt>
                <c:pt idx="331">
                  <c:v>1886</c:v>
                </c:pt>
                <c:pt idx="332">
                  <c:v>1910</c:v>
                </c:pt>
                <c:pt idx="333">
                  <c:v>1979</c:v>
                </c:pt>
                <c:pt idx="334">
                  <c:v>1999</c:v>
                </c:pt>
                <c:pt idx="335">
                  <c:v>2025</c:v>
                </c:pt>
                <c:pt idx="336">
                  <c:v>2062</c:v>
                </c:pt>
                <c:pt idx="337">
                  <c:v>2072</c:v>
                </c:pt>
                <c:pt idx="338">
                  <c:v>2108</c:v>
                </c:pt>
                <c:pt idx="339">
                  <c:v>2176</c:v>
                </c:pt>
                <c:pt idx="340">
                  <c:v>2179</c:v>
                </c:pt>
                <c:pt idx="341">
                  <c:v>2201</c:v>
                </c:pt>
                <c:pt idx="342">
                  <c:v>2253</c:v>
                </c:pt>
                <c:pt idx="343">
                  <c:v>2307</c:v>
                </c:pt>
                <c:pt idx="344">
                  <c:v>2468</c:v>
                </c:pt>
                <c:pt idx="345">
                  <c:v>2604</c:v>
                </c:pt>
                <c:pt idx="346">
                  <c:v>2690</c:v>
                </c:pt>
                <c:pt idx="347">
                  <c:v>2779</c:v>
                </c:pt>
                <c:pt idx="348">
                  <c:v>2915</c:v>
                </c:pt>
                <c:pt idx="349">
                  <c:v>2928</c:v>
                </c:pt>
                <c:pt idx="350">
                  <c:v>2955</c:v>
                </c:pt>
                <c:pt idx="351">
                  <c:v>3015</c:v>
                </c:pt>
                <c:pt idx="352">
                  <c:v>3182</c:v>
                </c:pt>
                <c:pt idx="353">
                  <c:v>3304</c:v>
                </c:pt>
                <c:pt idx="354">
                  <c:v>3387</c:v>
                </c:pt>
                <c:pt idx="355">
                  <c:v>3410</c:v>
                </c:pt>
                <c:pt idx="356">
                  <c:v>3483</c:v>
                </c:pt>
                <c:pt idx="357">
                  <c:v>3868</c:v>
                </c:pt>
                <c:pt idx="358">
                  <c:v>4405</c:v>
                </c:pt>
                <c:pt idx="359">
                  <c:v>4428</c:v>
                </c:pt>
                <c:pt idx="360">
                  <c:v>4697</c:v>
                </c:pt>
                <c:pt idx="361">
                  <c:v>5497</c:v>
                </c:pt>
                <c:pt idx="362">
                  <c:v>5681</c:v>
                </c:pt>
                <c:pt idx="363">
                  <c:v>6080</c:v>
                </c:pt>
              </c:numCache>
            </c:numRef>
          </c:val>
          <c:smooth val="0"/>
          <c:extLst>
            <c:ext xmlns:c16="http://schemas.microsoft.com/office/drawing/2014/chart" uri="{C3380CC4-5D6E-409C-BE32-E72D297353CC}">
              <c16:uniqueId val="{00000000-4520-DD46-A13C-F96C8438430F}"/>
            </c:ext>
          </c:extLst>
        </c:ser>
        <c:dLbls>
          <c:showLegendKey val="0"/>
          <c:showVal val="0"/>
          <c:showCatName val="0"/>
          <c:showSerName val="0"/>
          <c:showPercent val="0"/>
          <c:showBubbleSize val="0"/>
        </c:dLbls>
        <c:smooth val="0"/>
        <c:axId val="611556640"/>
        <c:axId val="611507152"/>
      </c:lineChart>
      <c:catAx>
        <c:axId val="61155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Observation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507152"/>
        <c:crosses val="autoZero"/>
        <c:auto val="1"/>
        <c:lblAlgn val="ctr"/>
        <c:lblOffset val="100"/>
        <c:noMultiLvlLbl val="0"/>
      </c:catAx>
      <c:valAx>
        <c:axId val="61150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Backers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55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GB"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Successful: Frequency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'Backers by Outcome'!$T$2:$T$7302</c:f>
              <c:numCache>
                <c:formatCode>General</c:formatCode>
                <c:ptCount val="7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1</c:v>
                </c:pt>
                <c:pt idx="27">
                  <c:v>1</c:v>
                </c:pt>
                <c:pt idx="28">
                  <c:v>0</c:v>
                </c:pt>
                <c:pt idx="29">
                  <c:v>0</c:v>
                </c:pt>
                <c:pt idx="30">
                  <c:v>0</c:v>
                </c:pt>
                <c:pt idx="31">
                  <c:v>0</c:v>
                </c:pt>
                <c:pt idx="32">
                  <c:v>2</c:v>
                </c:pt>
                <c:pt idx="33">
                  <c:v>0</c:v>
                </c:pt>
                <c:pt idx="34">
                  <c:v>1</c:v>
                </c:pt>
                <c:pt idx="35">
                  <c:v>0</c:v>
                </c:pt>
                <c:pt idx="36">
                  <c:v>0</c:v>
                </c:pt>
                <c:pt idx="37">
                  <c:v>0</c:v>
                </c:pt>
                <c:pt idx="38">
                  <c:v>0</c:v>
                </c:pt>
                <c:pt idx="39">
                  <c:v>0</c:v>
                </c:pt>
                <c:pt idx="40">
                  <c:v>1</c:v>
                </c:pt>
                <c:pt idx="41">
                  <c:v>2</c:v>
                </c:pt>
                <c:pt idx="42">
                  <c:v>1</c:v>
                </c:pt>
                <c:pt idx="43">
                  <c:v>2</c:v>
                </c:pt>
                <c:pt idx="44">
                  <c:v>0</c:v>
                </c:pt>
                <c:pt idx="45">
                  <c:v>0</c:v>
                </c:pt>
                <c:pt idx="46">
                  <c:v>0</c:v>
                </c:pt>
                <c:pt idx="47">
                  <c:v>0</c:v>
                </c:pt>
                <c:pt idx="48">
                  <c:v>3</c:v>
                </c:pt>
                <c:pt idx="49">
                  <c:v>0</c:v>
                </c:pt>
                <c:pt idx="50">
                  <c:v>3</c:v>
                </c:pt>
                <c:pt idx="51">
                  <c:v>0</c:v>
                </c:pt>
                <c:pt idx="52">
                  <c:v>1</c:v>
                </c:pt>
                <c:pt idx="53">
                  <c:v>2</c:v>
                </c:pt>
                <c:pt idx="54">
                  <c:v>1</c:v>
                </c:pt>
                <c:pt idx="55">
                  <c:v>1</c:v>
                </c:pt>
                <c:pt idx="56">
                  <c:v>1</c:v>
                </c:pt>
                <c:pt idx="57">
                  <c:v>0</c:v>
                </c:pt>
                <c:pt idx="58">
                  <c:v>0</c:v>
                </c:pt>
                <c:pt idx="59">
                  <c:v>1</c:v>
                </c:pt>
                <c:pt idx="60">
                  <c:v>0</c:v>
                </c:pt>
                <c:pt idx="61">
                  <c:v>0</c:v>
                </c:pt>
                <c:pt idx="62">
                  <c:v>1</c:v>
                </c:pt>
                <c:pt idx="63">
                  <c:v>0</c:v>
                </c:pt>
                <c:pt idx="64">
                  <c:v>1</c:v>
                </c:pt>
                <c:pt idx="65">
                  <c:v>2</c:v>
                </c:pt>
                <c:pt idx="66">
                  <c:v>0</c:v>
                </c:pt>
                <c:pt idx="67">
                  <c:v>1</c:v>
                </c:pt>
                <c:pt idx="68">
                  <c:v>1</c:v>
                </c:pt>
                <c:pt idx="69">
                  <c:v>2</c:v>
                </c:pt>
                <c:pt idx="70">
                  <c:v>1</c:v>
                </c:pt>
                <c:pt idx="71">
                  <c:v>1</c:v>
                </c:pt>
                <c:pt idx="72">
                  <c:v>1</c:v>
                </c:pt>
                <c:pt idx="73">
                  <c:v>0</c:v>
                </c:pt>
                <c:pt idx="74">
                  <c:v>0</c:v>
                </c:pt>
                <c:pt idx="75">
                  <c:v>0</c:v>
                </c:pt>
                <c:pt idx="76">
                  <c:v>2</c:v>
                </c:pt>
                <c:pt idx="77">
                  <c:v>0</c:v>
                </c:pt>
                <c:pt idx="78">
                  <c:v>2</c:v>
                </c:pt>
                <c:pt idx="79">
                  <c:v>0</c:v>
                </c:pt>
                <c:pt idx="80">
                  <c:v>6</c:v>
                </c:pt>
                <c:pt idx="81">
                  <c:v>1</c:v>
                </c:pt>
                <c:pt idx="82">
                  <c:v>2</c:v>
                </c:pt>
                <c:pt idx="83">
                  <c:v>2</c:v>
                </c:pt>
                <c:pt idx="84">
                  <c:v>2</c:v>
                </c:pt>
                <c:pt idx="85">
                  <c:v>6</c:v>
                </c:pt>
                <c:pt idx="86">
                  <c:v>3</c:v>
                </c:pt>
                <c:pt idx="87">
                  <c:v>3</c:v>
                </c:pt>
                <c:pt idx="88">
                  <c:v>4</c:v>
                </c:pt>
                <c:pt idx="89">
                  <c:v>2</c:v>
                </c:pt>
                <c:pt idx="90">
                  <c:v>0</c:v>
                </c:pt>
                <c:pt idx="91">
                  <c:v>1</c:v>
                </c:pt>
                <c:pt idx="92">
                  <c:v>5</c:v>
                </c:pt>
                <c:pt idx="93">
                  <c:v>1</c:v>
                </c:pt>
                <c:pt idx="94">
                  <c:v>3</c:v>
                </c:pt>
                <c:pt idx="95">
                  <c:v>1</c:v>
                </c:pt>
                <c:pt idx="96">
                  <c:v>3</c:v>
                </c:pt>
                <c:pt idx="97">
                  <c:v>1</c:v>
                </c:pt>
                <c:pt idx="98">
                  <c:v>2</c:v>
                </c:pt>
                <c:pt idx="99">
                  <c:v>0</c:v>
                </c:pt>
                <c:pt idx="100">
                  <c:v>2</c:v>
                </c:pt>
                <c:pt idx="101">
                  <c:v>2</c:v>
                </c:pt>
                <c:pt idx="102">
                  <c:v>2</c:v>
                </c:pt>
                <c:pt idx="103">
                  <c:v>2</c:v>
                </c:pt>
                <c:pt idx="104">
                  <c:v>0</c:v>
                </c:pt>
                <c:pt idx="105">
                  <c:v>1</c:v>
                </c:pt>
                <c:pt idx="106">
                  <c:v>2</c:v>
                </c:pt>
                <c:pt idx="107">
                  <c:v>5</c:v>
                </c:pt>
                <c:pt idx="108">
                  <c:v>0</c:v>
                </c:pt>
                <c:pt idx="109">
                  <c:v>0</c:v>
                </c:pt>
                <c:pt idx="110">
                  <c:v>4</c:v>
                </c:pt>
                <c:pt idx="111">
                  <c:v>1</c:v>
                </c:pt>
                <c:pt idx="112">
                  <c:v>3</c:v>
                </c:pt>
                <c:pt idx="113">
                  <c:v>2</c:v>
                </c:pt>
                <c:pt idx="114">
                  <c:v>3</c:v>
                </c:pt>
                <c:pt idx="115">
                  <c:v>1</c:v>
                </c:pt>
                <c:pt idx="116">
                  <c:v>2</c:v>
                </c:pt>
                <c:pt idx="117">
                  <c:v>2</c:v>
                </c:pt>
                <c:pt idx="118">
                  <c:v>0</c:v>
                </c:pt>
                <c:pt idx="119">
                  <c:v>1</c:v>
                </c:pt>
                <c:pt idx="120">
                  <c:v>0</c:v>
                </c:pt>
                <c:pt idx="121">
                  <c:v>3</c:v>
                </c:pt>
                <c:pt idx="122">
                  <c:v>4</c:v>
                </c:pt>
                <c:pt idx="123">
                  <c:v>3</c:v>
                </c:pt>
                <c:pt idx="124">
                  <c:v>0</c:v>
                </c:pt>
                <c:pt idx="125">
                  <c:v>1</c:v>
                </c:pt>
                <c:pt idx="126">
                  <c:v>5</c:v>
                </c:pt>
                <c:pt idx="127">
                  <c:v>2</c:v>
                </c:pt>
                <c:pt idx="128">
                  <c:v>2</c:v>
                </c:pt>
                <c:pt idx="129">
                  <c:v>2</c:v>
                </c:pt>
                <c:pt idx="130">
                  <c:v>2</c:v>
                </c:pt>
                <c:pt idx="131">
                  <c:v>5</c:v>
                </c:pt>
                <c:pt idx="132">
                  <c:v>3</c:v>
                </c:pt>
                <c:pt idx="133">
                  <c:v>3</c:v>
                </c:pt>
                <c:pt idx="134">
                  <c:v>3</c:v>
                </c:pt>
                <c:pt idx="135">
                  <c:v>3</c:v>
                </c:pt>
                <c:pt idx="136">
                  <c:v>1</c:v>
                </c:pt>
                <c:pt idx="137">
                  <c:v>2</c:v>
                </c:pt>
                <c:pt idx="138">
                  <c:v>3</c:v>
                </c:pt>
                <c:pt idx="139">
                  <c:v>2</c:v>
                </c:pt>
                <c:pt idx="140">
                  <c:v>3</c:v>
                </c:pt>
                <c:pt idx="141">
                  <c:v>0</c:v>
                </c:pt>
                <c:pt idx="142">
                  <c:v>4</c:v>
                </c:pt>
                <c:pt idx="143">
                  <c:v>1</c:v>
                </c:pt>
                <c:pt idx="144">
                  <c:v>4</c:v>
                </c:pt>
                <c:pt idx="145">
                  <c:v>0</c:v>
                </c:pt>
                <c:pt idx="146">
                  <c:v>1</c:v>
                </c:pt>
                <c:pt idx="147">
                  <c:v>3</c:v>
                </c:pt>
                <c:pt idx="148">
                  <c:v>2</c:v>
                </c:pt>
                <c:pt idx="149">
                  <c:v>2</c:v>
                </c:pt>
                <c:pt idx="150">
                  <c:v>2</c:v>
                </c:pt>
                <c:pt idx="151">
                  <c:v>0</c:v>
                </c:pt>
                <c:pt idx="152">
                  <c:v>0</c:v>
                </c:pt>
                <c:pt idx="153">
                  <c:v>0</c:v>
                </c:pt>
                <c:pt idx="154">
                  <c:v>4</c:v>
                </c:pt>
                <c:pt idx="155">
                  <c:v>4</c:v>
                </c:pt>
                <c:pt idx="156">
                  <c:v>2</c:v>
                </c:pt>
                <c:pt idx="157">
                  <c:v>5</c:v>
                </c:pt>
                <c:pt idx="158">
                  <c:v>2</c:v>
                </c:pt>
                <c:pt idx="159">
                  <c:v>3</c:v>
                </c:pt>
                <c:pt idx="160">
                  <c:v>2</c:v>
                </c:pt>
                <c:pt idx="161">
                  <c:v>1</c:v>
                </c:pt>
                <c:pt idx="162">
                  <c:v>0</c:v>
                </c:pt>
                <c:pt idx="163">
                  <c:v>2</c:v>
                </c:pt>
                <c:pt idx="164">
                  <c:v>5</c:v>
                </c:pt>
                <c:pt idx="165">
                  <c:v>4</c:v>
                </c:pt>
                <c:pt idx="166">
                  <c:v>1</c:v>
                </c:pt>
                <c:pt idx="167">
                  <c:v>0</c:v>
                </c:pt>
                <c:pt idx="168">
                  <c:v>2</c:v>
                </c:pt>
                <c:pt idx="169">
                  <c:v>1</c:v>
                </c:pt>
                <c:pt idx="170">
                  <c:v>3</c:v>
                </c:pt>
                <c:pt idx="171">
                  <c:v>0</c:v>
                </c:pt>
                <c:pt idx="172">
                  <c:v>1</c:v>
                </c:pt>
                <c:pt idx="173">
                  <c:v>1</c:v>
                </c:pt>
                <c:pt idx="174">
                  <c:v>2</c:v>
                </c:pt>
                <c:pt idx="175">
                  <c:v>1</c:v>
                </c:pt>
                <c:pt idx="176">
                  <c:v>1</c:v>
                </c:pt>
                <c:pt idx="177">
                  <c:v>0</c:v>
                </c:pt>
                <c:pt idx="178">
                  <c:v>0</c:v>
                </c:pt>
                <c:pt idx="179">
                  <c:v>1</c:v>
                </c:pt>
                <c:pt idx="180">
                  <c:v>4</c:v>
                </c:pt>
                <c:pt idx="181">
                  <c:v>2</c:v>
                </c:pt>
                <c:pt idx="182">
                  <c:v>1</c:v>
                </c:pt>
                <c:pt idx="183">
                  <c:v>2</c:v>
                </c:pt>
                <c:pt idx="184">
                  <c:v>1</c:v>
                </c:pt>
                <c:pt idx="185">
                  <c:v>1</c:v>
                </c:pt>
                <c:pt idx="186">
                  <c:v>5</c:v>
                </c:pt>
                <c:pt idx="187">
                  <c:v>1</c:v>
                </c:pt>
                <c:pt idx="188">
                  <c:v>0</c:v>
                </c:pt>
                <c:pt idx="189">
                  <c:v>2</c:v>
                </c:pt>
                <c:pt idx="190">
                  <c:v>2</c:v>
                </c:pt>
                <c:pt idx="191">
                  <c:v>3</c:v>
                </c:pt>
                <c:pt idx="192">
                  <c:v>2</c:v>
                </c:pt>
                <c:pt idx="193">
                  <c:v>1</c:v>
                </c:pt>
                <c:pt idx="194">
                  <c:v>4</c:v>
                </c:pt>
                <c:pt idx="195">
                  <c:v>2</c:v>
                </c:pt>
                <c:pt idx="196">
                  <c:v>1</c:v>
                </c:pt>
                <c:pt idx="197">
                  <c:v>0</c:v>
                </c:pt>
                <c:pt idx="198">
                  <c:v>3</c:v>
                </c:pt>
                <c:pt idx="199">
                  <c:v>3</c:v>
                </c:pt>
                <c:pt idx="200">
                  <c:v>0</c:v>
                </c:pt>
                <c:pt idx="201">
                  <c:v>1</c:v>
                </c:pt>
                <c:pt idx="202">
                  <c:v>2</c:v>
                </c:pt>
                <c:pt idx="203">
                  <c:v>2</c:v>
                </c:pt>
                <c:pt idx="204">
                  <c:v>0</c:v>
                </c:pt>
                <c:pt idx="205">
                  <c:v>1</c:v>
                </c:pt>
                <c:pt idx="206">
                  <c:v>1</c:v>
                </c:pt>
                <c:pt idx="207">
                  <c:v>2</c:v>
                </c:pt>
                <c:pt idx="208">
                  <c:v>0</c:v>
                </c:pt>
                <c:pt idx="209">
                  <c:v>1</c:v>
                </c:pt>
                <c:pt idx="210">
                  <c:v>1</c:v>
                </c:pt>
                <c:pt idx="211">
                  <c:v>2</c:v>
                </c:pt>
                <c:pt idx="212">
                  <c:v>0</c:v>
                </c:pt>
                <c:pt idx="213">
                  <c:v>0</c:v>
                </c:pt>
                <c:pt idx="214">
                  <c:v>1</c:v>
                </c:pt>
                <c:pt idx="215">
                  <c:v>0</c:v>
                </c:pt>
                <c:pt idx="216">
                  <c:v>1</c:v>
                </c:pt>
                <c:pt idx="217">
                  <c:v>1</c:v>
                </c:pt>
                <c:pt idx="218">
                  <c:v>2</c:v>
                </c:pt>
                <c:pt idx="219">
                  <c:v>1</c:v>
                </c:pt>
                <c:pt idx="220">
                  <c:v>2</c:v>
                </c:pt>
                <c:pt idx="221">
                  <c:v>2</c:v>
                </c:pt>
                <c:pt idx="222">
                  <c:v>2</c:v>
                </c:pt>
                <c:pt idx="223">
                  <c:v>1</c:v>
                </c:pt>
                <c:pt idx="224">
                  <c:v>0</c:v>
                </c:pt>
                <c:pt idx="225">
                  <c:v>1</c:v>
                </c:pt>
                <c:pt idx="226">
                  <c:v>2</c:v>
                </c:pt>
                <c:pt idx="227">
                  <c:v>1</c:v>
                </c:pt>
                <c:pt idx="228">
                  <c:v>0</c:v>
                </c:pt>
                <c:pt idx="229">
                  <c:v>0</c:v>
                </c:pt>
                <c:pt idx="230">
                  <c:v>0</c:v>
                </c:pt>
                <c:pt idx="231">
                  <c:v>0</c:v>
                </c:pt>
                <c:pt idx="232">
                  <c:v>0</c:v>
                </c:pt>
                <c:pt idx="233">
                  <c:v>1</c:v>
                </c:pt>
                <c:pt idx="234">
                  <c:v>1</c:v>
                </c:pt>
                <c:pt idx="235">
                  <c:v>1</c:v>
                </c:pt>
                <c:pt idx="236">
                  <c:v>2</c:v>
                </c:pt>
                <c:pt idx="237">
                  <c:v>1</c:v>
                </c:pt>
                <c:pt idx="238">
                  <c:v>2</c:v>
                </c:pt>
                <c:pt idx="239">
                  <c:v>1</c:v>
                </c:pt>
                <c:pt idx="240">
                  <c:v>0</c:v>
                </c:pt>
                <c:pt idx="241">
                  <c:v>1</c:v>
                </c:pt>
                <c:pt idx="242">
                  <c:v>0</c:v>
                </c:pt>
                <c:pt idx="243">
                  <c:v>0</c:v>
                </c:pt>
                <c:pt idx="244">
                  <c:v>2</c:v>
                </c:pt>
                <c:pt idx="245">
                  <c:v>1</c:v>
                </c:pt>
                <c:pt idx="246">
                  <c:v>2</c:v>
                </c:pt>
                <c:pt idx="247">
                  <c:v>2</c:v>
                </c:pt>
                <c:pt idx="248">
                  <c:v>0</c:v>
                </c:pt>
                <c:pt idx="249">
                  <c:v>2</c:v>
                </c:pt>
                <c:pt idx="250">
                  <c:v>1</c:v>
                </c:pt>
                <c:pt idx="251">
                  <c:v>0</c:v>
                </c:pt>
                <c:pt idx="252">
                  <c:v>1</c:v>
                </c:pt>
                <c:pt idx="253">
                  <c:v>1</c:v>
                </c:pt>
                <c:pt idx="254">
                  <c:v>1</c:v>
                </c:pt>
                <c:pt idx="255">
                  <c:v>1</c:v>
                </c:pt>
                <c:pt idx="256">
                  <c:v>0</c:v>
                </c:pt>
                <c:pt idx="257">
                  <c:v>0</c:v>
                </c:pt>
                <c:pt idx="258">
                  <c:v>0</c:v>
                </c:pt>
                <c:pt idx="259">
                  <c:v>0</c:v>
                </c:pt>
                <c:pt idx="260">
                  <c:v>0</c:v>
                </c:pt>
                <c:pt idx="261">
                  <c:v>2</c:v>
                </c:pt>
                <c:pt idx="262">
                  <c:v>0</c:v>
                </c:pt>
                <c:pt idx="263">
                  <c:v>0</c:v>
                </c:pt>
                <c:pt idx="264">
                  <c:v>1</c:v>
                </c:pt>
                <c:pt idx="265">
                  <c:v>0</c:v>
                </c:pt>
                <c:pt idx="266">
                  <c:v>1</c:v>
                </c:pt>
                <c:pt idx="267">
                  <c:v>0</c:v>
                </c:pt>
                <c:pt idx="268">
                  <c:v>1</c:v>
                </c:pt>
                <c:pt idx="269">
                  <c:v>1</c:v>
                </c:pt>
                <c:pt idx="270">
                  <c:v>1</c:v>
                </c:pt>
                <c:pt idx="271">
                  <c:v>0</c:v>
                </c:pt>
                <c:pt idx="272">
                  <c:v>1</c:v>
                </c:pt>
                <c:pt idx="273">
                  <c:v>0</c:v>
                </c:pt>
                <c:pt idx="274">
                  <c:v>0</c:v>
                </c:pt>
                <c:pt idx="275">
                  <c:v>1</c:v>
                </c:pt>
                <c:pt idx="276">
                  <c:v>0</c:v>
                </c:pt>
                <c:pt idx="277">
                  <c:v>0</c:v>
                </c:pt>
                <c:pt idx="278">
                  <c:v>0</c:v>
                </c:pt>
                <c:pt idx="279">
                  <c:v>1</c:v>
                </c:pt>
                <c:pt idx="280">
                  <c:v>1</c:v>
                </c:pt>
                <c:pt idx="281">
                  <c:v>0</c:v>
                </c:pt>
                <c:pt idx="282">
                  <c:v>1</c:v>
                </c:pt>
                <c:pt idx="283">
                  <c:v>0</c:v>
                </c:pt>
                <c:pt idx="284">
                  <c:v>0</c:v>
                </c:pt>
                <c:pt idx="285">
                  <c:v>0</c:v>
                </c:pt>
                <c:pt idx="286">
                  <c:v>0</c:v>
                </c:pt>
                <c:pt idx="287">
                  <c:v>0</c:v>
                </c:pt>
                <c:pt idx="288">
                  <c:v>1</c:v>
                </c:pt>
                <c:pt idx="289">
                  <c:v>0</c:v>
                </c:pt>
                <c:pt idx="290">
                  <c:v>1</c:v>
                </c:pt>
                <c:pt idx="291">
                  <c:v>0</c:v>
                </c:pt>
                <c:pt idx="292">
                  <c:v>0</c:v>
                </c:pt>
                <c:pt idx="293">
                  <c:v>0</c:v>
                </c:pt>
                <c:pt idx="294">
                  <c:v>0</c:v>
                </c:pt>
                <c:pt idx="295">
                  <c:v>1</c:v>
                </c:pt>
                <c:pt idx="296">
                  <c:v>1</c:v>
                </c:pt>
                <c:pt idx="297">
                  <c:v>1</c:v>
                </c:pt>
                <c:pt idx="298">
                  <c:v>0</c:v>
                </c:pt>
                <c:pt idx="299">
                  <c:v>1</c:v>
                </c:pt>
                <c:pt idx="300">
                  <c:v>2</c:v>
                </c:pt>
                <c:pt idx="301">
                  <c:v>0</c:v>
                </c:pt>
                <c:pt idx="302">
                  <c:v>0</c:v>
                </c:pt>
                <c:pt idx="303">
                  <c:v>1</c:v>
                </c:pt>
                <c:pt idx="304">
                  <c:v>0</c:v>
                </c:pt>
                <c:pt idx="305">
                  <c:v>0</c:v>
                </c:pt>
                <c:pt idx="306">
                  <c:v>0</c:v>
                </c:pt>
                <c:pt idx="307">
                  <c:v>2</c:v>
                </c:pt>
                <c:pt idx="308">
                  <c:v>0</c:v>
                </c:pt>
                <c:pt idx="309">
                  <c:v>0</c:v>
                </c:pt>
                <c:pt idx="310">
                  <c:v>0</c:v>
                </c:pt>
                <c:pt idx="311">
                  <c:v>0</c:v>
                </c:pt>
                <c:pt idx="312">
                  <c:v>0</c:v>
                </c:pt>
                <c:pt idx="313">
                  <c:v>0</c:v>
                </c:pt>
                <c:pt idx="314">
                  <c:v>0</c:v>
                </c:pt>
                <c:pt idx="315">
                  <c:v>0</c:v>
                </c:pt>
                <c:pt idx="316">
                  <c:v>1</c:v>
                </c:pt>
                <c:pt idx="317">
                  <c:v>0</c:v>
                </c:pt>
                <c:pt idx="318">
                  <c:v>0</c:v>
                </c:pt>
                <c:pt idx="319">
                  <c:v>0</c:v>
                </c:pt>
                <c:pt idx="320">
                  <c:v>0</c:v>
                </c:pt>
                <c:pt idx="321">
                  <c:v>0</c:v>
                </c:pt>
                <c:pt idx="322">
                  <c:v>0</c:v>
                </c:pt>
                <c:pt idx="323">
                  <c:v>1</c:v>
                </c:pt>
                <c:pt idx="324">
                  <c:v>0</c:v>
                </c:pt>
                <c:pt idx="325">
                  <c:v>0</c:v>
                </c:pt>
                <c:pt idx="326">
                  <c:v>0</c:v>
                </c:pt>
                <c:pt idx="327">
                  <c:v>0</c:v>
                </c:pt>
                <c:pt idx="328">
                  <c:v>0</c:v>
                </c:pt>
                <c:pt idx="329">
                  <c:v>1</c:v>
                </c:pt>
                <c:pt idx="330">
                  <c:v>1</c:v>
                </c:pt>
                <c:pt idx="331">
                  <c:v>1</c:v>
                </c:pt>
                <c:pt idx="332">
                  <c:v>0</c:v>
                </c:pt>
                <c:pt idx="333">
                  <c:v>0</c:v>
                </c:pt>
                <c:pt idx="334">
                  <c:v>0</c:v>
                </c:pt>
                <c:pt idx="335">
                  <c:v>0</c:v>
                </c:pt>
                <c:pt idx="336">
                  <c:v>1</c:v>
                </c:pt>
                <c:pt idx="337">
                  <c:v>1</c:v>
                </c:pt>
                <c:pt idx="338">
                  <c:v>0</c:v>
                </c:pt>
                <c:pt idx="339">
                  <c:v>0</c:v>
                </c:pt>
                <c:pt idx="340">
                  <c:v>1</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1</c:v>
                </c:pt>
                <c:pt idx="362">
                  <c:v>0</c:v>
                </c:pt>
                <c:pt idx="363">
                  <c:v>1</c:v>
                </c:pt>
                <c:pt idx="364">
                  <c:v>0</c:v>
                </c:pt>
                <c:pt idx="365">
                  <c:v>0</c:v>
                </c:pt>
                <c:pt idx="366">
                  <c:v>1</c:v>
                </c:pt>
                <c:pt idx="367">
                  <c:v>0</c:v>
                </c:pt>
                <c:pt idx="368">
                  <c:v>0</c:v>
                </c:pt>
                <c:pt idx="369">
                  <c:v>1</c:v>
                </c:pt>
                <c:pt idx="370">
                  <c:v>0</c:v>
                </c:pt>
                <c:pt idx="371">
                  <c:v>0</c:v>
                </c:pt>
                <c:pt idx="372">
                  <c:v>0</c:v>
                </c:pt>
                <c:pt idx="373">
                  <c:v>0</c:v>
                </c:pt>
                <c:pt idx="374">
                  <c:v>1</c:v>
                </c:pt>
                <c:pt idx="375">
                  <c:v>1</c:v>
                </c:pt>
                <c:pt idx="376">
                  <c:v>0</c:v>
                </c:pt>
                <c:pt idx="377">
                  <c:v>0</c:v>
                </c:pt>
                <c:pt idx="378">
                  <c:v>0</c:v>
                </c:pt>
                <c:pt idx="379">
                  <c:v>0</c:v>
                </c:pt>
                <c:pt idx="380">
                  <c:v>0</c:v>
                </c:pt>
                <c:pt idx="381">
                  <c:v>2</c:v>
                </c:pt>
                <c:pt idx="382">
                  <c:v>0</c:v>
                </c:pt>
                <c:pt idx="383">
                  <c:v>0</c:v>
                </c:pt>
                <c:pt idx="384">
                  <c:v>0</c:v>
                </c:pt>
                <c:pt idx="385">
                  <c:v>0</c:v>
                </c:pt>
                <c:pt idx="386">
                  <c:v>0</c:v>
                </c:pt>
                <c:pt idx="387">
                  <c:v>0</c:v>
                </c:pt>
                <c:pt idx="388">
                  <c:v>0</c:v>
                </c:pt>
                <c:pt idx="389">
                  <c:v>0</c:v>
                </c:pt>
                <c:pt idx="390">
                  <c:v>0</c:v>
                </c:pt>
                <c:pt idx="391">
                  <c:v>0</c:v>
                </c:pt>
                <c:pt idx="392">
                  <c:v>0</c:v>
                </c:pt>
                <c:pt idx="393">
                  <c:v>1</c:v>
                </c:pt>
                <c:pt idx="394">
                  <c:v>0</c:v>
                </c:pt>
                <c:pt idx="395">
                  <c:v>0</c:v>
                </c:pt>
                <c:pt idx="396">
                  <c:v>0</c:v>
                </c:pt>
                <c:pt idx="397">
                  <c:v>1</c:v>
                </c:pt>
                <c:pt idx="398">
                  <c:v>0</c:v>
                </c:pt>
                <c:pt idx="399">
                  <c:v>0</c:v>
                </c:pt>
                <c:pt idx="400">
                  <c:v>0</c:v>
                </c:pt>
                <c:pt idx="401">
                  <c:v>0</c:v>
                </c:pt>
                <c:pt idx="402">
                  <c:v>0</c:v>
                </c:pt>
                <c:pt idx="403">
                  <c:v>0</c:v>
                </c:pt>
                <c:pt idx="404">
                  <c:v>0</c:v>
                </c:pt>
                <c:pt idx="405">
                  <c:v>0</c:v>
                </c:pt>
                <c:pt idx="406">
                  <c:v>0</c:v>
                </c:pt>
                <c:pt idx="407">
                  <c:v>0</c:v>
                </c:pt>
                <c:pt idx="408">
                  <c:v>0</c:v>
                </c:pt>
                <c:pt idx="409">
                  <c:v>1</c:v>
                </c:pt>
                <c:pt idx="410">
                  <c:v>0</c:v>
                </c:pt>
                <c:pt idx="411">
                  <c:v>1</c:v>
                </c:pt>
                <c:pt idx="412">
                  <c:v>0</c:v>
                </c:pt>
                <c:pt idx="413">
                  <c:v>0</c:v>
                </c:pt>
                <c:pt idx="414">
                  <c:v>0</c:v>
                </c:pt>
                <c:pt idx="415">
                  <c:v>0</c:v>
                </c:pt>
                <c:pt idx="416">
                  <c:v>0</c:v>
                </c:pt>
                <c:pt idx="417">
                  <c:v>0</c:v>
                </c:pt>
                <c:pt idx="418">
                  <c:v>0</c:v>
                </c:pt>
                <c:pt idx="419">
                  <c:v>1</c:v>
                </c:pt>
                <c:pt idx="420">
                  <c:v>0</c:v>
                </c:pt>
                <c:pt idx="421">
                  <c:v>0</c:v>
                </c:pt>
                <c:pt idx="422">
                  <c:v>0</c:v>
                </c:pt>
                <c:pt idx="423">
                  <c:v>0</c:v>
                </c:pt>
                <c:pt idx="424">
                  <c:v>0</c:v>
                </c:pt>
                <c:pt idx="425">
                  <c:v>0</c:v>
                </c:pt>
                <c:pt idx="426">
                  <c:v>0</c:v>
                </c:pt>
                <c:pt idx="427">
                  <c:v>0</c:v>
                </c:pt>
                <c:pt idx="428">
                  <c:v>0</c:v>
                </c:pt>
                <c:pt idx="429">
                  <c:v>0</c:v>
                </c:pt>
                <c:pt idx="430">
                  <c:v>0</c:v>
                </c:pt>
                <c:pt idx="431">
                  <c:v>0</c:v>
                </c:pt>
                <c:pt idx="432">
                  <c:v>1</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c:v>
                </c:pt>
                <c:pt idx="453">
                  <c:v>0</c:v>
                </c:pt>
                <c:pt idx="454">
                  <c:v>1</c:v>
                </c:pt>
                <c:pt idx="455">
                  <c:v>0</c:v>
                </c:pt>
                <c:pt idx="456">
                  <c:v>0</c:v>
                </c:pt>
                <c:pt idx="457">
                  <c:v>0</c:v>
                </c:pt>
                <c:pt idx="458">
                  <c:v>0</c:v>
                </c:pt>
                <c:pt idx="459">
                  <c:v>0</c:v>
                </c:pt>
                <c:pt idx="460">
                  <c:v>1</c:v>
                </c:pt>
                <c:pt idx="461">
                  <c:v>0</c:v>
                </c:pt>
                <c:pt idx="462">
                  <c:v>1</c:v>
                </c:pt>
                <c:pt idx="463">
                  <c:v>0</c:v>
                </c:pt>
                <c:pt idx="464">
                  <c:v>0</c:v>
                </c:pt>
                <c:pt idx="465">
                  <c:v>0</c:v>
                </c:pt>
                <c:pt idx="466">
                  <c:v>0</c:v>
                </c:pt>
                <c:pt idx="467">
                  <c:v>0</c:v>
                </c:pt>
                <c:pt idx="468">
                  <c:v>0</c:v>
                </c:pt>
                <c:pt idx="469">
                  <c:v>0</c:v>
                </c:pt>
                <c:pt idx="470">
                  <c:v>1</c:v>
                </c:pt>
                <c:pt idx="471">
                  <c:v>0</c:v>
                </c:pt>
                <c:pt idx="472">
                  <c:v>0</c:v>
                </c:pt>
                <c:pt idx="473">
                  <c:v>0</c:v>
                </c:pt>
                <c:pt idx="474">
                  <c:v>0</c:v>
                </c:pt>
                <c:pt idx="475">
                  <c:v>0</c:v>
                </c:pt>
                <c:pt idx="476">
                  <c:v>0</c:v>
                </c:pt>
                <c:pt idx="477">
                  <c:v>0</c:v>
                </c:pt>
                <c:pt idx="478">
                  <c:v>0</c:v>
                </c:pt>
                <c:pt idx="479">
                  <c:v>0</c:v>
                </c:pt>
                <c:pt idx="480">
                  <c:v>1</c:v>
                </c:pt>
                <c:pt idx="481">
                  <c:v>0</c:v>
                </c:pt>
                <c:pt idx="482">
                  <c:v>0</c:v>
                </c:pt>
                <c:pt idx="483">
                  <c:v>0</c:v>
                </c:pt>
                <c:pt idx="484">
                  <c:v>1</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1</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1</c:v>
                </c:pt>
                <c:pt idx="525">
                  <c:v>0</c:v>
                </c:pt>
                <c:pt idx="526">
                  <c:v>0</c:v>
                </c:pt>
                <c:pt idx="527">
                  <c:v>0</c:v>
                </c:pt>
                <c:pt idx="528">
                  <c:v>0</c:v>
                </c:pt>
                <c:pt idx="529">
                  <c:v>0</c:v>
                </c:pt>
                <c:pt idx="530">
                  <c:v>0</c:v>
                </c:pt>
                <c:pt idx="531">
                  <c:v>0</c:v>
                </c:pt>
                <c:pt idx="532">
                  <c:v>0</c:v>
                </c:pt>
                <c:pt idx="533">
                  <c:v>1</c:v>
                </c:pt>
                <c:pt idx="534">
                  <c:v>0</c:v>
                </c:pt>
                <c:pt idx="535">
                  <c:v>0</c:v>
                </c:pt>
                <c:pt idx="536">
                  <c:v>1</c:v>
                </c:pt>
                <c:pt idx="537">
                  <c:v>0</c:v>
                </c:pt>
                <c:pt idx="538">
                  <c:v>0</c:v>
                </c:pt>
                <c:pt idx="539">
                  <c:v>0</c:v>
                </c:pt>
                <c:pt idx="540">
                  <c:v>0</c:v>
                </c:pt>
                <c:pt idx="541">
                  <c:v>0</c:v>
                </c:pt>
                <c:pt idx="542">
                  <c:v>0</c:v>
                </c:pt>
                <c:pt idx="543">
                  <c:v>0</c:v>
                </c:pt>
                <c:pt idx="544">
                  <c:v>0</c:v>
                </c:pt>
                <c:pt idx="545">
                  <c:v>0</c:v>
                </c:pt>
                <c:pt idx="546">
                  <c:v>1</c:v>
                </c:pt>
                <c:pt idx="547">
                  <c:v>0</c:v>
                </c:pt>
                <c:pt idx="548">
                  <c:v>0</c:v>
                </c:pt>
                <c:pt idx="549">
                  <c:v>0</c:v>
                </c:pt>
                <c:pt idx="550">
                  <c:v>0</c:v>
                </c:pt>
                <c:pt idx="551">
                  <c:v>0</c:v>
                </c:pt>
                <c:pt idx="552">
                  <c:v>0</c:v>
                </c:pt>
                <c:pt idx="553">
                  <c:v>0</c:v>
                </c:pt>
                <c:pt idx="554">
                  <c:v>1</c:v>
                </c:pt>
                <c:pt idx="555">
                  <c:v>1</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1</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1</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1</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1</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1</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1</c:v>
                </c:pt>
                <c:pt idx="763">
                  <c:v>0</c:v>
                </c:pt>
                <c:pt idx="764">
                  <c:v>0</c:v>
                </c:pt>
                <c:pt idx="765">
                  <c:v>0</c:v>
                </c:pt>
                <c:pt idx="766">
                  <c:v>0</c:v>
                </c:pt>
                <c:pt idx="767">
                  <c:v>0</c:v>
                </c:pt>
                <c:pt idx="768">
                  <c:v>1</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1</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1</c:v>
                </c:pt>
                <c:pt idx="891">
                  <c:v>0</c:v>
                </c:pt>
                <c:pt idx="892">
                  <c:v>0</c:v>
                </c:pt>
                <c:pt idx="893">
                  <c:v>0</c:v>
                </c:pt>
                <c:pt idx="894">
                  <c:v>0</c:v>
                </c:pt>
                <c:pt idx="895">
                  <c:v>0</c:v>
                </c:pt>
                <c:pt idx="896">
                  <c:v>0</c:v>
                </c:pt>
                <c:pt idx="897">
                  <c:v>0</c:v>
                </c:pt>
                <c:pt idx="898">
                  <c:v>0</c:v>
                </c:pt>
                <c:pt idx="899">
                  <c:v>0</c:v>
                </c:pt>
                <c:pt idx="900">
                  <c:v>0</c:v>
                </c:pt>
                <c:pt idx="901">
                  <c:v>0</c:v>
                </c:pt>
                <c:pt idx="902">
                  <c:v>0</c:v>
                </c:pt>
                <c:pt idx="903">
                  <c:v>1</c:v>
                </c:pt>
                <c:pt idx="904">
                  <c:v>0</c:v>
                </c:pt>
                <c:pt idx="905">
                  <c:v>0</c:v>
                </c:pt>
                <c:pt idx="906">
                  <c:v>0</c:v>
                </c:pt>
                <c:pt idx="907">
                  <c:v>0</c:v>
                </c:pt>
                <c:pt idx="908">
                  <c:v>0</c:v>
                </c:pt>
                <c:pt idx="909">
                  <c:v>1</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1</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1</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1</c:v>
                </c:pt>
                <c:pt idx="1016">
                  <c:v>0</c:v>
                </c:pt>
                <c:pt idx="1017">
                  <c:v>0</c:v>
                </c:pt>
                <c:pt idx="1018">
                  <c:v>0</c:v>
                </c:pt>
                <c:pt idx="1019">
                  <c:v>0</c:v>
                </c:pt>
                <c:pt idx="1020">
                  <c:v>0</c:v>
                </c:pt>
                <c:pt idx="1021">
                  <c:v>0</c:v>
                </c:pt>
                <c:pt idx="1022">
                  <c:v>1</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1</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2</c:v>
                </c:pt>
                <c:pt idx="1072">
                  <c:v>0</c:v>
                </c:pt>
                <c:pt idx="1073">
                  <c:v>1</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1</c:v>
                </c:pt>
                <c:pt idx="1096">
                  <c:v>0</c:v>
                </c:pt>
                <c:pt idx="1097">
                  <c:v>0</c:v>
                </c:pt>
                <c:pt idx="1098">
                  <c:v>0</c:v>
                </c:pt>
                <c:pt idx="1099">
                  <c:v>0</c:v>
                </c:pt>
                <c:pt idx="1100">
                  <c:v>0</c:v>
                </c:pt>
                <c:pt idx="1101">
                  <c:v>1</c:v>
                </c:pt>
                <c:pt idx="1102">
                  <c:v>0</c:v>
                </c:pt>
                <c:pt idx="1103">
                  <c:v>0</c:v>
                </c:pt>
                <c:pt idx="1104">
                  <c:v>0</c:v>
                </c:pt>
                <c:pt idx="1105">
                  <c:v>0</c:v>
                </c:pt>
                <c:pt idx="1106">
                  <c:v>0</c:v>
                </c:pt>
                <c:pt idx="1107">
                  <c:v>0</c:v>
                </c:pt>
                <c:pt idx="1108">
                  <c:v>0</c:v>
                </c:pt>
                <c:pt idx="1109">
                  <c:v>0</c:v>
                </c:pt>
                <c:pt idx="1110">
                  <c:v>0</c:v>
                </c:pt>
                <c:pt idx="1111">
                  <c:v>0</c:v>
                </c:pt>
                <c:pt idx="1112">
                  <c:v>0</c:v>
                </c:pt>
                <c:pt idx="1113">
                  <c:v>1</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1</c:v>
                </c:pt>
                <c:pt idx="1138">
                  <c:v>0</c:v>
                </c:pt>
                <c:pt idx="1139">
                  <c:v>0</c:v>
                </c:pt>
                <c:pt idx="1140">
                  <c:v>1</c:v>
                </c:pt>
                <c:pt idx="1141">
                  <c:v>0</c:v>
                </c:pt>
                <c:pt idx="1142">
                  <c:v>0</c:v>
                </c:pt>
                <c:pt idx="1143">
                  <c:v>0</c:v>
                </c:pt>
                <c:pt idx="1144">
                  <c:v>0</c:v>
                </c:pt>
                <c:pt idx="1145">
                  <c:v>0</c:v>
                </c:pt>
                <c:pt idx="1146">
                  <c:v>0</c:v>
                </c:pt>
                <c:pt idx="1147">
                  <c:v>0</c:v>
                </c:pt>
                <c:pt idx="1148">
                  <c:v>0</c:v>
                </c:pt>
                <c:pt idx="1149">
                  <c:v>0</c:v>
                </c:pt>
                <c:pt idx="1150">
                  <c:v>0</c:v>
                </c:pt>
                <c:pt idx="1151">
                  <c:v>0</c:v>
                </c:pt>
                <c:pt idx="1152">
                  <c:v>1</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1</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1</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1</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1</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1</c:v>
                </c:pt>
                <c:pt idx="1346">
                  <c:v>0</c:v>
                </c:pt>
                <c:pt idx="1347">
                  <c:v>0</c:v>
                </c:pt>
                <c:pt idx="1348">
                  <c:v>0</c:v>
                </c:pt>
                <c:pt idx="1349">
                  <c:v>0</c:v>
                </c:pt>
                <c:pt idx="1350">
                  <c:v>0</c:v>
                </c:pt>
                <c:pt idx="1351">
                  <c:v>0</c:v>
                </c:pt>
                <c:pt idx="1352">
                  <c:v>0</c:v>
                </c:pt>
                <c:pt idx="1353">
                  <c:v>0</c:v>
                </c:pt>
                <c:pt idx="1354">
                  <c:v>1</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1</c:v>
                </c:pt>
                <c:pt idx="1386">
                  <c:v>0</c:v>
                </c:pt>
                <c:pt idx="1387">
                  <c:v>0</c:v>
                </c:pt>
                <c:pt idx="1388">
                  <c:v>0</c:v>
                </c:pt>
                <c:pt idx="1389">
                  <c:v>0</c:v>
                </c:pt>
                <c:pt idx="1390">
                  <c:v>0</c:v>
                </c:pt>
                <c:pt idx="1391">
                  <c:v>0</c:v>
                </c:pt>
                <c:pt idx="1392">
                  <c:v>0</c:v>
                </c:pt>
                <c:pt idx="1393">
                  <c:v>0</c:v>
                </c:pt>
                <c:pt idx="1394">
                  <c:v>0</c:v>
                </c:pt>
                <c:pt idx="1395">
                  <c:v>0</c:v>
                </c:pt>
                <c:pt idx="1396">
                  <c:v>2</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1</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1</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1</c:v>
                </c:pt>
                <c:pt idx="1461">
                  <c:v>0</c:v>
                </c:pt>
                <c:pt idx="1462">
                  <c:v>0</c:v>
                </c:pt>
                <c:pt idx="1463">
                  <c:v>0</c:v>
                </c:pt>
                <c:pt idx="1464">
                  <c:v>0</c:v>
                </c:pt>
                <c:pt idx="1465">
                  <c:v>0</c:v>
                </c:pt>
                <c:pt idx="1466">
                  <c:v>0</c:v>
                </c:pt>
                <c:pt idx="1467">
                  <c:v>1</c:v>
                </c:pt>
                <c:pt idx="1468">
                  <c:v>0</c:v>
                </c:pt>
                <c:pt idx="1469">
                  <c:v>0</c:v>
                </c:pt>
                <c:pt idx="1470">
                  <c:v>1</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1</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1</c:v>
                </c:pt>
                <c:pt idx="1540">
                  <c:v>0</c:v>
                </c:pt>
                <c:pt idx="1541">
                  <c:v>0</c:v>
                </c:pt>
                <c:pt idx="1542">
                  <c:v>0</c:v>
                </c:pt>
                <c:pt idx="1543">
                  <c:v>0</c:v>
                </c:pt>
                <c:pt idx="1544">
                  <c:v>0</c:v>
                </c:pt>
                <c:pt idx="1545">
                  <c:v>0</c:v>
                </c:pt>
                <c:pt idx="1546">
                  <c:v>0</c:v>
                </c:pt>
                <c:pt idx="1547">
                  <c:v>0</c:v>
                </c:pt>
                <c:pt idx="1548">
                  <c:v>1</c:v>
                </c:pt>
                <c:pt idx="1549">
                  <c:v>0</c:v>
                </c:pt>
                <c:pt idx="1550">
                  <c:v>0</c:v>
                </c:pt>
                <c:pt idx="1551">
                  <c:v>0</c:v>
                </c:pt>
                <c:pt idx="1552">
                  <c:v>0</c:v>
                </c:pt>
                <c:pt idx="1553">
                  <c:v>0</c:v>
                </c:pt>
                <c:pt idx="1554">
                  <c:v>0</c:v>
                </c:pt>
                <c:pt idx="1555">
                  <c:v>0</c:v>
                </c:pt>
                <c:pt idx="1556">
                  <c:v>0</c:v>
                </c:pt>
                <c:pt idx="1557">
                  <c:v>0</c:v>
                </c:pt>
                <c:pt idx="1558">
                  <c:v>0</c:v>
                </c:pt>
                <c:pt idx="1559">
                  <c:v>1</c:v>
                </c:pt>
                <c:pt idx="1560">
                  <c:v>0</c:v>
                </c:pt>
                <c:pt idx="1561">
                  <c:v>1</c:v>
                </c:pt>
                <c:pt idx="1562">
                  <c:v>0</c:v>
                </c:pt>
                <c:pt idx="1563">
                  <c:v>0</c:v>
                </c:pt>
                <c:pt idx="1564">
                  <c:v>0</c:v>
                </c:pt>
                <c:pt idx="1565">
                  <c:v>0</c:v>
                </c:pt>
                <c:pt idx="1566">
                  <c:v>0</c:v>
                </c:pt>
                <c:pt idx="1567">
                  <c:v>0</c:v>
                </c:pt>
                <c:pt idx="1568">
                  <c:v>0</c:v>
                </c:pt>
                <c:pt idx="1569">
                  <c:v>0</c:v>
                </c:pt>
                <c:pt idx="1570">
                  <c:v>0</c:v>
                </c:pt>
                <c:pt idx="1571">
                  <c:v>0</c:v>
                </c:pt>
                <c:pt idx="1572">
                  <c:v>1</c:v>
                </c:pt>
                <c:pt idx="1573">
                  <c:v>1</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1</c:v>
                </c:pt>
                <c:pt idx="1601">
                  <c:v>0</c:v>
                </c:pt>
                <c:pt idx="1602">
                  <c:v>0</c:v>
                </c:pt>
                <c:pt idx="1603">
                  <c:v>0</c:v>
                </c:pt>
                <c:pt idx="1604">
                  <c:v>1</c:v>
                </c:pt>
                <c:pt idx="1605">
                  <c:v>1</c:v>
                </c:pt>
                <c:pt idx="1606">
                  <c:v>1</c:v>
                </c:pt>
                <c:pt idx="1607">
                  <c:v>0</c:v>
                </c:pt>
                <c:pt idx="1608">
                  <c:v>0</c:v>
                </c:pt>
                <c:pt idx="1609">
                  <c:v>0</c:v>
                </c:pt>
                <c:pt idx="1610">
                  <c:v>0</c:v>
                </c:pt>
                <c:pt idx="1611">
                  <c:v>0</c:v>
                </c:pt>
                <c:pt idx="1612">
                  <c:v>0</c:v>
                </c:pt>
                <c:pt idx="1613">
                  <c:v>1</c:v>
                </c:pt>
                <c:pt idx="1614">
                  <c:v>0</c:v>
                </c:pt>
                <c:pt idx="1615">
                  <c:v>0</c:v>
                </c:pt>
                <c:pt idx="1616">
                  <c:v>0</c:v>
                </c:pt>
                <c:pt idx="1617">
                  <c:v>0</c:v>
                </c:pt>
                <c:pt idx="1618">
                  <c:v>0</c:v>
                </c:pt>
                <c:pt idx="1619">
                  <c:v>0</c:v>
                </c:pt>
                <c:pt idx="1620">
                  <c:v>0</c:v>
                </c:pt>
                <c:pt idx="1621">
                  <c:v>1</c:v>
                </c:pt>
                <c:pt idx="1622">
                  <c:v>0</c:v>
                </c:pt>
                <c:pt idx="1623">
                  <c:v>0</c:v>
                </c:pt>
                <c:pt idx="1624">
                  <c:v>0</c:v>
                </c:pt>
                <c:pt idx="1625">
                  <c:v>0</c:v>
                </c:pt>
                <c:pt idx="1626">
                  <c:v>0</c:v>
                </c:pt>
                <c:pt idx="1627">
                  <c:v>0</c:v>
                </c:pt>
                <c:pt idx="1628">
                  <c:v>0</c:v>
                </c:pt>
                <c:pt idx="1629">
                  <c:v>1</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1</c:v>
                </c:pt>
                <c:pt idx="1682">
                  <c:v>0</c:v>
                </c:pt>
                <c:pt idx="1683">
                  <c:v>0</c:v>
                </c:pt>
                <c:pt idx="1684">
                  <c:v>1</c:v>
                </c:pt>
                <c:pt idx="1685">
                  <c:v>0</c:v>
                </c:pt>
                <c:pt idx="1686">
                  <c:v>0</c:v>
                </c:pt>
                <c:pt idx="1687">
                  <c:v>0</c:v>
                </c:pt>
                <c:pt idx="1688">
                  <c:v>0</c:v>
                </c:pt>
                <c:pt idx="1689">
                  <c:v>0</c:v>
                </c:pt>
                <c:pt idx="1690">
                  <c:v>1</c:v>
                </c:pt>
                <c:pt idx="1691">
                  <c:v>0</c:v>
                </c:pt>
                <c:pt idx="1692">
                  <c:v>0</c:v>
                </c:pt>
                <c:pt idx="1693">
                  <c:v>0</c:v>
                </c:pt>
                <c:pt idx="1694">
                  <c:v>0</c:v>
                </c:pt>
                <c:pt idx="1695">
                  <c:v>0</c:v>
                </c:pt>
                <c:pt idx="1696">
                  <c:v>0</c:v>
                </c:pt>
                <c:pt idx="1697">
                  <c:v>1</c:v>
                </c:pt>
                <c:pt idx="1698">
                  <c:v>0</c:v>
                </c:pt>
                <c:pt idx="1699">
                  <c:v>0</c:v>
                </c:pt>
                <c:pt idx="1700">
                  <c:v>0</c:v>
                </c:pt>
                <c:pt idx="1701">
                  <c:v>0</c:v>
                </c:pt>
                <c:pt idx="1702">
                  <c:v>0</c:v>
                </c:pt>
                <c:pt idx="1703">
                  <c:v>1</c:v>
                </c:pt>
                <c:pt idx="1704">
                  <c:v>0</c:v>
                </c:pt>
                <c:pt idx="1705">
                  <c:v>0</c:v>
                </c:pt>
                <c:pt idx="1706">
                  <c:v>0</c:v>
                </c:pt>
                <c:pt idx="1707">
                  <c:v>0</c:v>
                </c:pt>
                <c:pt idx="1708">
                  <c:v>0</c:v>
                </c:pt>
                <c:pt idx="1709">
                  <c:v>0</c:v>
                </c:pt>
                <c:pt idx="1710">
                  <c:v>0</c:v>
                </c:pt>
                <c:pt idx="1711">
                  <c:v>0</c:v>
                </c:pt>
                <c:pt idx="1712">
                  <c:v>0</c:v>
                </c:pt>
                <c:pt idx="1713">
                  <c:v>1</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1</c:v>
                </c:pt>
                <c:pt idx="1774">
                  <c:v>0</c:v>
                </c:pt>
                <c:pt idx="1775">
                  <c:v>0</c:v>
                </c:pt>
                <c:pt idx="1776">
                  <c:v>0</c:v>
                </c:pt>
                <c:pt idx="1777">
                  <c:v>0</c:v>
                </c:pt>
                <c:pt idx="1778">
                  <c:v>0</c:v>
                </c:pt>
                <c:pt idx="1779">
                  <c:v>0</c:v>
                </c:pt>
                <c:pt idx="1780">
                  <c:v>0</c:v>
                </c:pt>
                <c:pt idx="1781">
                  <c:v>0</c:v>
                </c:pt>
                <c:pt idx="1782">
                  <c:v>1</c:v>
                </c:pt>
                <c:pt idx="1783">
                  <c:v>0</c:v>
                </c:pt>
                <c:pt idx="1784">
                  <c:v>1</c:v>
                </c:pt>
                <c:pt idx="1785">
                  <c:v>1</c:v>
                </c:pt>
                <c:pt idx="1786">
                  <c:v>0</c:v>
                </c:pt>
                <c:pt idx="1787">
                  <c:v>0</c:v>
                </c:pt>
                <c:pt idx="1788">
                  <c:v>0</c:v>
                </c:pt>
                <c:pt idx="1789">
                  <c:v>0</c:v>
                </c:pt>
                <c:pt idx="1790">
                  <c:v>0</c:v>
                </c:pt>
                <c:pt idx="1791">
                  <c:v>0</c:v>
                </c:pt>
                <c:pt idx="1792">
                  <c:v>0</c:v>
                </c:pt>
                <c:pt idx="1793">
                  <c:v>0</c:v>
                </c:pt>
                <c:pt idx="1794">
                  <c:v>0</c:v>
                </c:pt>
                <c:pt idx="1795">
                  <c:v>0</c:v>
                </c:pt>
                <c:pt idx="1796">
                  <c:v>0</c:v>
                </c:pt>
                <c:pt idx="1797">
                  <c:v>1</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1</c:v>
                </c:pt>
                <c:pt idx="1816">
                  <c:v>0</c:v>
                </c:pt>
                <c:pt idx="1817">
                  <c:v>0</c:v>
                </c:pt>
                <c:pt idx="1818">
                  <c:v>0</c:v>
                </c:pt>
                <c:pt idx="1819">
                  <c:v>0</c:v>
                </c:pt>
                <c:pt idx="1820">
                  <c:v>0</c:v>
                </c:pt>
                <c:pt idx="1821">
                  <c:v>1</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1</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1</c:v>
                </c:pt>
                <c:pt idx="1885">
                  <c:v>0</c:v>
                </c:pt>
                <c:pt idx="1886">
                  <c:v>0</c:v>
                </c:pt>
                <c:pt idx="1887">
                  <c:v>1</c:v>
                </c:pt>
                <c:pt idx="1888">
                  <c:v>0</c:v>
                </c:pt>
                <c:pt idx="1889">
                  <c:v>0</c:v>
                </c:pt>
                <c:pt idx="1890">
                  <c:v>0</c:v>
                </c:pt>
                <c:pt idx="1891">
                  <c:v>0</c:v>
                </c:pt>
                <c:pt idx="1892">
                  <c:v>0</c:v>
                </c:pt>
                <c:pt idx="1893">
                  <c:v>0</c:v>
                </c:pt>
                <c:pt idx="1894">
                  <c:v>1</c:v>
                </c:pt>
                <c:pt idx="1895">
                  <c:v>0</c:v>
                </c:pt>
                <c:pt idx="1896">
                  <c:v>0</c:v>
                </c:pt>
                <c:pt idx="1897">
                  <c:v>0</c:v>
                </c:pt>
                <c:pt idx="1898">
                  <c:v>0</c:v>
                </c:pt>
                <c:pt idx="1899">
                  <c:v>0</c:v>
                </c:pt>
                <c:pt idx="1900">
                  <c:v>0</c:v>
                </c:pt>
                <c:pt idx="1901">
                  <c:v>0</c:v>
                </c:pt>
                <c:pt idx="1902">
                  <c:v>1</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1</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1</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1</c:v>
                </c:pt>
                <c:pt idx="1990">
                  <c:v>0</c:v>
                </c:pt>
                <c:pt idx="1991">
                  <c:v>1</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1</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1</c:v>
                </c:pt>
                <c:pt idx="2039">
                  <c:v>0</c:v>
                </c:pt>
                <c:pt idx="2040">
                  <c:v>0</c:v>
                </c:pt>
                <c:pt idx="2041">
                  <c:v>0</c:v>
                </c:pt>
                <c:pt idx="2042">
                  <c:v>0</c:v>
                </c:pt>
                <c:pt idx="2043">
                  <c:v>1</c:v>
                </c:pt>
                <c:pt idx="2044">
                  <c:v>0</c:v>
                </c:pt>
                <c:pt idx="2045">
                  <c:v>0</c:v>
                </c:pt>
                <c:pt idx="2046">
                  <c:v>0</c:v>
                </c:pt>
                <c:pt idx="2047">
                  <c:v>0</c:v>
                </c:pt>
                <c:pt idx="2048">
                  <c:v>0</c:v>
                </c:pt>
                <c:pt idx="2049">
                  <c:v>0</c:v>
                </c:pt>
                <c:pt idx="2050">
                  <c:v>0</c:v>
                </c:pt>
                <c:pt idx="2051">
                  <c:v>0</c:v>
                </c:pt>
                <c:pt idx="2052">
                  <c:v>0</c:v>
                </c:pt>
                <c:pt idx="2053">
                  <c:v>1</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1</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1</c:v>
                </c:pt>
                <c:pt idx="2101">
                  <c:v>0</c:v>
                </c:pt>
                <c:pt idx="2102">
                  <c:v>0</c:v>
                </c:pt>
                <c:pt idx="2103">
                  <c:v>0</c:v>
                </c:pt>
                <c:pt idx="2104">
                  <c:v>0</c:v>
                </c:pt>
                <c:pt idx="2105">
                  <c:v>1</c:v>
                </c:pt>
                <c:pt idx="2106">
                  <c:v>1</c:v>
                </c:pt>
                <c:pt idx="2107">
                  <c:v>1</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1</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1</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1</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1</c:v>
                </c:pt>
                <c:pt idx="2219">
                  <c:v>0</c:v>
                </c:pt>
                <c:pt idx="2220">
                  <c:v>1</c:v>
                </c:pt>
                <c:pt idx="2221">
                  <c:v>0</c:v>
                </c:pt>
                <c:pt idx="2222">
                  <c:v>0</c:v>
                </c:pt>
                <c:pt idx="2223">
                  <c:v>0</c:v>
                </c:pt>
                <c:pt idx="2224">
                  <c:v>0</c:v>
                </c:pt>
                <c:pt idx="2225">
                  <c:v>0</c:v>
                </c:pt>
                <c:pt idx="2226">
                  <c:v>0</c:v>
                </c:pt>
                <c:pt idx="2227">
                  <c:v>0</c:v>
                </c:pt>
                <c:pt idx="2228">
                  <c:v>0</c:v>
                </c:pt>
                <c:pt idx="2229">
                  <c:v>0</c:v>
                </c:pt>
                <c:pt idx="2230">
                  <c:v>1</c:v>
                </c:pt>
                <c:pt idx="2231">
                  <c:v>0</c:v>
                </c:pt>
                <c:pt idx="2232">
                  <c:v>0</c:v>
                </c:pt>
                <c:pt idx="2233">
                  <c:v>0</c:v>
                </c:pt>
                <c:pt idx="2234">
                  <c:v>0</c:v>
                </c:pt>
                <c:pt idx="2235">
                  <c:v>0</c:v>
                </c:pt>
                <c:pt idx="2236">
                  <c:v>0</c:v>
                </c:pt>
                <c:pt idx="2237">
                  <c:v>1</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1</c:v>
                </c:pt>
                <c:pt idx="2262">
                  <c:v>0</c:v>
                </c:pt>
                <c:pt idx="2263">
                  <c:v>0</c:v>
                </c:pt>
                <c:pt idx="2264">
                  <c:v>0</c:v>
                </c:pt>
                <c:pt idx="2265">
                  <c:v>0</c:v>
                </c:pt>
                <c:pt idx="2266">
                  <c:v>1</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1</c:v>
                </c:pt>
                <c:pt idx="2284">
                  <c:v>0</c:v>
                </c:pt>
                <c:pt idx="2285">
                  <c:v>0</c:v>
                </c:pt>
                <c:pt idx="2286">
                  <c:v>0</c:v>
                </c:pt>
                <c:pt idx="2287">
                  <c:v>0</c:v>
                </c:pt>
                <c:pt idx="2288">
                  <c:v>0</c:v>
                </c:pt>
                <c:pt idx="2289">
                  <c:v>1</c:v>
                </c:pt>
                <c:pt idx="2290">
                  <c:v>0</c:v>
                </c:pt>
                <c:pt idx="2291">
                  <c:v>0</c:v>
                </c:pt>
                <c:pt idx="2292">
                  <c:v>0</c:v>
                </c:pt>
                <c:pt idx="2293">
                  <c:v>1</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1</c:v>
                </c:pt>
                <c:pt idx="2321">
                  <c:v>0</c:v>
                </c:pt>
                <c:pt idx="2322">
                  <c:v>0</c:v>
                </c:pt>
                <c:pt idx="2323">
                  <c:v>0</c:v>
                </c:pt>
                <c:pt idx="2324">
                  <c:v>0</c:v>
                </c:pt>
                <c:pt idx="2325">
                  <c:v>0</c:v>
                </c:pt>
                <c:pt idx="2326">
                  <c:v>1</c:v>
                </c:pt>
                <c:pt idx="2327">
                  <c:v>0</c:v>
                </c:pt>
                <c:pt idx="2328">
                  <c:v>0</c:v>
                </c:pt>
                <c:pt idx="2329">
                  <c:v>0</c:v>
                </c:pt>
                <c:pt idx="2330">
                  <c:v>0</c:v>
                </c:pt>
                <c:pt idx="2331">
                  <c:v>1</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1</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1</c:v>
                </c:pt>
                <c:pt idx="2410">
                  <c:v>0</c:v>
                </c:pt>
                <c:pt idx="2411">
                  <c:v>0</c:v>
                </c:pt>
                <c:pt idx="2412">
                  <c:v>0</c:v>
                </c:pt>
                <c:pt idx="2413">
                  <c:v>0</c:v>
                </c:pt>
                <c:pt idx="2414">
                  <c:v>1</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1</c:v>
                </c:pt>
                <c:pt idx="2432">
                  <c:v>0</c:v>
                </c:pt>
                <c:pt idx="2433">
                  <c:v>0</c:v>
                </c:pt>
                <c:pt idx="2434">
                  <c:v>0</c:v>
                </c:pt>
                <c:pt idx="2435">
                  <c:v>0</c:v>
                </c:pt>
                <c:pt idx="2436">
                  <c:v>1</c:v>
                </c:pt>
                <c:pt idx="2437">
                  <c:v>0</c:v>
                </c:pt>
                <c:pt idx="2438">
                  <c:v>0</c:v>
                </c:pt>
                <c:pt idx="2439">
                  <c:v>0</c:v>
                </c:pt>
                <c:pt idx="2440">
                  <c:v>0</c:v>
                </c:pt>
                <c:pt idx="2441">
                  <c:v>1</c:v>
                </c:pt>
                <c:pt idx="2442">
                  <c:v>0</c:v>
                </c:pt>
                <c:pt idx="2443">
                  <c:v>2</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1</c:v>
                </c:pt>
                <c:pt idx="2469">
                  <c:v>0</c:v>
                </c:pt>
                <c:pt idx="2470">
                  <c:v>0</c:v>
                </c:pt>
                <c:pt idx="2471">
                  <c:v>0</c:v>
                </c:pt>
                <c:pt idx="2472">
                  <c:v>0</c:v>
                </c:pt>
                <c:pt idx="2473">
                  <c:v>0</c:v>
                </c:pt>
                <c:pt idx="2474">
                  <c:v>0</c:v>
                </c:pt>
                <c:pt idx="2475">
                  <c:v>1</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1</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1</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1</c:v>
                </c:pt>
                <c:pt idx="2527">
                  <c:v>0</c:v>
                </c:pt>
                <c:pt idx="2528">
                  <c:v>1</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1</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1</c:v>
                </c:pt>
                <c:pt idx="2663">
                  <c:v>0</c:v>
                </c:pt>
                <c:pt idx="2664">
                  <c:v>0</c:v>
                </c:pt>
                <c:pt idx="2665">
                  <c:v>0</c:v>
                </c:pt>
                <c:pt idx="2666">
                  <c:v>0</c:v>
                </c:pt>
                <c:pt idx="2667">
                  <c:v>0</c:v>
                </c:pt>
                <c:pt idx="2668">
                  <c:v>0</c:v>
                </c:pt>
                <c:pt idx="2669">
                  <c:v>0</c:v>
                </c:pt>
                <c:pt idx="2670">
                  <c:v>0</c:v>
                </c:pt>
                <c:pt idx="2671">
                  <c:v>0</c:v>
                </c:pt>
                <c:pt idx="2672">
                  <c:v>0</c:v>
                </c:pt>
                <c:pt idx="2673">
                  <c:v>1</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1</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1</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1</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1</c:v>
                </c:pt>
                <c:pt idx="2757">
                  <c:v>0</c:v>
                </c:pt>
                <c:pt idx="2758">
                  <c:v>0</c:v>
                </c:pt>
                <c:pt idx="2759">
                  <c:v>0</c:v>
                </c:pt>
                <c:pt idx="2760">
                  <c:v>0</c:v>
                </c:pt>
                <c:pt idx="2761">
                  <c:v>0</c:v>
                </c:pt>
                <c:pt idx="2762">
                  <c:v>0</c:v>
                </c:pt>
                <c:pt idx="2763">
                  <c:v>0</c:v>
                </c:pt>
                <c:pt idx="2764">
                  <c:v>0</c:v>
                </c:pt>
                <c:pt idx="2765">
                  <c:v>0</c:v>
                </c:pt>
                <c:pt idx="2766">
                  <c:v>0</c:v>
                </c:pt>
                <c:pt idx="2767">
                  <c:v>0</c:v>
                </c:pt>
                <c:pt idx="2768">
                  <c:v>1</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1</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1</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1</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1</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1</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1</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1</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1</c:v>
                </c:pt>
                <c:pt idx="3060">
                  <c:v>0</c:v>
                </c:pt>
                <c:pt idx="3061">
                  <c:v>0</c:v>
                </c:pt>
                <c:pt idx="3062">
                  <c:v>0</c:v>
                </c:pt>
                <c:pt idx="3063">
                  <c:v>1</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1</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1</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1</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1</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1</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1</c:v>
                </c:pt>
                <c:pt idx="3309">
                  <c:v>0</c:v>
                </c:pt>
                <c:pt idx="3310">
                  <c:v>0</c:v>
                </c:pt>
                <c:pt idx="3311">
                  <c:v>0</c:v>
                </c:pt>
                <c:pt idx="3312">
                  <c:v>0</c:v>
                </c:pt>
                <c:pt idx="3313">
                  <c:v>0</c:v>
                </c:pt>
                <c:pt idx="3314">
                  <c:v>0</c:v>
                </c:pt>
                <c:pt idx="3315">
                  <c:v>0</c:v>
                </c:pt>
                <c:pt idx="3316">
                  <c:v>0</c:v>
                </c:pt>
                <c:pt idx="3317">
                  <c:v>0</c:v>
                </c:pt>
                <c:pt idx="3318">
                  <c:v>1</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1</c:v>
                </c:pt>
                <c:pt idx="3377">
                  <c:v>0</c:v>
                </c:pt>
                <c:pt idx="3378">
                  <c:v>0</c:v>
                </c:pt>
                <c:pt idx="3379">
                  <c:v>0</c:v>
                </c:pt>
                <c:pt idx="3380">
                  <c:v>0</c:v>
                </c:pt>
                <c:pt idx="3381">
                  <c:v>0</c:v>
                </c:pt>
                <c:pt idx="3382">
                  <c:v>0</c:v>
                </c:pt>
                <c:pt idx="3383">
                  <c:v>0</c:v>
                </c:pt>
                <c:pt idx="3384">
                  <c:v>0</c:v>
                </c:pt>
                <c:pt idx="3385">
                  <c:v>0</c:v>
                </c:pt>
                <c:pt idx="3386">
                  <c:v>0</c:v>
                </c:pt>
                <c:pt idx="3387">
                  <c:v>0</c:v>
                </c:pt>
                <c:pt idx="3388">
                  <c:v>1</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1</c:v>
                </c:pt>
                <c:pt idx="3534">
                  <c:v>0</c:v>
                </c:pt>
                <c:pt idx="3535">
                  <c:v>0</c:v>
                </c:pt>
                <c:pt idx="3536">
                  <c:v>0</c:v>
                </c:pt>
                <c:pt idx="3537">
                  <c:v>1</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1</c:v>
                </c:pt>
                <c:pt idx="3595">
                  <c:v>0</c:v>
                </c:pt>
                <c:pt idx="3596">
                  <c:v>1</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1</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1</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1</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1</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0</c:v>
                </c:pt>
                <c:pt idx="3802">
                  <c:v>0</c:v>
                </c:pt>
                <c:pt idx="3803">
                  <c:v>0</c:v>
                </c:pt>
                <c:pt idx="3804">
                  <c:v>0</c:v>
                </c:pt>
                <c:pt idx="3805">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0">
                  <c:v>0</c:v>
                </c:pt>
                <c:pt idx="3841">
                  <c:v>0</c:v>
                </c:pt>
                <c:pt idx="3842">
                  <c:v>0</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1</c:v>
                </c:pt>
                <c:pt idx="3935">
                  <c:v>0</c:v>
                </c:pt>
                <c:pt idx="3936">
                  <c:v>0</c:v>
                </c:pt>
                <c:pt idx="3937">
                  <c:v>0</c:v>
                </c:pt>
                <c:pt idx="3938">
                  <c:v>0</c:v>
                </c:pt>
                <c:pt idx="3939">
                  <c:v>0</c:v>
                </c:pt>
                <c:pt idx="3940">
                  <c:v>0</c:v>
                </c:pt>
                <c:pt idx="3941">
                  <c:v>0</c:v>
                </c:pt>
                <c:pt idx="3942">
                  <c:v>0</c:v>
                </c:pt>
                <c:pt idx="3943">
                  <c:v>0</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0</c:v>
                </c:pt>
                <c:pt idx="3993">
                  <c:v>0</c:v>
                </c:pt>
                <c:pt idx="3994">
                  <c:v>0</c:v>
                </c:pt>
                <c:pt idx="3995">
                  <c:v>0</c:v>
                </c:pt>
                <c:pt idx="3996">
                  <c:v>0</c:v>
                </c:pt>
                <c:pt idx="3997">
                  <c:v>0</c:v>
                </c:pt>
                <c:pt idx="3998">
                  <c:v>0</c:v>
                </c:pt>
                <c:pt idx="3999">
                  <c:v>0</c:v>
                </c:pt>
                <c:pt idx="4000">
                  <c:v>0</c:v>
                </c:pt>
                <c:pt idx="4001">
                  <c:v>0</c:v>
                </c:pt>
                <c:pt idx="4002">
                  <c:v>0</c:v>
                </c:pt>
                <c:pt idx="4003">
                  <c:v>0</c:v>
                </c:pt>
                <c:pt idx="4004">
                  <c:v>0</c:v>
                </c:pt>
                <c:pt idx="4005">
                  <c:v>0</c:v>
                </c:pt>
                <c:pt idx="4006">
                  <c:v>1</c:v>
                </c:pt>
                <c:pt idx="4007">
                  <c:v>0</c:v>
                </c:pt>
                <c:pt idx="4008">
                  <c:v>0</c:v>
                </c:pt>
                <c:pt idx="4009">
                  <c:v>0</c:v>
                </c:pt>
                <c:pt idx="4010">
                  <c:v>0</c:v>
                </c:pt>
                <c:pt idx="4011">
                  <c:v>0</c:v>
                </c:pt>
                <c:pt idx="4012">
                  <c:v>0</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0</c:v>
                </c:pt>
                <c:pt idx="4035">
                  <c:v>0</c:v>
                </c:pt>
                <c:pt idx="4036">
                  <c:v>0</c:v>
                </c:pt>
                <c:pt idx="4037">
                  <c:v>0</c:v>
                </c:pt>
                <c:pt idx="4038">
                  <c:v>0</c:v>
                </c:pt>
                <c:pt idx="4039">
                  <c:v>0</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0</c:v>
                </c:pt>
                <c:pt idx="4063">
                  <c:v>0</c:v>
                </c:pt>
                <c:pt idx="4064">
                  <c:v>0</c:v>
                </c:pt>
                <c:pt idx="4065">
                  <c:v>1</c:v>
                </c:pt>
                <c:pt idx="4066">
                  <c:v>0</c:v>
                </c:pt>
                <c:pt idx="4067">
                  <c:v>0</c:v>
                </c:pt>
                <c:pt idx="4068">
                  <c:v>0</c:v>
                </c:pt>
                <c:pt idx="4069">
                  <c:v>0</c:v>
                </c:pt>
                <c:pt idx="4070">
                  <c:v>0</c:v>
                </c:pt>
                <c:pt idx="4071">
                  <c:v>0</c:v>
                </c:pt>
                <c:pt idx="4072">
                  <c:v>0</c:v>
                </c:pt>
                <c:pt idx="4073">
                  <c:v>0</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2">
                  <c:v>0</c:v>
                </c:pt>
                <c:pt idx="4103">
                  <c:v>0</c:v>
                </c:pt>
                <c:pt idx="4104">
                  <c:v>0</c:v>
                </c:pt>
                <c:pt idx="4105">
                  <c:v>0</c:v>
                </c:pt>
                <c:pt idx="4106">
                  <c:v>0</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0</c:v>
                </c:pt>
                <c:pt idx="4135">
                  <c:v>0</c:v>
                </c:pt>
                <c:pt idx="4136">
                  <c:v>0</c:v>
                </c:pt>
                <c:pt idx="4137">
                  <c:v>0</c:v>
                </c:pt>
                <c:pt idx="4138">
                  <c:v>0</c:v>
                </c:pt>
                <c:pt idx="4139">
                  <c:v>0</c:v>
                </c:pt>
                <c:pt idx="4140">
                  <c:v>0</c:v>
                </c:pt>
                <c:pt idx="4141">
                  <c:v>0</c:v>
                </c:pt>
                <c:pt idx="4142">
                  <c:v>0</c:v>
                </c:pt>
                <c:pt idx="4143">
                  <c:v>0</c:v>
                </c:pt>
                <c:pt idx="4144">
                  <c:v>0</c:v>
                </c:pt>
                <c:pt idx="4145">
                  <c:v>0</c:v>
                </c:pt>
                <c:pt idx="4146">
                  <c:v>0</c:v>
                </c:pt>
                <c:pt idx="4147">
                  <c:v>0</c:v>
                </c:pt>
                <c:pt idx="4148">
                  <c:v>0</c:v>
                </c:pt>
                <c:pt idx="4149">
                  <c:v>0</c:v>
                </c:pt>
                <c:pt idx="4150">
                  <c:v>0</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0</c:v>
                </c:pt>
                <c:pt idx="4183">
                  <c:v>0</c:v>
                </c:pt>
                <c:pt idx="4184">
                  <c:v>0</c:v>
                </c:pt>
                <c:pt idx="4185">
                  <c:v>0</c:v>
                </c:pt>
                <c:pt idx="4186">
                  <c:v>0</c:v>
                </c:pt>
                <c:pt idx="4187">
                  <c:v>0</c:v>
                </c:pt>
                <c:pt idx="4188">
                  <c:v>0</c:v>
                </c:pt>
                <c:pt idx="4189">
                  <c:v>0</c:v>
                </c:pt>
                <c:pt idx="4190">
                  <c:v>0</c:v>
                </c:pt>
                <c:pt idx="4191">
                  <c:v>0</c:v>
                </c:pt>
                <c:pt idx="4192">
                  <c:v>0</c:v>
                </c:pt>
                <c:pt idx="4193">
                  <c:v>0</c:v>
                </c:pt>
                <c:pt idx="4194">
                  <c:v>0</c:v>
                </c:pt>
                <c:pt idx="4195">
                  <c:v>0</c:v>
                </c:pt>
                <c:pt idx="4196">
                  <c:v>0</c:v>
                </c:pt>
                <c:pt idx="4197">
                  <c:v>0</c:v>
                </c:pt>
                <c:pt idx="4198">
                  <c:v>0</c:v>
                </c:pt>
                <c:pt idx="4199">
                  <c:v>0</c:v>
                </c:pt>
                <c:pt idx="4200">
                  <c:v>0</c:v>
                </c:pt>
                <c:pt idx="4201">
                  <c:v>0</c:v>
                </c:pt>
                <c:pt idx="4202">
                  <c:v>0</c:v>
                </c:pt>
                <c:pt idx="4203">
                  <c:v>0</c:v>
                </c:pt>
                <c:pt idx="4204">
                  <c:v>0</c:v>
                </c:pt>
                <c:pt idx="4205">
                  <c:v>0</c:v>
                </c:pt>
                <c:pt idx="4206">
                  <c:v>0</c:v>
                </c:pt>
                <c:pt idx="4207">
                  <c:v>0</c:v>
                </c:pt>
                <c:pt idx="4208">
                  <c:v>0</c:v>
                </c:pt>
                <c:pt idx="4209">
                  <c:v>0</c:v>
                </c:pt>
                <c:pt idx="4210">
                  <c:v>0</c:v>
                </c:pt>
                <c:pt idx="4211">
                  <c:v>0</c:v>
                </c:pt>
                <c:pt idx="4212">
                  <c:v>0</c:v>
                </c:pt>
                <c:pt idx="4213">
                  <c:v>0</c:v>
                </c:pt>
                <c:pt idx="4214">
                  <c:v>0</c:v>
                </c:pt>
                <c:pt idx="4215">
                  <c:v>0</c:v>
                </c:pt>
                <c:pt idx="4216">
                  <c:v>0</c:v>
                </c:pt>
                <c:pt idx="4217">
                  <c:v>0</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0</c:v>
                </c:pt>
                <c:pt idx="4231">
                  <c:v>0</c:v>
                </c:pt>
                <c:pt idx="4232">
                  <c:v>0</c:v>
                </c:pt>
                <c:pt idx="4233">
                  <c:v>1</c:v>
                </c:pt>
                <c:pt idx="4234">
                  <c:v>0</c:v>
                </c:pt>
                <c:pt idx="4235">
                  <c:v>0</c:v>
                </c:pt>
                <c:pt idx="4236">
                  <c:v>0</c:v>
                </c:pt>
                <c:pt idx="4237">
                  <c:v>0</c:v>
                </c:pt>
                <c:pt idx="4238">
                  <c:v>0</c:v>
                </c:pt>
                <c:pt idx="4239">
                  <c:v>0</c:v>
                </c:pt>
                <c:pt idx="4240">
                  <c:v>0</c:v>
                </c:pt>
                <c:pt idx="4241">
                  <c:v>0</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1</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0</c:v>
                </c:pt>
                <c:pt idx="4313">
                  <c:v>0</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0</c:v>
                </c:pt>
                <c:pt idx="4327">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1</c:v>
                </c:pt>
                <c:pt idx="4359">
                  <c:v>0</c:v>
                </c:pt>
                <c:pt idx="4360">
                  <c:v>0</c:v>
                </c:pt>
                <c:pt idx="4361">
                  <c:v>0</c:v>
                </c:pt>
                <c:pt idx="4362">
                  <c:v>0</c:v>
                </c:pt>
                <c:pt idx="4363">
                  <c:v>0</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0</c:v>
                </c:pt>
                <c:pt idx="4384">
                  <c:v>0</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0</c:v>
                </c:pt>
                <c:pt idx="4406">
                  <c:v>0</c:v>
                </c:pt>
                <c:pt idx="4407">
                  <c:v>0</c:v>
                </c:pt>
                <c:pt idx="4408">
                  <c:v>0</c:v>
                </c:pt>
                <c:pt idx="4409">
                  <c:v>0</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c:v>
                </c:pt>
                <c:pt idx="4423">
                  <c:v>0</c:v>
                </c:pt>
                <c:pt idx="4424">
                  <c:v>0</c:v>
                </c:pt>
                <c:pt idx="4425">
                  <c:v>0</c:v>
                </c:pt>
                <c:pt idx="4426">
                  <c:v>0</c:v>
                </c:pt>
                <c:pt idx="4427">
                  <c:v>0</c:v>
                </c:pt>
                <c:pt idx="4428">
                  <c:v>0</c:v>
                </c:pt>
                <c:pt idx="4429">
                  <c:v>0</c:v>
                </c:pt>
                <c:pt idx="4430">
                  <c:v>0</c:v>
                </c:pt>
                <c:pt idx="4431">
                  <c:v>0</c:v>
                </c:pt>
                <c:pt idx="4432">
                  <c:v>0</c:v>
                </c:pt>
                <c:pt idx="4433">
                  <c:v>0</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0</c:v>
                </c:pt>
                <c:pt idx="4447">
                  <c:v>0</c:v>
                </c:pt>
                <c:pt idx="4448">
                  <c:v>0</c:v>
                </c:pt>
                <c:pt idx="4449">
                  <c:v>0</c:v>
                </c:pt>
                <c:pt idx="4450">
                  <c:v>0</c:v>
                </c:pt>
                <c:pt idx="4451">
                  <c:v>0</c:v>
                </c:pt>
                <c:pt idx="4452">
                  <c:v>0</c:v>
                </c:pt>
                <c:pt idx="4453">
                  <c:v>0</c:v>
                </c:pt>
                <c:pt idx="4454">
                  <c:v>0</c:v>
                </c:pt>
                <c:pt idx="4455">
                  <c:v>0</c:v>
                </c:pt>
                <c:pt idx="4456">
                  <c:v>0</c:v>
                </c:pt>
                <c:pt idx="4457">
                  <c:v>0</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0</c:v>
                </c:pt>
                <c:pt idx="4471">
                  <c:v>0</c:v>
                </c:pt>
                <c:pt idx="4472">
                  <c:v>0</c:v>
                </c:pt>
                <c:pt idx="4473">
                  <c:v>0</c:v>
                </c:pt>
                <c:pt idx="4474">
                  <c:v>0</c:v>
                </c:pt>
                <c:pt idx="4475">
                  <c:v>0</c:v>
                </c:pt>
                <c:pt idx="4476">
                  <c:v>0</c:v>
                </c:pt>
                <c:pt idx="4477">
                  <c:v>0</c:v>
                </c:pt>
                <c:pt idx="4478">
                  <c:v>0</c:v>
                </c:pt>
                <c:pt idx="4479">
                  <c:v>0</c:v>
                </c:pt>
                <c:pt idx="4480">
                  <c:v>0</c:v>
                </c:pt>
                <c:pt idx="4481">
                  <c:v>0</c:v>
                </c:pt>
                <c:pt idx="4482">
                  <c:v>0</c:v>
                </c:pt>
                <c:pt idx="4483">
                  <c:v>0</c:v>
                </c:pt>
                <c:pt idx="4484">
                  <c:v>0</c:v>
                </c:pt>
                <c:pt idx="4485">
                  <c:v>0</c:v>
                </c:pt>
                <c:pt idx="4486">
                  <c:v>0</c:v>
                </c:pt>
                <c:pt idx="4487">
                  <c:v>0</c:v>
                </c:pt>
                <c:pt idx="4488">
                  <c:v>0</c:v>
                </c:pt>
                <c:pt idx="4489">
                  <c:v>0</c:v>
                </c:pt>
                <c:pt idx="4490">
                  <c:v>0</c:v>
                </c:pt>
                <c:pt idx="4491">
                  <c:v>0</c:v>
                </c:pt>
                <c:pt idx="4492">
                  <c:v>0</c:v>
                </c:pt>
                <c:pt idx="4493">
                  <c:v>0</c:v>
                </c:pt>
                <c:pt idx="4494">
                  <c:v>0</c:v>
                </c:pt>
                <c:pt idx="4495">
                  <c:v>0</c:v>
                </c:pt>
                <c:pt idx="4496">
                  <c:v>0</c:v>
                </c:pt>
                <c:pt idx="4497">
                  <c:v>0</c:v>
                </c:pt>
                <c:pt idx="4498">
                  <c:v>1</c:v>
                </c:pt>
                <c:pt idx="4499">
                  <c:v>0</c:v>
                </c:pt>
                <c:pt idx="4500">
                  <c:v>0</c:v>
                </c:pt>
                <c:pt idx="4501">
                  <c:v>0</c:v>
                </c:pt>
                <c:pt idx="4502">
                  <c:v>0</c:v>
                </c:pt>
                <c:pt idx="4503">
                  <c:v>0</c:v>
                </c:pt>
                <c:pt idx="4504">
                  <c:v>0</c:v>
                </c:pt>
                <c:pt idx="4505">
                  <c:v>0</c:v>
                </c:pt>
                <c:pt idx="4506">
                  <c:v>0</c:v>
                </c:pt>
                <c:pt idx="4507">
                  <c:v>0</c:v>
                </c:pt>
                <c:pt idx="4508">
                  <c:v>0</c:v>
                </c:pt>
                <c:pt idx="4509">
                  <c:v>0</c:v>
                </c:pt>
                <c:pt idx="4510">
                  <c:v>0</c:v>
                </c:pt>
                <c:pt idx="4511">
                  <c:v>0</c:v>
                </c:pt>
                <c:pt idx="4512">
                  <c:v>0</c:v>
                </c:pt>
                <c:pt idx="4513">
                  <c:v>0</c:v>
                </c:pt>
                <c:pt idx="4514">
                  <c:v>0</c:v>
                </c:pt>
                <c:pt idx="4515">
                  <c:v>0</c:v>
                </c:pt>
                <c:pt idx="4516">
                  <c:v>0</c:v>
                </c:pt>
                <c:pt idx="4517">
                  <c:v>0</c:v>
                </c:pt>
                <c:pt idx="4518">
                  <c:v>0</c:v>
                </c:pt>
                <c:pt idx="4519">
                  <c:v>0</c:v>
                </c:pt>
                <c:pt idx="4520">
                  <c:v>0</c:v>
                </c:pt>
                <c:pt idx="4521">
                  <c:v>0</c:v>
                </c:pt>
                <c:pt idx="4522">
                  <c:v>0</c:v>
                </c:pt>
                <c:pt idx="4523">
                  <c:v>0</c:v>
                </c:pt>
                <c:pt idx="4524">
                  <c:v>0</c:v>
                </c:pt>
                <c:pt idx="4525">
                  <c:v>0</c:v>
                </c:pt>
                <c:pt idx="4526">
                  <c:v>0</c:v>
                </c:pt>
                <c:pt idx="4527">
                  <c:v>0</c:v>
                </c:pt>
                <c:pt idx="4528">
                  <c:v>0</c:v>
                </c:pt>
                <c:pt idx="4529">
                  <c:v>0</c:v>
                </c:pt>
                <c:pt idx="4530">
                  <c:v>0</c:v>
                </c:pt>
                <c:pt idx="4531">
                  <c:v>0</c:v>
                </c:pt>
                <c:pt idx="4532">
                  <c:v>0</c:v>
                </c:pt>
                <c:pt idx="4533">
                  <c:v>0</c:v>
                </c:pt>
                <c:pt idx="4534">
                  <c:v>0</c:v>
                </c:pt>
                <c:pt idx="4535">
                  <c:v>0</c:v>
                </c:pt>
                <c:pt idx="4536">
                  <c:v>0</c:v>
                </c:pt>
                <c:pt idx="4537">
                  <c:v>0</c:v>
                </c:pt>
                <c:pt idx="4538">
                  <c:v>0</c:v>
                </c:pt>
                <c:pt idx="4539">
                  <c:v>0</c:v>
                </c:pt>
                <c:pt idx="4540">
                  <c:v>0</c:v>
                </c:pt>
                <c:pt idx="4541">
                  <c:v>0</c:v>
                </c:pt>
                <c:pt idx="4542">
                  <c:v>0</c:v>
                </c:pt>
                <c:pt idx="4543">
                  <c:v>0</c:v>
                </c:pt>
                <c:pt idx="4544">
                  <c:v>0</c:v>
                </c:pt>
                <c:pt idx="4545">
                  <c:v>0</c:v>
                </c:pt>
                <c:pt idx="4546">
                  <c:v>0</c:v>
                </c:pt>
                <c:pt idx="4547">
                  <c:v>0</c:v>
                </c:pt>
                <c:pt idx="4548">
                  <c:v>0</c:v>
                </c:pt>
                <c:pt idx="4549">
                  <c:v>0</c:v>
                </c:pt>
                <c:pt idx="4550">
                  <c:v>0</c:v>
                </c:pt>
                <c:pt idx="4551">
                  <c:v>0</c:v>
                </c:pt>
                <c:pt idx="4552">
                  <c:v>0</c:v>
                </c:pt>
                <c:pt idx="4553">
                  <c:v>0</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0</c:v>
                </c:pt>
                <c:pt idx="4581">
                  <c:v>0</c:v>
                </c:pt>
                <c:pt idx="4582">
                  <c:v>0</c:v>
                </c:pt>
                <c:pt idx="4583">
                  <c:v>0</c:v>
                </c:pt>
                <c:pt idx="4584">
                  <c:v>0</c:v>
                </c:pt>
                <c:pt idx="4585">
                  <c:v>0</c:v>
                </c:pt>
                <c:pt idx="4586">
                  <c:v>0</c:v>
                </c:pt>
                <c:pt idx="4587">
                  <c:v>0</c:v>
                </c:pt>
                <c:pt idx="4588">
                  <c:v>0</c:v>
                </c:pt>
                <c:pt idx="4589">
                  <c:v>0</c:v>
                </c:pt>
                <c:pt idx="4590">
                  <c:v>0</c:v>
                </c:pt>
                <c:pt idx="4591">
                  <c:v>0</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0</c:v>
                </c:pt>
                <c:pt idx="4617">
                  <c:v>0</c:v>
                </c:pt>
                <c:pt idx="4618">
                  <c:v>0</c:v>
                </c:pt>
                <c:pt idx="4619">
                  <c:v>0</c:v>
                </c:pt>
                <c:pt idx="4620">
                  <c:v>0</c:v>
                </c:pt>
                <c:pt idx="4621">
                  <c:v>0</c:v>
                </c:pt>
                <c:pt idx="4622">
                  <c:v>0</c:v>
                </c:pt>
                <c:pt idx="4623">
                  <c:v>0</c:v>
                </c:pt>
                <c:pt idx="4624">
                  <c:v>0</c:v>
                </c:pt>
                <c:pt idx="4625">
                  <c:v>0</c:v>
                </c:pt>
                <c:pt idx="4626">
                  <c:v>0</c:v>
                </c:pt>
                <c:pt idx="4627">
                  <c:v>0</c:v>
                </c:pt>
                <c:pt idx="4628">
                  <c:v>0</c:v>
                </c:pt>
                <c:pt idx="4629">
                  <c:v>0</c:v>
                </c:pt>
                <c:pt idx="4630">
                  <c:v>0</c:v>
                </c:pt>
                <c:pt idx="4631">
                  <c:v>0</c:v>
                </c:pt>
                <c:pt idx="4632">
                  <c:v>0</c:v>
                </c:pt>
                <c:pt idx="4633">
                  <c:v>0</c:v>
                </c:pt>
                <c:pt idx="4634">
                  <c:v>0</c:v>
                </c:pt>
                <c:pt idx="4635">
                  <c:v>0</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0</c:v>
                </c:pt>
                <c:pt idx="4671">
                  <c:v>0</c:v>
                </c:pt>
                <c:pt idx="4672">
                  <c:v>0</c:v>
                </c:pt>
                <c:pt idx="4673">
                  <c:v>0</c:v>
                </c:pt>
                <c:pt idx="4674">
                  <c:v>0</c:v>
                </c:pt>
                <c:pt idx="4675">
                  <c:v>0</c:v>
                </c:pt>
                <c:pt idx="4676">
                  <c:v>0</c:v>
                </c:pt>
                <c:pt idx="4677">
                  <c:v>0</c:v>
                </c:pt>
                <c:pt idx="4678">
                  <c:v>0</c:v>
                </c:pt>
                <c:pt idx="4679">
                  <c:v>0</c:v>
                </c:pt>
                <c:pt idx="4680">
                  <c:v>0</c:v>
                </c:pt>
                <c:pt idx="4681">
                  <c:v>0</c:v>
                </c:pt>
                <c:pt idx="4682">
                  <c:v>0</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0</c:v>
                </c:pt>
                <c:pt idx="4697">
                  <c:v>0</c:v>
                </c:pt>
                <c:pt idx="4698">
                  <c:v>0</c:v>
                </c:pt>
                <c:pt idx="4699">
                  <c:v>0</c:v>
                </c:pt>
                <c:pt idx="4700">
                  <c:v>0</c:v>
                </c:pt>
                <c:pt idx="4701">
                  <c:v>0</c:v>
                </c:pt>
                <c:pt idx="4702">
                  <c:v>0</c:v>
                </c:pt>
                <c:pt idx="4703">
                  <c:v>0</c:v>
                </c:pt>
                <c:pt idx="4704">
                  <c:v>0</c:v>
                </c:pt>
                <c:pt idx="4705">
                  <c:v>0</c:v>
                </c:pt>
                <c:pt idx="4706">
                  <c:v>0</c:v>
                </c:pt>
                <c:pt idx="4707">
                  <c:v>0</c:v>
                </c:pt>
                <c:pt idx="4708">
                  <c:v>0</c:v>
                </c:pt>
                <c:pt idx="4709">
                  <c:v>0</c:v>
                </c:pt>
                <c:pt idx="4710">
                  <c:v>0</c:v>
                </c:pt>
                <c:pt idx="4711">
                  <c:v>0</c:v>
                </c:pt>
                <c:pt idx="4712">
                  <c:v>0</c:v>
                </c:pt>
                <c:pt idx="4713">
                  <c:v>0</c:v>
                </c:pt>
                <c:pt idx="4714">
                  <c:v>0</c:v>
                </c:pt>
                <c:pt idx="4715">
                  <c:v>0</c:v>
                </c:pt>
                <c:pt idx="4716">
                  <c:v>0</c:v>
                </c:pt>
                <c:pt idx="4717">
                  <c:v>0</c:v>
                </c:pt>
                <c:pt idx="4718">
                  <c:v>0</c:v>
                </c:pt>
                <c:pt idx="4719">
                  <c:v>0</c:v>
                </c:pt>
                <c:pt idx="4720">
                  <c:v>0</c:v>
                </c:pt>
                <c:pt idx="4721">
                  <c:v>0</c:v>
                </c:pt>
                <c:pt idx="4722">
                  <c:v>0</c:v>
                </c:pt>
                <c:pt idx="4723">
                  <c:v>0</c:v>
                </c:pt>
                <c:pt idx="4724">
                  <c:v>0</c:v>
                </c:pt>
                <c:pt idx="4725">
                  <c:v>0</c:v>
                </c:pt>
                <c:pt idx="4726">
                  <c:v>0</c:v>
                </c:pt>
                <c:pt idx="4727">
                  <c:v>0</c:v>
                </c:pt>
                <c:pt idx="4728">
                  <c:v>0</c:v>
                </c:pt>
                <c:pt idx="4729">
                  <c:v>0</c:v>
                </c:pt>
                <c:pt idx="4730">
                  <c:v>0</c:v>
                </c:pt>
                <c:pt idx="4731">
                  <c:v>0</c:v>
                </c:pt>
                <c:pt idx="4732">
                  <c:v>0</c:v>
                </c:pt>
                <c:pt idx="4733">
                  <c:v>0</c:v>
                </c:pt>
                <c:pt idx="4734">
                  <c:v>0</c:v>
                </c:pt>
                <c:pt idx="4735">
                  <c:v>0</c:v>
                </c:pt>
                <c:pt idx="4736">
                  <c:v>0</c:v>
                </c:pt>
                <c:pt idx="4737">
                  <c:v>0</c:v>
                </c:pt>
                <c:pt idx="4738">
                  <c:v>0</c:v>
                </c:pt>
                <c:pt idx="4739">
                  <c:v>0</c:v>
                </c:pt>
                <c:pt idx="4740">
                  <c:v>0</c:v>
                </c:pt>
                <c:pt idx="4741">
                  <c:v>0</c:v>
                </c:pt>
                <c:pt idx="4742">
                  <c:v>0</c:v>
                </c:pt>
                <c:pt idx="4743">
                  <c:v>0</c:v>
                </c:pt>
                <c:pt idx="4744">
                  <c:v>0</c:v>
                </c:pt>
                <c:pt idx="4745">
                  <c:v>0</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0</c:v>
                </c:pt>
                <c:pt idx="4783">
                  <c:v>0</c:v>
                </c:pt>
                <c:pt idx="4784">
                  <c:v>0</c:v>
                </c:pt>
                <c:pt idx="4785">
                  <c:v>0</c:v>
                </c:pt>
                <c:pt idx="4786">
                  <c:v>0</c:v>
                </c:pt>
                <c:pt idx="4787">
                  <c:v>0</c:v>
                </c:pt>
                <c:pt idx="4788">
                  <c:v>0</c:v>
                </c:pt>
                <c:pt idx="4789">
                  <c:v>0</c:v>
                </c:pt>
                <c:pt idx="4790">
                  <c:v>0</c:v>
                </c:pt>
                <c:pt idx="4791">
                  <c:v>0</c:v>
                </c:pt>
                <c:pt idx="4792">
                  <c:v>0</c:v>
                </c:pt>
                <c:pt idx="4793">
                  <c:v>0</c:v>
                </c:pt>
                <c:pt idx="4794">
                  <c:v>0</c:v>
                </c:pt>
                <c:pt idx="4795">
                  <c:v>0</c:v>
                </c:pt>
                <c:pt idx="4796">
                  <c:v>0</c:v>
                </c:pt>
                <c:pt idx="4797">
                  <c:v>0</c:v>
                </c:pt>
                <c:pt idx="4798">
                  <c:v>0</c:v>
                </c:pt>
                <c:pt idx="4799">
                  <c:v>1</c:v>
                </c:pt>
                <c:pt idx="4800">
                  <c:v>0</c:v>
                </c:pt>
                <c:pt idx="4801">
                  <c:v>0</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7">
                  <c:v>0</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0</c:v>
                </c:pt>
                <c:pt idx="4833">
                  <c:v>0</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0</c:v>
                </c:pt>
                <c:pt idx="4864">
                  <c:v>0</c:v>
                </c:pt>
                <c:pt idx="4865">
                  <c:v>0</c:v>
                </c:pt>
                <c:pt idx="4866">
                  <c:v>0</c:v>
                </c:pt>
                <c:pt idx="4867">
                  <c:v>0</c:v>
                </c:pt>
                <c:pt idx="4868">
                  <c:v>0</c:v>
                </c:pt>
                <c:pt idx="4869">
                  <c:v>0</c:v>
                </c:pt>
                <c:pt idx="4870">
                  <c:v>0</c:v>
                </c:pt>
                <c:pt idx="4871">
                  <c:v>0</c:v>
                </c:pt>
                <c:pt idx="4872">
                  <c:v>0</c:v>
                </c:pt>
                <c:pt idx="4873">
                  <c:v>0</c:v>
                </c:pt>
                <c:pt idx="4874">
                  <c:v>0</c:v>
                </c:pt>
                <c:pt idx="4875">
                  <c:v>0</c:v>
                </c:pt>
                <c:pt idx="4876">
                  <c:v>0</c:v>
                </c:pt>
                <c:pt idx="4877">
                  <c:v>0</c:v>
                </c:pt>
                <c:pt idx="4878">
                  <c:v>0</c:v>
                </c:pt>
                <c:pt idx="4879">
                  <c:v>0</c:v>
                </c:pt>
                <c:pt idx="4880">
                  <c:v>0</c:v>
                </c:pt>
                <c:pt idx="4881">
                  <c:v>0</c:v>
                </c:pt>
                <c:pt idx="4882">
                  <c:v>0</c:v>
                </c:pt>
                <c:pt idx="4883">
                  <c:v>0</c:v>
                </c:pt>
                <c:pt idx="4884">
                  <c:v>0</c:v>
                </c:pt>
                <c:pt idx="4885">
                  <c:v>0</c:v>
                </c:pt>
                <c:pt idx="4886">
                  <c:v>0</c:v>
                </c:pt>
                <c:pt idx="4887">
                  <c:v>0</c:v>
                </c:pt>
                <c:pt idx="4888">
                  <c:v>0</c:v>
                </c:pt>
                <c:pt idx="4889">
                  <c:v>0</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0</c:v>
                </c:pt>
                <c:pt idx="4903">
                  <c:v>0</c:v>
                </c:pt>
                <c:pt idx="4904">
                  <c:v>0</c:v>
                </c:pt>
                <c:pt idx="4905">
                  <c:v>0</c:v>
                </c:pt>
                <c:pt idx="4906">
                  <c:v>0</c:v>
                </c:pt>
                <c:pt idx="4907">
                  <c:v>0</c:v>
                </c:pt>
                <c:pt idx="4908">
                  <c:v>0</c:v>
                </c:pt>
                <c:pt idx="4909">
                  <c:v>0</c:v>
                </c:pt>
                <c:pt idx="4910">
                  <c:v>0</c:v>
                </c:pt>
                <c:pt idx="4911">
                  <c:v>0</c:v>
                </c:pt>
                <c:pt idx="4912">
                  <c:v>0</c:v>
                </c:pt>
                <c:pt idx="4913">
                  <c:v>0</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0</c:v>
                </c:pt>
                <c:pt idx="4927">
                  <c:v>0</c:v>
                </c:pt>
                <c:pt idx="4928">
                  <c:v>0</c:v>
                </c:pt>
                <c:pt idx="4929">
                  <c:v>0</c:v>
                </c:pt>
                <c:pt idx="4930">
                  <c:v>0</c:v>
                </c:pt>
                <c:pt idx="4931">
                  <c:v>0</c:v>
                </c:pt>
                <c:pt idx="4932">
                  <c:v>0</c:v>
                </c:pt>
                <c:pt idx="4933">
                  <c:v>0</c:v>
                </c:pt>
                <c:pt idx="4934">
                  <c:v>0</c:v>
                </c:pt>
                <c:pt idx="4935">
                  <c:v>0</c:v>
                </c:pt>
                <c:pt idx="4936">
                  <c:v>0</c:v>
                </c:pt>
                <c:pt idx="4937">
                  <c:v>0</c:v>
                </c:pt>
                <c:pt idx="4938">
                  <c:v>0</c:v>
                </c:pt>
                <c:pt idx="4939">
                  <c:v>0</c:v>
                </c:pt>
                <c:pt idx="4940">
                  <c:v>0</c:v>
                </c:pt>
                <c:pt idx="4941">
                  <c:v>0</c:v>
                </c:pt>
                <c:pt idx="4942">
                  <c:v>0</c:v>
                </c:pt>
                <c:pt idx="4943">
                  <c:v>0</c:v>
                </c:pt>
                <c:pt idx="4944">
                  <c:v>0</c:v>
                </c:pt>
                <c:pt idx="4945">
                  <c:v>0</c:v>
                </c:pt>
                <c:pt idx="4946">
                  <c:v>0</c:v>
                </c:pt>
                <c:pt idx="4947">
                  <c:v>0</c:v>
                </c:pt>
                <c:pt idx="4948">
                  <c:v>0</c:v>
                </c:pt>
                <c:pt idx="4949">
                  <c:v>0</c:v>
                </c:pt>
                <c:pt idx="4950">
                  <c:v>0</c:v>
                </c:pt>
                <c:pt idx="4951">
                  <c:v>0</c:v>
                </c:pt>
                <c:pt idx="4952">
                  <c:v>0</c:v>
                </c:pt>
                <c:pt idx="4953">
                  <c:v>0</c:v>
                </c:pt>
                <c:pt idx="4954">
                  <c:v>0</c:v>
                </c:pt>
                <c:pt idx="4955">
                  <c:v>0</c:v>
                </c:pt>
                <c:pt idx="4956">
                  <c:v>0</c:v>
                </c:pt>
                <c:pt idx="4957">
                  <c:v>0</c:v>
                </c:pt>
                <c:pt idx="4958">
                  <c:v>0</c:v>
                </c:pt>
                <c:pt idx="4959">
                  <c:v>0</c:v>
                </c:pt>
                <c:pt idx="4960">
                  <c:v>0</c:v>
                </c:pt>
                <c:pt idx="4961">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0</c:v>
                </c:pt>
                <c:pt idx="4984">
                  <c:v>0</c:v>
                </c:pt>
                <c:pt idx="4985">
                  <c:v>0</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0</c:v>
                </c:pt>
                <c:pt idx="4999">
                  <c:v>0</c:v>
                </c:pt>
                <c:pt idx="5000">
                  <c:v>0</c:v>
                </c:pt>
                <c:pt idx="5001">
                  <c:v>0</c:v>
                </c:pt>
                <c:pt idx="5002">
                  <c:v>0</c:v>
                </c:pt>
                <c:pt idx="5003">
                  <c:v>0</c:v>
                </c:pt>
                <c:pt idx="5004">
                  <c:v>0</c:v>
                </c:pt>
                <c:pt idx="5005">
                  <c:v>0</c:v>
                </c:pt>
                <c:pt idx="5006">
                  <c:v>0</c:v>
                </c:pt>
                <c:pt idx="5007">
                  <c:v>0</c:v>
                </c:pt>
                <c:pt idx="5008">
                  <c:v>0</c:v>
                </c:pt>
                <c:pt idx="5009">
                  <c:v>0</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0</c:v>
                </c:pt>
                <c:pt idx="5024">
                  <c:v>0</c:v>
                </c:pt>
                <c:pt idx="5025">
                  <c:v>0</c:v>
                </c:pt>
                <c:pt idx="5026">
                  <c:v>0</c:v>
                </c:pt>
                <c:pt idx="5027">
                  <c:v>0</c:v>
                </c:pt>
                <c:pt idx="5028">
                  <c:v>0</c:v>
                </c:pt>
                <c:pt idx="5029">
                  <c:v>0</c:v>
                </c:pt>
                <c:pt idx="5030">
                  <c:v>0</c:v>
                </c:pt>
                <c:pt idx="5031">
                  <c:v>0</c:v>
                </c:pt>
                <c:pt idx="5032">
                  <c:v>0</c:v>
                </c:pt>
                <c:pt idx="5033">
                  <c:v>0</c:v>
                </c:pt>
                <c:pt idx="5034">
                  <c:v>0</c:v>
                </c:pt>
                <c:pt idx="5035">
                  <c:v>0</c:v>
                </c:pt>
                <c:pt idx="5036">
                  <c:v>0</c:v>
                </c:pt>
                <c:pt idx="5037">
                  <c:v>0</c:v>
                </c:pt>
                <c:pt idx="5038">
                  <c:v>0</c:v>
                </c:pt>
                <c:pt idx="5039">
                  <c:v>0</c:v>
                </c:pt>
                <c:pt idx="5040">
                  <c:v>0</c:v>
                </c:pt>
                <c:pt idx="5041">
                  <c:v>0</c:v>
                </c:pt>
                <c:pt idx="5042">
                  <c:v>0</c:v>
                </c:pt>
                <c:pt idx="5043">
                  <c:v>0</c:v>
                </c:pt>
                <c:pt idx="5044">
                  <c:v>0</c:v>
                </c:pt>
                <c:pt idx="5045">
                  <c:v>0</c:v>
                </c:pt>
                <c:pt idx="5046">
                  <c:v>0</c:v>
                </c:pt>
                <c:pt idx="5047">
                  <c:v>0</c:v>
                </c:pt>
                <c:pt idx="5048">
                  <c:v>0</c:v>
                </c:pt>
                <c:pt idx="5049">
                  <c:v>0</c:v>
                </c:pt>
                <c:pt idx="5050">
                  <c:v>0</c:v>
                </c:pt>
                <c:pt idx="5051">
                  <c:v>0</c:v>
                </c:pt>
                <c:pt idx="5052">
                  <c:v>0</c:v>
                </c:pt>
                <c:pt idx="5053">
                  <c:v>0</c:v>
                </c:pt>
                <c:pt idx="5054">
                  <c:v>0</c:v>
                </c:pt>
                <c:pt idx="5055">
                  <c:v>0</c:v>
                </c:pt>
                <c:pt idx="5056">
                  <c:v>0</c:v>
                </c:pt>
                <c:pt idx="5057">
                  <c:v>0</c:v>
                </c:pt>
                <c:pt idx="5058">
                  <c:v>0</c:v>
                </c:pt>
                <c:pt idx="5059">
                  <c:v>0</c:v>
                </c:pt>
                <c:pt idx="5060">
                  <c:v>0</c:v>
                </c:pt>
                <c:pt idx="5061">
                  <c:v>0</c:v>
                </c:pt>
                <c:pt idx="5062">
                  <c:v>0</c:v>
                </c:pt>
                <c:pt idx="5063">
                  <c:v>0</c:v>
                </c:pt>
                <c:pt idx="5064">
                  <c:v>0</c:v>
                </c:pt>
                <c:pt idx="5065">
                  <c:v>0</c:v>
                </c:pt>
                <c:pt idx="5066">
                  <c:v>0</c:v>
                </c:pt>
                <c:pt idx="5067">
                  <c:v>0</c:v>
                </c:pt>
                <c:pt idx="5068">
                  <c:v>0</c:v>
                </c:pt>
                <c:pt idx="5069">
                  <c:v>0</c:v>
                </c:pt>
                <c:pt idx="5070">
                  <c:v>0</c:v>
                </c:pt>
                <c:pt idx="5071">
                  <c:v>0</c:v>
                </c:pt>
                <c:pt idx="5072">
                  <c:v>0</c:v>
                </c:pt>
                <c:pt idx="5073">
                  <c:v>0</c:v>
                </c:pt>
                <c:pt idx="5074">
                  <c:v>0</c:v>
                </c:pt>
                <c:pt idx="5075">
                  <c:v>0</c:v>
                </c:pt>
                <c:pt idx="5076">
                  <c:v>0</c:v>
                </c:pt>
                <c:pt idx="5077">
                  <c:v>0</c:v>
                </c:pt>
                <c:pt idx="5078">
                  <c:v>0</c:v>
                </c:pt>
                <c:pt idx="5079">
                  <c:v>0</c:v>
                </c:pt>
                <c:pt idx="5080">
                  <c:v>0</c:v>
                </c:pt>
                <c:pt idx="5081">
                  <c:v>0</c:v>
                </c:pt>
                <c:pt idx="5082">
                  <c:v>0</c:v>
                </c:pt>
                <c:pt idx="5083">
                  <c:v>0</c:v>
                </c:pt>
                <c:pt idx="5084">
                  <c:v>0</c:v>
                </c:pt>
                <c:pt idx="5085">
                  <c:v>0</c:v>
                </c:pt>
                <c:pt idx="5086">
                  <c:v>0</c:v>
                </c:pt>
                <c:pt idx="5087">
                  <c:v>0</c:v>
                </c:pt>
                <c:pt idx="5088">
                  <c:v>0</c:v>
                </c:pt>
                <c:pt idx="5089">
                  <c:v>0</c:v>
                </c:pt>
                <c:pt idx="5090">
                  <c:v>0</c:v>
                </c:pt>
                <c:pt idx="5091">
                  <c:v>0</c:v>
                </c:pt>
                <c:pt idx="5092">
                  <c:v>0</c:v>
                </c:pt>
                <c:pt idx="5093">
                  <c:v>0</c:v>
                </c:pt>
                <c:pt idx="5094">
                  <c:v>0</c:v>
                </c:pt>
                <c:pt idx="5095">
                  <c:v>0</c:v>
                </c:pt>
                <c:pt idx="5096">
                  <c:v>0</c:v>
                </c:pt>
                <c:pt idx="5097">
                  <c:v>0</c:v>
                </c:pt>
                <c:pt idx="5098">
                  <c:v>0</c:v>
                </c:pt>
                <c:pt idx="5099">
                  <c:v>0</c:v>
                </c:pt>
                <c:pt idx="5100">
                  <c:v>0</c:v>
                </c:pt>
                <c:pt idx="5101">
                  <c:v>0</c:v>
                </c:pt>
                <c:pt idx="5102">
                  <c:v>0</c:v>
                </c:pt>
                <c:pt idx="5103">
                  <c:v>0</c:v>
                </c:pt>
                <c:pt idx="5104">
                  <c:v>0</c:v>
                </c:pt>
                <c:pt idx="5105">
                  <c:v>0</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0</c:v>
                </c:pt>
                <c:pt idx="5119">
                  <c:v>0</c:v>
                </c:pt>
                <c:pt idx="5120">
                  <c:v>0</c:v>
                </c:pt>
                <c:pt idx="5121">
                  <c:v>0</c:v>
                </c:pt>
                <c:pt idx="5122">
                  <c:v>0</c:v>
                </c:pt>
                <c:pt idx="5123">
                  <c:v>0</c:v>
                </c:pt>
                <c:pt idx="5124">
                  <c:v>0</c:v>
                </c:pt>
                <c:pt idx="5125">
                  <c:v>0</c:v>
                </c:pt>
                <c:pt idx="5126">
                  <c:v>0</c:v>
                </c:pt>
                <c:pt idx="5127">
                  <c:v>0</c:v>
                </c:pt>
                <c:pt idx="5128">
                  <c:v>0</c:v>
                </c:pt>
                <c:pt idx="5129">
                  <c:v>0</c:v>
                </c:pt>
                <c:pt idx="5130">
                  <c:v>0</c:v>
                </c:pt>
                <c:pt idx="5131">
                  <c:v>0</c:v>
                </c:pt>
                <c:pt idx="5132">
                  <c:v>0</c:v>
                </c:pt>
                <c:pt idx="5133">
                  <c:v>0</c:v>
                </c:pt>
                <c:pt idx="5134">
                  <c:v>0</c:v>
                </c:pt>
                <c:pt idx="5135">
                  <c:v>0</c:v>
                </c:pt>
                <c:pt idx="5136">
                  <c:v>0</c:v>
                </c:pt>
                <c:pt idx="5137">
                  <c:v>0</c:v>
                </c:pt>
                <c:pt idx="5138">
                  <c:v>0</c:v>
                </c:pt>
                <c:pt idx="5139">
                  <c:v>1</c:v>
                </c:pt>
                <c:pt idx="5140">
                  <c:v>0</c:v>
                </c:pt>
                <c:pt idx="5141">
                  <c:v>0</c:v>
                </c:pt>
                <c:pt idx="5142">
                  <c:v>0</c:v>
                </c:pt>
                <c:pt idx="5143">
                  <c:v>0</c:v>
                </c:pt>
                <c:pt idx="5144">
                  <c:v>0</c:v>
                </c:pt>
                <c:pt idx="5145">
                  <c:v>0</c:v>
                </c:pt>
                <c:pt idx="5146">
                  <c:v>0</c:v>
                </c:pt>
                <c:pt idx="5147">
                  <c:v>0</c:v>
                </c:pt>
                <c:pt idx="5148">
                  <c:v>0</c:v>
                </c:pt>
                <c:pt idx="5149">
                  <c:v>0</c:v>
                </c:pt>
                <c:pt idx="5150">
                  <c:v>0</c:v>
                </c:pt>
                <c:pt idx="5151">
                  <c:v>0</c:v>
                </c:pt>
                <c:pt idx="5152">
                  <c:v>0</c:v>
                </c:pt>
                <c:pt idx="5153">
                  <c:v>0</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0</c:v>
                </c:pt>
                <c:pt idx="5167">
                  <c:v>0</c:v>
                </c:pt>
                <c:pt idx="5168">
                  <c:v>1</c:v>
                </c:pt>
                <c:pt idx="5169">
                  <c:v>0</c:v>
                </c:pt>
                <c:pt idx="5170">
                  <c:v>0</c:v>
                </c:pt>
                <c:pt idx="5171">
                  <c:v>0</c:v>
                </c:pt>
                <c:pt idx="5172">
                  <c:v>0</c:v>
                </c:pt>
                <c:pt idx="5173">
                  <c:v>0</c:v>
                </c:pt>
                <c:pt idx="5174">
                  <c:v>0</c:v>
                </c:pt>
                <c:pt idx="5175">
                  <c:v>0</c:v>
                </c:pt>
                <c:pt idx="5176">
                  <c:v>0</c:v>
                </c:pt>
                <c:pt idx="5177">
                  <c:v>0</c:v>
                </c:pt>
                <c:pt idx="5178">
                  <c:v>0</c:v>
                </c:pt>
                <c:pt idx="5179">
                  <c:v>0</c:v>
                </c:pt>
                <c:pt idx="5180">
                  <c:v>1</c:v>
                </c:pt>
                <c:pt idx="5181">
                  <c:v>0</c:v>
                </c:pt>
                <c:pt idx="5182">
                  <c:v>0</c:v>
                </c:pt>
                <c:pt idx="5183">
                  <c:v>0</c:v>
                </c:pt>
                <c:pt idx="5184">
                  <c:v>0</c:v>
                </c:pt>
                <c:pt idx="5185">
                  <c:v>0</c:v>
                </c:pt>
                <c:pt idx="5186">
                  <c:v>0</c:v>
                </c:pt>
                <c:pt idx="5187">
                  <c:v>0</c:v>
                </c:pt>
                <c:pt idx="5188">
                  <c:v>0</c:v>
                </c:pt>
                <c:pt idx="5189">
                  <c:v>0</c:v>
                </c:pt>
                <c:pt idx="5190">
                  <c:v>0</c:v>
                </c:pt>
                <c:pt idx="5191">
                  <c:v>0</c:v>
                </c:pt>
                <c:pt idx="5192">
                  <c:v>0</c:v>
                </c:pt>
                <c:pt idx="5193">
                  <c:v>0</c:v>
                </c:pt>
                <c:pt idx="5194">
                  <c:v>0</c:v>
                </c:pt>
                <c:pt idx="5195">
                  <c:v>0</c:v>
                </c:pt>
                <c:pt idx="5196">
                  <c:v>0</c:v>
                </c:pt>
                <c:pt idx="5197">
                  <c:v>0</c:v>
                </c:pt>
                <c:pt idx="5198">
                  <c:v>0</c:v>
                </c:pt>
                <c:pt idx="5199">
                  <c:v>0</c:v>
                </c:pt>
                <c:pt idx="5200">
                  <c:v>0</c:v>
                </c:pt>
                <c:pt idx="5201">
                  <c:v>0</c:v>
                </c:pt>
                <c:pt idx="5202">
                  <c:v>0</c:v>
                </c:pt>
                <c:pt idx="5203">
                  <c:v>1</c:v>
                </c:pt>
                <c:pt idx="5204">
                  <c:v>0</c:v>
                </c:pt>
                <c:pt idx="5205">
                  <c:v>0</c:v>
                </c:pt>
                <c:pt idx="5206">
                  <c:v>0</c:v>
                </c:pt>
                <c:pt idx="5207">
                  <c:v>0</c:v>
                </c:pt>
                <c:pt idx="5208">
                  <c:v>0</c:v>
                </c:pt>
                <c:pt idx="5209">
                  <c:v>0</c:v>
                </c:pt>
                <c:pt idx="5210">
                  <c:v>0</c:v>
                </c:pt>
                <c:pt idx="5211">
                  <c:v>0</c:v>
                </c:pt>
                <c:pt idx="5212">
                  <c:v>0</c:v>
                </c:pt>
                <c:pt idx="5213">
                  <c:v>0</c:v>
                </c:pt>
                <c:pt idx="5214">
                  <c:v>0</c:v>
                </c:pt>
                <c:pt idx="5215">
                  <c:v>0</c:v>
                </c:pt>
                <c:pt idx="5216">
                  <c:v>0</c:v>
                </c:pt>
                <c:pt idx="5217">
                  <c:v>0</c:v>
                </c:pt>
                <c:pt idx="5218">
                  <c:v>0</c:v>
                </c:pt>
                <c:pt idx="5219">
                  <c:v>0</c:v>
                </c:pt>
                <c:pt idx="5220">
                  <c:v>0</c:v>
                </c:pt>
                <c:pt idx="5221">
                  <c:v>0</c:v>
                </c:pt>
                <c:pt idx="5222">
                  <c:v>0</c:v>
                </c:pt>
                <c:pt idx="5223">
                  <c:v>0</c:v>
                </c:pt>
                <c:pt idx="5224">
                  <c:v>0</c:v>
                </c:pt>
                <c:pt idx="5225">
                  <c:v>0</c:v>
                </c:pt>
                <c:pt idx="5226">
                  <c:v>0</c:v>
                </c:pt>
                <c:pt idx="5227">
                  <c:v>0</c:v>
                </c:pt>
                <c:pt idx="5228">
                  <c:v>0</c:v>
                </c:pt>
                <c:pt idx="5229">
                  <c:v>0</c:v>
                </c:pt>
                <c:pt idx="5230">
                  <c:v>0</c:v>
                </c:pt>
                <c:pt idx="5231">
                  <c:v>0</c:v>
                </c:pt>
                <c:pt idx="5232">
                  <c:v>0</c:v>
                </c:pt>
                <c:pt idx="5233">
                  <c:v>0</c:v>
                </c:pt>
                <c:pt idx="5234">
                  <c:v>0</c:v>
                </c:pt>
                <c:pt idx="5235">
                  <c:v>0</c:v>
                </c:pt>
                <c:pt idx="5236">
                  <c:v>0</c:v>
                </c:pt>
                <c:pt idx="5237">
                  <c:v>0</c:v>
                </c:pt>
                <c:pt idx="5238">
                  <c:v>0</c:v>
                </c:pt>
                <c:pt idx="5239">
                  <c:v>0</c:v>
                </c:pt>
                <c:pt idx="5240">
                  <c:v>0</c:v>
                </c:pt>
                <c:pt idx="5241">
                  <c:v>0</c:v>
                </c:pt>
                <c:pt idx="5242">
                  <c:v>0</c:v>
                </c:pt>
                <c:pt idx="5243">
                  <c:v>0</c:v>
                </c:pt>
                <c:pt idx="5244">
                  <c:v>0</c:v>
                </c:pt>
                <c:pt idx="5245">
                  <c:v>0</c:v>
                </c:pt>
                <c:pt idx="5246">
                  <c:v>0</c:v>
                </c:pt>
                <c:pt idx="5247">
                  <c:v>0</c:v>
                </c:pt>
                <c:pt idx="5248">
                  <c:v>0</c:v>
                </c:pt>
                <c:pt idx="5249">
                  <c:v>0</c:v>
                </c:pt>
                <c:pt idx="5250">
                  <c:v>0</c:v>
                </c:pt>
                <c:pt idx="5251">
                  <c:v>0</c:v>
                </c:pt>
                <c:pt idx="5252">
                  <c:v>0</c:v>
                </c:pt>
                <c:pt idx="5253">
                  <c:v>0</c:v>
                </c:pt>
                <c:pt idx="5254">
                  <c:v>0</c:v>
                </c:pt>
                <c:pt idx="5255">
                  <c:v>0</c:v>
                </c:pt>
                <c:pt idx="5256">
                  <c:v>0</c:v>
                </c:pt>
                <c:pt idx="5257">
                  <c:v>0</c:v>
                </c:pt>
                <c:pt idx="5258">
                  <c:v>0</c:v>
                </c:pt>
                <c:pt idx="5259">
                  <c:v>0</c:v>
                </c:pt>
                <c:pt idx="5260">
                  <c:v>0</c:v>
                </c:pt>
                <c:pt idx="5261">
                  <c:v>0</c:v>
                </c:pt>
                <c:pt idx="5262">
                  <c:v>0</c:v>
                </c:pt>
                <c:pt idx="5263">
                  <c:v>0</c:v>
                </c:pt>
                <c:pt idx="5264">
                  <c:v>0</c:v>
                </c:pt>
                <c:pt idx="5265">
                  <c:v>0</c:v>
                </c:pt>
                <c:pt idx="5266">
                  <c:v>0</c:v>
                </c:pt>
                <c:pt idx="5267">
                  <c:v>0</c:v>
                </c:pt>
                <c:pt idx="5268">
                  <c:v>0</c:v>
                </c:pt>
                <c:pt idx="5269">
                  <c:v>0</c:v>
                </c:pt>
                <c:pt idx="5270">
                  <c:v>0</c:v>
                </c:pt>
                <c:pt idx="5271">
                  <c:v>0</c:v>
                </c:pt>
                <c:pt idx="5272">
                  <c:v>0</c:v>
                </c:pt>
                <c:pt idx="5273">
                  <c:v>0</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0</c:v>
                </c:pt>
                <c:pt idx="5287">
                  <c:v>0</c:v>
                </c:pt>
                <c:pt idx="5288">
                  <c:v>0</c:v>
                </c:pt>
                <c:pt idx="5289">
                  <c:v>0</c:v>
                </c:pt>
                <c:pt idx="5290">
                  <c:v>0</c:v>
                </c:pt>
                <c:pt idx="5291">
                  <c:v>0</c:v>
                </c:pt>
                <c:pt idx="5292">
                  <c:v>0</c:v>
                </c:pt>
                <c:pt idx="5293">
                  <c:v>0</c:v>
                </c:pt>
                <c:pt idx="5294">
                  <c:v>0</c:v>
                </c:pt>
                <c:pt idx="5295">
                  <c:v>0</c:v>
                </c:pt>
                <c:pt idx="5296">
                  <c:v>0</c:v>
                </c:pt>
                <c:pt idx="5297">
                  <c:v>0</c:v>
                </c:pt>
                <c:pt idx="5298">
                  <c:v>0</c:v>
                </c:pt>
                <c:pt idx="5299">
                  <c:v>0</c:v>
                </c:pt>
                <c:pt idx="5300">
                  <c:v>0</c:v>
                </c:pt>
                <c:pt idx="5301">
                  <c:v>0</c:v>
                </c:pt>
                <c:pt idx="5302">
                  <c:v>0</c:v>
                </c:pt>
                <c:pt idx="5303">
                  <c:v>0</c:v>
                </c:pt>
                <c:pt idx="5304">
                  <c:v>0</c:v>
                </c:pt>
                <c:pt idx="5305">
                  <c:v>0</c:v>
                </c:pt>
                <c:pt idx="5306">
                  <c:v>0</c:v>
                </c:pt>
                <c:pt idx="5307">
                  <c:v>0</c:v>
                </c:pt>
                <c:pt idx="5308">
                  <c:v>0</c:v>
                </c:pt>
                <c:pt idx="5309">
                  <c:v>0</c:v>
                </c:pt>
                <c:pt idx="5310">
                  <c:v>0</c:v>
                </c:pt>
                <c:pt idx="5311">
                  <c:v>0</c:v>
                </c:pt>
                <c:pt idx="5312">
                  <c:v>0</c:v>
                </c:pt>
                <c:pt idx="5313">
                  <c:v>0</c:v>
                </c:pt>
                <c:pt idx="5314">
                  <c:v>0</c:v>
                </c:pt>
                <c:pt idx="5315">
                  <c:v>0</c:v>
                </c:pt>
                <c:pt idx="5316">
                  <c:v>0</c:v>
                </c:pt>
                <c:pt idx="5317">
                  <c:v>0</c:v>
                </c:pt>
                <c:pt idx="5318">
                  <c:v>0</c:v>
                </c:pt>
                <c:pt idx="5319">
                  <c:v>0</c:v>
                </c:pt>
                <c:pt idx="5320">
                  <c:v>0</c:v>
                </c:pt>
                <c:pt idx="5321">
                  <c:v>0</c:v>
                </c:pt>
                <c:pt idx="5322">
                  <c:v>0</c:v>
                </c:pt>
                <c:pt idx="5323">
                  <c:v>0</c:v>
                </c:pt>
                <c:pt idx="5324">
                  <c:v>0</c:v>
                </c:pt>
                <c:pt idx="5325">
                  <c:v>0</c:v>
                </c:pt>
                <c:pt idx="5326">
                  <c:v>0</c:v>
                </c:pt>
                <c:pt idx="5327">
                  <c:v>0</c:v>
                </c:pt>
                <c:pt idx="5328">
                  <c:v>0</c:v>
                </c:pt>
                <c:pt idx="5329">
                  <c:v>0</c:v>
                </c:pt>
                <c:pt idx="5330">
                  <c:v>0</c:v>
                </c:pt>
                <c:pt idx="5331">
                  <c:v>0</c:v>
                </c:pt>
                <c:pt idx="5332">
                  <c:v>0</c:v>
                </c:pt>
                <c:pt idx="5333">
                  <c:v>0</c:v>
                </c:pt>
                <c:pt idx="5334">
                  <c:v>0</c:v>
                </c:pt>
                <c:pt idx="5335">
                  <c:v>0</c:v>
                </c:pt>
                <c:pt idx="5336">
                  <c:v>0</c:v>
                </c:pt>
                <c:pt idx="5337">
                  <c:v>0</c:v>
                </c:pt>
                <c:pt idx="5338">
                  <c:v>0</c:v>
                </c:pt>
                <c:pt idx="5339">
                  <c:v>0</c:v>
                </c:pt>
                <c:pt idx="5340">
                  <c:v>0</c:v>
                </c:pt>
                <c:pt idx="5341">
                  <c:v>0</c:v>
                </c:pt>
                <c:pt idx="5342">
                  <c:v>0</c:v>
                </c:pt>
                <c:pt idx="5343">
                  <c:v>0</c:v>
                </c:pt>
                <c:pt idx="5344">
                  <c:v>0</c:v>
                </c:pt>
                <c:pt idx="5345">
                  <c:v>0</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0</c:v>
                </c:pt>
                <c:pt idx="5359">
                  <c:v>0</c:v>
                </c:pt>
                <c:pt idx="5360">
                  <c:v>0</c:v>
                </c:pt>
                <c:pt idx="5361">
                  <c:v>0</c:v>
                </c:pt>
                <c:pt idx="5362">
                  <c:v>0</c:v>
                </c:pt>
                <c:pt idx="5363">
                  <c:v>0</c:v>
                </c:pt>
                <c:pt idx="5364">
                  <c:v>0</c:v>
                </c:pt>
                <c:pt idx="5365">
                  <c:v>0</c:v>
                </c:pt>
                <c:pt idx="5366">
                  <c:v>0</c:v>
                </c:pt>
                <c:pt idx="5367">
                  <c:v>0</c:v>
                </c:pt>
                <c:pt idx="5368">
                  <c:v>0</c:v>
                </c:pt>
                <c:pt idx="5369">
                  <c:v>0</c:v>
                </c:pt>
                <c:pt idx="5370">
                  <c:v>0</c:v>
                </c:pt>
                <c:pt idx="5371">
                  <c:v>0</c:v>
                </c:pt>
                <c:pt idx="5372">
                  <c:v>0</c:v>
                </c:pt>
                <c:pt idx="5373">
                  <c:v>0</c:v>
                </c:pt>
                <c:pt idx="5374">
                  <c:v>0</c:v>
                </c:pt>
                <c:pt idx="5375">
                  <c:v>0</c:v>
                </c:pt>
                <c:pt idx="5376">
                  <c:v>0</c:v>
                </c:pt>
                <c:pt idx="5377">
                  <c:v>0</c:v>
                </c:pt>
                <c:pt idx="5378">
                  <c:v>0</c:v>
                </c:pt>
                <c:pt idx="5379">
                  <c:v>0</c:v>
                </c:pt>
                <c:pt idx="5380">
                  <c:v>0</c:v>
                </c:pt>
                <c:pt idx="5381">
                  <c:v>0</c:v>
                </c:pt>
                <c:pt idx="5382">
                  <c:v>0</c:v>
                </c:pt>
                <c:pt idx="5383">
                  <c:v>0</c:v>
                </c:pt>
                <c:pt idx="5384">
                  <c:v>0</c:v>
                </c:pt>
                <c:pt idx="5385">
                  <c:v>0</c:v>
                </c:pt>
                <c:pt idx="5386">
                  <c:v>0</c:v>
                </c:pt>
                <c:pt idx="5387">
                  <c:v>0</c:v>
                </c:pt>
                <c:pt idx="5388">
                  <c:v>0</c:v>
                </c:pt>
                <c:pt idx="5389">
                  <c:v>0</c:v>
                </c:pt>
                <c:pt idx="5390">
                  <c:v>0</c:v>
                </c:pt>
                <c:pt idx="5391">
                  <c:v>0</c:v>
                </c:pt>
                <c:pt idx="5392">
                  <c:v>0</c:v>
                </c:pt>
                <c:pt idx="5393">
                  <c:v>0</c:v>
                </c:pt>
                <c:pt idx="5394">
                  <c:v>0</c:v>
                </c:pt>
                <c:pt idx="5395">
                  <c:v>0</c:v>
                </c:pt>
                <c:pt idx="5396">
                  <c:v>0</c:v>
                </c:pt>
                <c:pt idx="5397">
                  <c:v>0</c:v>
                </c:pt>
                <c:pt idx="5398">
                  <c:v>0</c:v>
                </c:pt>
                <c:pt idx="5399">
                  <c:v>0</c:v>
                </c:pt>
                <c:pt idx="5400">
                  <c:v>0</c:v>
                </c:pt>
                <c:pt idx="5401">
                  <c:v>0</c:v>
                </c:pt>
                <c:pt idx="5402">
                  <c:v>0</c:v>
                </c:pt>
                <c:pt idx="5403">
                  <c:v>0</c:v>
                </c:pt>
                <c:pt idx="5404">
                  <c:v>0</c:v>
                </c:pt>
                <c:pt idx="5405">
                  <c:v>0</c:v>
                </c:pt>
                <c:pt idx="5406">
                  <c:v>0</c:v>
                </c:pt>
                <c:pt idx="5407">
                  <c:v>0</c:v>
                </c:pt>
                <c:pt idx="5408">
                  <c:v>0</c:v>
                </c:pt>
                <c:pt idx="5409">
                  <c:v>0</c:v>
                </c:pt>
                <c:pt idx="5410">
                  <c:v>0</c:v>
                </c:pt>
                <c:pt idx="5411">
                  <c:v>0</c:v>
                </c:pt>
                <c:pt idx="5412">
                  <c:v>0</c:v>
                </c:pt>
                <c:pt idx="5413">
                  <c:v>0</c:v>
                </c:pt>
                <c:pt idx="5414">
                  <c:v>0</c:v>
                </c:pt>
                <c:pt idx="5415">
                  <c:v>0</c:v>
                </c:pt>
                <c:pt idx="5416">
                  <c:v>0</c:v>
                </c:pt>
                <c:pt idx="5417">
                  <c:v>0</c:v>
                </c:pt>
                <c:pt idx="5418">
                  <c:v>0</c:v>
                </c:pt>
                <c:pt idx="5419">
                  <c:v>1</c:v>
                </c:pt>
                <c:pt idx="5420">
                  <c:v>0</c:v>
                </c:pt>
                <c:pt idx="5421">
                  <c:v>0</c:v>
                </c:pt>
                <c:pt idx="5422">
                  <c:v>0</c:v>
                </c:pt>
                <c:pt idx="5423">
                  <c:v>0</c:v>
                </c:pt>
                <c:pt idx="5424">
                  <c:v>0</c:v>
                </c:pt>
                <c:pt idx="5425">
                  <c:v>0</c:v>
                </c:pt>
                <c:pt idx="5426">
                  <c:v>0</c:v>
                </c:pt>
                <c:pt idx="5427">
                  <c:v>0</c:v>
                </c:pt>
                <c:pt idx="5428">
                  <c:v>0</c:v>
                </c:pt>
                <c:pt idx="5429">
                  <c:v>0</c:v>
                </c:pt>
                <c:pt idx="5430">
                  <c:v>0</c:v>
                </c:pt>
                <c:pt idx="5431">
                  <c:v>0</c:v>
                </c:pt>
                <c:pt idx="5432">
                  <c:v>0</c:v>
                </c:pt>
                <c:pt idx="5433">
                  <c:v>0</c:v>
                </c:pt>
                <c:pt idx="5434">
                  <c:v>0</c:v>
                </c:pt>
                <c:pt idx="5435">
                  <c:v>0</c:v>
                </c:pt>
                <c:pt idx="5436">
                  <c:v>0</c:v>
                </c:pt>
                <c:pt idx="5437">
                  <c:v>0</c:v>
                </c:pt>
                <c:pt idx="5438">
                  <c:v>0</c:v>
                </c:pt>
                <c:pt idx="5439">
                  <c:v>0</c:v>
                </c:pt>
                <c:pt idx="5440">
                  <c:v>0</c:v>
                </c:pt>
                <c:pt idx="5441">
                  <c:v>0</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c:v>
                </c:pt>
                <c:pt idx="5455">
                  <c:v>0</c:v>
                </c:pt>
                <c:pt idx="5456">
                  <c:v>0</c:v>
                </c:pt>
                <c:pt idx="5457">
                  <c:v>0</c:v>
                </c:pt>
                <c:pt idx="5458">
                  <c:v>0</c:v>
                </c:pt>
                <c:pt idx="5459">
                  <c:v>0</c:v>
                </c:pt>
                <c:pt idx="5460">
                  <c:v>0</c:v>
                </c:pt>
                <c:pt idx="5461">
                  <c:v>0</c:v>
                </c:pt>
                <c:pt idx="5462">
                  <c:v>0</c:v>
                </c:pt>
                <c:pt idx="5463">
                  <c:v>0</c:v>
                </c:pt>
                <c:pt idx="5464">
                  <c:v>0</c:v>
                </c:pt>
                <c:pt idx="5465">
                  <c:v>0</c:v>
                </c:pt>
                <c:pt idx="5466">
                  <c:v>0</c:v>
                </c:pt>
                <c:pt idx="5467">
                  <c:v>0</c:v>
                </c:pt>
                <c:pt idx="5468">
                  <c:v>0</c:v>
                </c:pt>
                <c:pt idx="5469">
                  <c:v>0</c:v>
                </c:pt>
                <c:pt idx="5470">
                  <c:v>0</c:v>
                </c:pt>
                <c:pt idx="5471">
                  <c:v>0</c:v>
                </c:pt>
                <c:pt idx="5472">
                  <c:v>0</c:v>
                </c:pt>
                <c:pt idx="5473">
                  <c:v>0</c:v>
                </c:pt>
                <c:pt idx="5474">
                  <c:v>0</c:v>
                </c:pt>
                <c:pt idx="5475">
                  <c:v>0</c:v>
                </c:pt>
                <c:pt idx="5476">
                  <c:v>0</c:v>
                </c:pt>
                <c:pt idx="5477">
                  <c:v>0</c:v>
                </c:pt>
                <c:pt idx="5478">
                  <c:v>0</c:v>
                </c:pt>
                <c:pt idx="5479">
                  <c:v>0</c:v>
                </c:pt>
                <c:pt idx="5480">
                  <c:v>0</c:v>
                </c:pt>
                <c:pt idx="5481">
                  <c:v>0</c:v>
                </c:pt>
                <c:pt idx="5482">
                  <c:v>0</c:v>
                </c:pt>
                <c:pt idx="5483">
                  <c:v>0</c:v>
                </c:pt>
                <c:pt idx="5484">
                  <c:v>0</c:v>
                </c:pt>
                <c:pt idx="5485">
                  <c:v>0</c:v>
                </c:pt>
                <c:pt idx="5486">
                  <c:v>0</c:v>
                </c:pt>
                <c:pt idx="5487">
                  <c:v>0</c:v>
                </c:pt>
                <c:pt idx="5488">
                  <c:v>0</c:v>
                </c:pt>
                <c:pt idx="5489">
                  <c:v>0</c:v>
                </c:pt>
                <c:pt idx="5490">
                  <c:v>0</c:v>
                </c:pt>
                <c:pt idx="5491">
                  <c:v>0</c:v>
                </c:pt>
                <c:pt idx="5492">
                  <c:v>0</c:v>
                </c:pt>
                <c:pt idx="5493">
                  <c:v>0</c:v>
                </c:pt>
                <c:pt idx="5494">
                  <c:v>0</c:v>
                </c:pt>
                <c:pt idx="5495">
                  <c:v>0</c:v>
                </c:pt>
                <c:pt idx="5496">
                  <c:v>0</c:v>
                </c:pt>
                <c:pt idx="5497">
                  <c:v>0</c:v>
                </c:pt>
                <c:pt idx="5498">
                  <c:v>0</c:v>
                </c:pt>
                <c:pt idx="5499">
                  <c:v>0</c:v>
                </c:pt>
                <c:pt idx="5500">
                  <c:v>0</c:v>
                </c:pt>
                <c:pt idx="5501">
                  <c:v>0</c:v>
                </c:pt>
                <c:pt idx="5502">
                  <c:v>0</c:v>
                </c:pt>
                <c:pt idx="5503">
                  <c:v>0</c:v>
                </c:pt>
                <c:pt idx="5504">
                  <c:v>0</c:v>
                </c:pt>
                <c:pt idx="5505">
                  <c:v>0</c:v>
                </c:pt>
                <c:pt idx="5506">
                  <c:v>0</c:v>
                </c:pt>
                <c:pt idx="5507">
                  <c:v>0</c:v>
                </c:pt>
                <c:pt idx="5508">
                  <c:v>0</c:v>
                </c:pt>
                <c:pt idx="5509">
                  <c:v>0</c:v>
                </c:pt>
                <c:pt idx="5510">
                  <c:v>0</c:v>
                </c:pt>
                <c:pt idx="5511">
                  <c:v>0</c:v>
                </c:pt>
                <c:pt idx="5512">
                  <c:v>1</c:v>
                </c:pt>
                <c:pt idx="5513">
                  <c:v>0</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0</c:v>
                </c:pt>
                <c:pt idx="5527">
                  <c:v>0</c:v>
                </c:pt>
                <c:pt idx="5528">
                  <c:v>0</c:v>
                </c:pt>
                <c:pt idx="5529">
                  <c:v>0</c:v>
                </c:pt>
                <c:pt idx="5530">
                  <c:v>0</c:v>
                </c:pt>
                <c:pt idx="5531">
                  <c:v>0</c:v>
                </c:pt>
                <c:pt idx="5532">
                  <c:v>0</c:v>
                </c:pt>
                <c:pt idx="5533">
                  <c:v>0</c:v>
                </c:pt>
                <c:pt idx="5534">
                  <c:v>0</c:v>
                </c:pt>
                <c:pt idx="5535">
                  <c:v>0</c:v>
                </c:pt>
                <c:pt idx="5536">
                  <c:v>0</c:v>
                </c:pt>
                <c:pt idx="5537">
                  <c:v>0</c:v>
                </c:pt>
                <c:pt idx="5538">
                  <c:v>0</c:v>
                </c:pt>
                <c:pt idx="5539">
                  <c:v>0</c:v>
                </c:pt>
                <c:pt idx="5540">
                  <c:v>0</c:v>
                </c:pt>
                <c:pt idx="5541">
                  <c:v>0</c:v>
                </c:pt>
                <c:pt idx="5542">
                  <c:v>0</c:v>
                </c:pt>
                <c:pt idx="5543">
                  <c:v>0</c:v>
                </c:pt>
                <c:pt idx="5544">
                  <c:v>0</c:v>
                </c:pt>
                <c:pt idx="5545">
                  <c:v>0</c:v>
                </c:pt>
                <c:pt idx="5546">
                  <c:v>0</c:v>
                </c:pt>
                <c:pt idx="5547">
                  <c:v>0</c:v>
                </c:pt>
                <c:pt idx="5548">
                  <c:v>0</c:v>
                </c:pt>
                <c:pt idx="5549">
                  <c:v>0</c:v>
                </c:pt>
                <c:pt idx="5550">
                  <c:v>0</c:v>
                </c:pt>
                <c:pt idx="5551">
                  <c:v>0</c:v>
                </c:pt>
                <c:pt idx="5552">
                  <c:v>0</c:v>
                </c:pt>
                <c:pt idx="5553">
                  <c:v>0</c:v>
                </c:pt>
                <c:pt idx="5554">
                  <c:v>0</c:v>
                </c:pt>
                <c:pt idx="5555">
                  <c:v>0</c:v>
                </c:pt>
                <c:pt idx="5556">
                  <c:v>0</c:v>
                </c:pt>
                <c:pt idx="5557">
                  <c:v>0</c:v>
                </c:pt>
                <c:pt idx="5558">
                  <c:v>0</c:v>
                </c:pt>
                <c:pt idx="5559">
                  <c:v>0</c:v>
                </c:pt>
                <c:pt idx="5560">
                  <c:v>0</c:v>
                </c:pt>
                <c:pt idx="5561">
                  <c:v>0</c:v>
                </c:pt>
                <c:pt idx="5562">
                  <c:v>0</c:v>
                </c:pt>
                <c:pt idx="5563">
                  <c:v>0</c:v>
                </c:pt>
                <c:pt idx="5564">
                  <c:v>0</c:v>
                </c:pt>
                <c:pt idx="5565">
                  <c:v>0</c:v>
                </c:pt>
                <c:pt idx="5566">
                  <c:v>0</c:v>
                </c:pt>
                <c:pt idx="5567">
                  <c:v>0</c:v>
                </c:pt>
                <c:pt idx="5568">
                  <c:v>0</c:v>
                </c:pt>
                <c:pt idx="5569">
                  <c:v>0</c:v>
                </c:pt>
                <c:pt idx="5570">
                  <c:v>0</c:v>
                </c:pt>
                <c:pt idx="5571">
                  <c:v>0</c:v>
                </c:pt>
                <c:pt idx="5572">
                  <c:v>0</c:v>
                </c:pt>
                <c:pt idx="5573">
                  <c:v>0</c:v>
                </c:pt>
                <c:pt idx="5574">
                  <c:v>0</c:v>
                </c:pt>
                <c:pt idx="5575">
                  <c:v>0</c:v>
                </c:pt>
                <c:pt idx="5576">
                  <c:v>0</c:v>
                </c:pt>
                <c:pt idx="5577">
                  <c:v>0</c:v>
                </c:pt>
                <c:pt idx="5578">
                  <c:v>0</c:v>
                </c:pt>
                <c:pt idx="5579">
                  <c:v>0</c:v>
                </c:pt>
                <c:pt idx="5580">
                  <c:v>0</c:v>
                </c:pt>
                <c:pt idx="5581">
                  <c:v>0</c:v>
                </c:pt>
                <c:pt idx="5582">
                  <c:v>0</c:v>
                </c:pt>
                <c:pt idx="5583">
                  <c:v>0</c:v>
                </c:pt>
                <c:pt idx="5584">
                  <c:v>0</c:v>
                </c:pt>
                <c:pt idx="5585">
                  <c:v>0</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0</c:v>
                </c:pt>
                <c:pt idx="5599">
                  <c:v>0</c:v>
                </c:pt>
                <c:pt idx="5600">
                  <c:v>0</c:v>
                </c:pt>
                <c:pt idx="5601">
                  <c:v>0</c:v>
                </c:pt>
                <c:pt idx="5602">
                  <c:v>0</c:v>
                </c:pt>
                <c:pt idx="5603">
                  <c:v>0</c:v>
                </c:pt>
                <c:pt idx="5604">
                  <c:v>0</c:v>
                </c:pt>
                <c:pt idx="5605">
                  <c:v>0</c:v>
                </c:pt>
                <c:pt idx="5606">
                  <c:v>0</c:v>
                </c:pt>
                <c:pt idx="5607">
                  <c:v>0</c:v>
                </c:pt>
                <c:pt idx="5608">
                  <c:v>0</c:v>
                </c:pt>
                <c:pt idx="5609">
                  <c:v>0</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0</c:v>
                </c:pt>
                <c:pt idx="5623">
                  <c:v>0</c:v>
                </c:pt>
                <c:pt idx="5624">
                  <c:v>0</c:v>
                </c:pt>
                <c:pt idx="5625">
                  <c:v>0</c:v>
                </c:pt>
                <c:pt idx="5626">
                  <c:v>0</c:v>
                </c:pt>
                <c:pt idx="5627">
                  <c:v>0</c:v>
                </c:pt>
                <c:pt idx="5628">
                  <c:v>0</c:v>
                </c:pt>
                <c:pt idx="5629">
                  <c:v>0</c:v>
                </c:pt>
                <c:pt idx="5630">
                  <c:v>0</c:v>
                </c:pt>
                <c:pt idx="5631">
                  <c:v>0</c:v>
                </c:pt>
                <c:pt idx="5632">
                  <c:v>0</c:v>
                </c:pt>
                <c:pt idx="5633">
                  <c:v>0</c:v>
                </c:pt>
                <c:pt idx="5634">
                  <c:v>0</c:v>
                </c:pt>
                <c:pt idx="5635">
                  <c:v>0</c:v>
                </c:pt>
                <c:pt idx="5636">
                  <c:v>0</c:v>
                </c:pt>
                <c:pt idx="5637">
                  <c:v>0</c:v>
                </c:pt>
                <c:pt idx="5638">
                  <c:v>0</c:v>
                </c:pt>
                <c:pt idx="5639">
                  <c:v>0</c:v>
                </c:pt>
                <c:pt idx="5640">
                  <c:v>0</c:v>
                </c:pt>
                <c:pt idx="5641">
                  <c:v>0</c:v>
                </c:pt>
                <c:pt idx="5642">
                  <c:v>0</c:v>
                </c:pt>
                <c:pt idx="5643">
                  <c:v>0</c:v>
                </c:pt>
                <c:pt idx="5644">
                  <c:v>0</c:v>
                </c:pt>
                <c:pt idx="5645">
                  <c:v>0</c:v>
                </c:pt>
                <c:pt idx="5646">
                  <c:v>0</c:v>
                </c:pt>
                <c:pt idx="5647">
                  <c:v>0</c:v>
                </c:pt>
                <c:pt idx="5648">
                  <c:v>0</c:v>
                </c:pt>
                <c:pt idx="5649">
                  <c:v>0</c:v>
                </c:pt>
                <c:pt idx="5650">
                  <c:v>0</c:v>
                </c:pt>
                <c:pt idx="5651">
                  <c:v>0</c:v>
                </c:pt>
                <c:pt idx="5652">
                  <c:v>0</c:v>
                </c:pt>
                <c:pt idx="5653">
                  <c:v>0</c:v>
                </c:pt>
                <c:pt idx="5654">
                  <c:v>0</c:v>
                </c:pt>
                <c:pt idx="5655">
                  <c:v>0</c:v>
                </c:pt>
                <c:pt idx="5656">
                  <c:v>0</c:v>
                </c:pt>
                <c:pt idx="5657">
                  <c:v>0</c:v>
                </c:pt>
                <c:pt idx="5658">
                  <c:v>0</c:v>
                </c:pt>
                <c:pt idx="5659">
                  <c:v>0</c:v>
                </c:pt>
                <c:pt idx="5660">
                  <c:v>0</c:v>
                </c:pt>
                <c:pt idx="5661">
                  <c:v>0</c:v>
                </c:pt>
                <c:pt idx="5662">
                  <c:v>0</c:v>
                </c:pt>
                <c:pt idx="5663">
                  <c:v>0</c:v>
                </c:pt>
                <c:pt idx="5664">
                  <c:v>0</c:v>
                </c:pt>
                <c:pt idx="5665">
                  <c:v>0</c:v>
                </c:pt>
                <c:pt idx="5666">
                  <c:v>0</c:v>
                </c:pt>
                <c:pt idx="5667">
                  <c:v>0</c:v>
                </c:pt>
                <c:pt idx="5668">
                  <c:v>0</c:v>
                </c:pt>
                <c:pt idx="5669">
                  <c:v>0</c:v>
                </c:pt>
                <c:pt idx="5670">
                  <c:v>0</c:v>
                </c:pt>
                <c:pt idx="5671">
                  <c:v>0</c:v>
                </c:pt>
                <c:pt idx="5672">
                  <c:v>0</c:v>
                </c:pt>
                <c:pt idx="5673">
                  <c:v>0</c:v>
                </c:pt>
                <c:pt idx="5674">
                  <c:v>0</c:v>
                </c:pt>
                <c:pt idx="5675">
                  <c:v>0</c:v>
                </c:pt>
                <c:pt idx="5676">
                  <c:v>0</c:v>
                </c:pt>
                <c:pt idx="5677">
                  <c:v>0</c:v>
                </c:pt>
                <c:pt idx="5678">
                  <c:v>0</c:v>
                </c:pt>
                <c:pt idx="5679">
                  <c:v>0</c:v>
                </c:pt>
                <c:pt idx="5680">
                  <c:v>0</c:v>
                </c:pt>
                <c:pt idx="5681">
                  <c:v>0</c:v>
                </c:pt>
                <c:pt idx="5682">
                  <c:v>0</c:v>
                </c:pt>
                <c:pt idx="5683">
                  <c:v>0</c:v>
                </c:pt>
                <c:pt idx="5684">
                  <c:v>0</c:v>
                </c:pt>
                <c:pt idx="5685">
                  <c:v>0</c:v>
                </c:pt>
                <c:pt idx="5686">
                  <c:v>0</c:v>
                </c:pt>
                <c:pt idx="5687">
                  <c:v>0</c:v>
                </c:pt>
                <c:pt idx="5688">
                  <c:v>0</c:v>
                </c:pt>
                <c:pt idx="5689">
                  <c:v>0</c:v>
                </c:pt>
                <c:pt idx="5690">
                  <c:v>0</c:v>
                </c:pt>
                <c:pt idx="5691">
                  <c:v>0</c:v>
                </c:pt>
                <c:pt idx="5692">
                  <c:v>0</c:v>
                </c:pt>
                <c:pt idx="5693">
                  <c:v>0</c:v>
                </c:pt>
                <c:pt idx="5694">
                  <c:v>0</c:v>
                </c:pt>
                <c:pt idx="5695">
                  <c:v>0</c:v>
                </c:pt>
                <c:pt idx="5696">
                  <c:v>0</c:v>
                </c:pt>
                <c:pt idx="5697">
                  <c:v>0</c:v>
                </c:pt>
                <c:pt idx="5698">
                  <c:v>0</c:v>
                </c:pt>
                <c:pt idx="5699">
                  <c:v>0</c:v>
                </c:pt>
                <c:pt idx="5700">
                  <c:v>0</c:v>
                </c:pt>
                <c:pt idx="5701">
                  <c:v>0</c:v>
                </c:pt>
                <c:pt idx="5702">
                  <c:v>0</c:v>
                </c:pt>
                <c:pt idx="5703">
                  <c:v>0</c:v>
                </c:pt>
                <c:pt idx="5704">
                  <c:v>0</c:v>
                </c:pt>
                <c:pt idx="5705">
                  <c:v>0</c:v>
                </c:pt>
                <c:pt idx="5706">
                  <c:v>0</c:v>
                </c:pt>
                <c:pt idx="5707">
                  <c:v>0</c:v>
                </c:pt>
                <c:pt idx="5708">
                  <c:v>0</c:v>
                </c:pt>
                <c:pt idx="5709">
                  <c:v>0</c:v>
                </c:pt>
                <c:pt idx="5710">
                  <c:v>0</c:v>
                </c:pt>
                <c:pt idx="5711">
                  <c:v>0</c:v>
                </c:pt>
                <c:pt idx="5712">
                  <c:v>0</c:v>
                </c:pt>
                <c:pt idx="5713">
                  <c:v>0</c:v>
                </c:pt>
                <c:pt idx="5714">
                  <c:v>0</c:v>
                </c:pt>
                <c:pt idx="5715">
                  <c:v>0</c:v>
                </c:pt>
                <c:pt idx="5716">
                  <c:v>0</c:v>
                </c:pt>
                <c:pt idx="5717">
                  <c:v>0</c:v>
                </c:pt>
                <c:pt idx="5718">
                  <c:v>0</c:v>
                </c:pt>
                <c:pt idx="5719">
                  <c:v>0</c:v>
                </c:pt>
                <c:pt idx="5720">
                  <c:v>0</c:v>
                </c:pt>
                <c:pt idx="5721">
                  <c:v>0</c:v>
                </c:pt>
                <c:pt idx="5722">
                  <c:v>0</c:v>
                </c:pt>
                <c:pt idx="5723">
                  <c:v>0</c:v>
                </c:pt>
                <c:pt idx="5724">
                  <c:v>0</c:v>
                </c:pt>
                <c:pt idx="5725">
                  <c:v>0</c:v>
                </c:pt>
                <c:pt idx="5726">
                  <c:v>0</c:v>
                </c:pt>
                <c:pt idx="5727">
                  <c:v>0</c:v>
                </c:pt>
                <c:pt idx="5728">
                  <c:v>0</c:v>
                </c:pt>
                <c:pt idx="5729">
                  <c:v>0</c:v>
                </c:pt>
                <c:pt idx="5730">
                  <c:v>0</c:v>
                </c:pt>
                <c:pt idx="5731">
                  <c:v>0</c:v>
                </c:pt>
                <c:pt idx="5732">
                  <c:v>0</c:v>
                </c:pt>
                <c:pt idx="5733">
                  <c:v>0</c:v>
                </c:pt>
                <c:pt idx="5734">
                  <c:v>0</c:v>
                </c:pt>
                <c:pt idx="5735">
                  <c:v>0</c:v>
                </c:pt>
                <c:pt idx="5736">
                  <c:v>0</c:v>
                </c:pt>
                <c:pt idx="5737">
                  <c:v>0</c:v>
                </c:pt>
                <c:pt idx="5738">
                  <c:v>0</c:v>
                </c:pt>
                <c:pt idx="5739">
                  <c:v>0</c:v>
                </c:pt>
                <c:pt idx="5740">
                  <c:v>0</c:v>
                </c:pt>
                <c:pt idx="5741">
                  <c:v>0</c:v>
                </c:pt>
                <c:pt idx="5742">
                  <c:v>0</c:v>
                </c:pt>
                <c:pt idx="5743">
                  <c:v>0</c:v>
                </c:pt>
                <c:pt idx="5744">
                  <c:v>0</c:v>
                </c:pt>
                <c:pt idx="5745">
                  <c:v>0</c:v>
                </c:pt>
                <c:pt idx="5746">
                  <c:v>0</c:v>
                </c:pt>
                <c:pt idx="5747">
                  <c:v>0</c:v>
                </c:pt>
                <c:pt idx="5748">
                  <c:v>0</c:v>
                </c:pt>
                <c:pt idx="5749">
                  <c:v>0</c:v>
                </c:pt>
                <c:pt idx="5750">
                  <c:v>0</c:v>
                </c:pt>
                <c:pt idx="5751">
                  <c:v>0</c:v>
                </c:pt>
                <c:pt idx="5752">
                  <c:v>0</c:v>
                </c:pt>
                <c:pt idx="5753">
                  <c:v>0</c:v>
                </c:pt>
                <c:pt idx="5754">
                  <c:v>0</c:v>
                </c:pt>
                <c:pt idx="5755">
                  <c:v>0</c:v>
                </c:pt>
                <c:pt idx="5756">
                  <c:v>0</c:v>
                </c:pt>
                <c:pt idx="5757">
                  <c:v>0</c:v>
                </c:pt>
                <c:pt idx="5758">
                  <c:v>0</c:v>
                </c:pt>
                <c:pt idx="5759">
                  <c:v>0</c:v>
                </c:pt>
                <c:pt idx="5760">
                  <c:v>0</c:v>
                </c:pt>
                <c:pt idx="5761">
                  <c:v>0</c:v>
                </c:pt>
                <c:pt idx="5762">
                  <c:v>0</c:v>
                </c:pt>
                <c:pt idx="5763">
                  <c:v>0</c:v>
                </c:pt>
                <c:pt idx="5764">
                  <c:v>0</c:v>
                </c:pt>
                <c:pt idx="5765">
                  <c:v>0</c:v>
                </c:pt>
                <c:pt idx="5766">
                  <c:v>0</c:v>
                </c:pt>
                <c:pt idx="5767">
                  <c:v>0</c:v>
                </c:pt>
                <c:pt idx="5768">
                  <c:v>0</c:v>
                </c:pt>
                <c:pt idx="5769">
                  <c:v>0</c:v>
                </c:pt>
                <c:pt idx="5770">
                  <c:v>0</c:v>
                </c:pt>
                <c:pt idx="5771">
                  <c:v>0</c:v>
                </c:pt>
                <c:pt idx="5772">
                  <c:v>0</c:v>
                </c:pt>
                <c:pt idx="5773">
                  <c:v>0</c:v>
                </c:pt>
                <c:pt idx="5774">
                  <c:v>0</c:v>
                </c:pt>
                <c:pt idx="5775">
                  <c:v>0</c:v>
                </c:pt>
                <c:pt idx="5776">
                  <c:v>0</c:v>
                </c:pt>
                <c:pt idx="5777">
                  <c:v>0</c:v>
                </c:pt>
                <c:pt idx="5778">
                  <c:v>0</c:v>
                </c:pt>
                <c:pt idx="5779">
                  <c:v>0</c:v>
                </c:pt>
                <c:pt idx="5780">
                  <c:v>0</c:v>
                </c:pt>
                <c:pt idx="5781">
                  <c:v>0</c:v>
                </c:pt>
                <c:pt idx="5782">
                  <c:v>0</c:v>
                </c:pt>
                <c:pt idx="5783">
                  <c:v>0</c:v>
                </c:pt>
                <c:pt idx="5784">
                  <c:v>0</c:v>
                </c:pt>
                <c:pt idx="5785">
                  <c:v>0</c:v>
                </c:pt>
                <c:pt idx="5786">
                  <c:v>0</c:v>
                </c:pt>
                <c:pt idx="5787">
                  <c:v>0</c:v>
                </c:pt>
                <c:pt idx="5788">
                  <c:v>0</c:v>
                </c:pt>
                <c:pt idx="5789">
                  <c:v>0</c:v>
                </c:pt>
                <c:pt idx="5790">
                  <c:v>0</c:v>
                </c:pt>
                <c:pt idx="5791">
                  <c:v>0</c:v>
                </c:pt>
                <c:pt idx="5792">
                  <c:v>0</c:v>
                </c:pt>
                <c:pt idx="5793">
                  <c:v>0</c:v>
                </c:pt>
                <c:pt idx="5794">
                  <c:v>0</c:v>
                </c:pt>
                <c:pt idx="5795">
                  <c:v>0</c:v>
                </c:pt>
                <c:pt idx="5796">
                  <c:v>0</c:v>
                </c:pt>
                <c:pt idx="5797">
                  <c:v>0</c:v>
                </c:pt>
                <c:pt idx="5798">
                  <c:v>0</c:v>
                </c:pt>
                <c:pt idx="5799">
                  <c:v>0</c:v>
                </c:pt>
                <c:pt idx="5800">
                  <c:v>0</c:v>
                </c:pt>
                <c:pt idx="5801">
                  <c:v>0</c:v>
                </c:pt>
                <c:pt idx="5802">
                  <c:v>0</c:v>
                </c:pt>
                <c:pt idx="5803">
                  <c:v>0</c:v>
                </c:pt>
                <c:pt idx="5804">
                  <c:v>0</c:v>
                </c:pt>
                <c:pt idx="5805">
                  <c:v>0</c:v>
                </c:pt>
                <c:pt idx="5806">
                  <c:v>0</c:v>
                </c:pt>
                <c:pt idx="5807">
                  <c:v>0</c:v>
                </c:pt>
                <c:pt idx="5808">
                  <c:v>0</c:v>
                </c:pt>
                <c:pt idx="5809">
                  <c:v>0</c:v>
                </c:pt>
                <c:pt idx="5810">
                  <c:v>0</c:v>
                </c:pt>
                <c:pt idx="5811">
                  <c:v>0</c:v>
                </c:pt>
                <c:pt idx="5812">
                  <c:v>0</c:v>
                </c:pt>
                <c:pt idx="5813">
                  <c:v>0</c:v>
                </c:pt>
                <c:pt idx="5814">
                  <c:v>0</c:v>
                </c:pt>
                <c:pt idx="5815">
                  <c:v>0</c:v>
                </c:pt>
                <c:pt idx="5816">
                  <c:v>0</c:v>
                </c:pt>
                <c:pt idx="5817">
                  <c:v>0</c:v>
                </c:pt>
                <c:pt idx="5818">
                  <c:v>0</c:v>
                </c:pt>
                <c:pt idx="5819">
                  <c:v>0</c:v>
                </c:pt>
                <c:pt idx="5820">
                  <c:v>0</c:v>
                </c:pt>
                <c:pt idx="5821">
                  <c:v>0</c:v>
                </c:pt>
                <c:pt idx="5822">
                  <c:v>0</c:v>
                </c:pt>
                <c:pt idx="5823">
                  <c:v>0</c:v>
                </c:pt>
                <c:pt idx="5824">
                  <c:v>0</c:v>
                </c:pt>
                <c:pt idx="5825">
                  <c:v>0</c:v>
                </c:pt>
                <c:pt idx="5826">
                  <c:v>0</c:v>
                </c:pt>
                <c:pt idx="5827">
                  <c:v>0</c:v>
                </c:pt>
                <c:pt idx="5828">
                  <c:v>0</c:v>
                </c:pt>
                <c:pt idx="5829">
                  <c:v>0</c:v>
                </c:pt>
                <c:pt idx="5830">
                  <c:v>0</c:v>
                </c:pt>
                <c:pt idx="5831">
                  <c:v>0</c:v>
                </c:pt>
                <c:pt idx="5832">
                  <c:v>0</c:v>
                </c:pt>
                <c:pt idx="5833">
                  <c:v>0</c:v>
                </c:pt>
                <c:pt idx="5834">
                  <c:v>0</c:v>
                </c:pt>
                <c:pt idx="5835">
                  <c:v>0</c:v>
                </c:pt>
                <c:pt idx="5836">
                  <c:v>0</c:v>
                </c:pt>
                <c:pt idx="5837">
                  <c:v>0</c:v>
                </c:pt>
                <c:pt idx="5838">
                  <c:v>0</c:v>
                </c:pt>
                <c:pt idx="5839">
                  <c:v>0</c:v>
                </c:pt>
                <c:pt idx="5840">
                  <c:v>0</c:v>
                </c:pt>
                <c:pt idx="5841">
                  <c:v>0</c:v>
                </c:pt>
                <c:pt idx="5842">
                  <c:v>0</c:v>
                </c:pt>
                <c:pt idx="5843">
                  <c:v>0</c:v>
                </c:pt>
                <c:pt idx="5844">
                  <c:v>0</c:v>
                </c:pt>
                <c:pt idx="5845">
                  <c:v>0</c:v>
                </c:pt>
                <c:pt idx="5846">
                  <c:v>0</c:v>
                </c:pt>
                <c:pt idx="5847">
                  <c:v>0</c:v>
                </c:pt>
                <c:pt idx="5848">
                  <c:v>0</c:v>
                </c:pt>
                <c:pt idx="5849">
                  <c:v>0</c:v>
                </c:pt>
                <c:pt idx="5850">
                  <c:v>0</c:v>
                </c:pt>
                <c:pt idx="5851">
                  <c:v>0</c:v>
                </c:pt>
                <c:pt idx="5852">
                  <c:v>0</c:v>
                </c:pt>
                <c:pt idx="5853">
                  <c:v>0</c:v>
                </c:pt>
                <c:pt idx="5854">
                  <c:v>0</c:v>
                </c:pt>
                <c:pt idx="5855">
                  <c:v>0</c:v>
                </c:pt>
                <c:pt idx="5856">
                  <c:v>0</c:v>
                </c:pt>
                <c:pt idx="5857">
                  <c:v>0</c:v>
                </c:pt>
                <c:pt idx="5858">
                  <c:v>0</c:v>
                </c:pt>
                <c:pt idx="5859">
                  <c:v>0</c:v>
                </c:pt>
                <c:pt idx="5860">
                  <c:v>0</c:v>
                </c:pt>
                <c:pt idx="5861">
                  <c:v>0</c:v>
                </c:pt>
                <c:pt idx="5862">
                  <c:v>0</c:v>
                </c:pt>
                <c:pt idx="5863">
                  <c:v>0</c:v>
                </c:pt>
                <c:pt idx="5864">
                  <c:v>0</c:v>
                </c:pt>
                <c:pt idx="5865">
                  <c:v>0</c:v>
                </c:pt>
                <c:pt idx="5866">
                  <c:v>0</c:v>
                </c:pt>
                <c:pt idx="5867">
                  <c:v>0</c:v>
                </c:pt>
                <c:pt idx="5868">
                  <c:v>0</c:v>
                </c:pt>
                <c:pt idx="5869">
                  <c:v>0</c:v>
                </c:pt>
                <c:pt idx="5870">
                  <c:v>0</c:v>
                </c:pt>
                <c:pt idx="5871">
                  <c:v>0</c:v>
                </c:pt>
                <c:pt idx="5872">
                  <c:v>0</c:v>
                </c:pt>
                <c:pt idx="5873">
                  <c:v>0</c:v>
                </c:pt>
                <c:pt idx="5874">
                  <c:v>0</c:v>
                </c:pt>
                <c:pt idx="5875">
                  <c:v>0</c:v>
                </c:pt>
                <c:pt idx="5876">
                  <c:v>0</c:v>
                </c:pt>
                <c:pt idx="5877">
                  <c:v>0</c:v>
                </c:pt>
                <c:pt idx="5878">
                  <c:v>0</c:v>
                </c:pt>
                <c:pt idx="5879">
                  <c:v>0</c:v>
                </c:pt>
                <c:pt idx="5880">
                  <c:v>1</c:v>
                </c:pt>
                <c:pt idx="5881">
                  <c:v>0</c:v>
                </c:pt>
                <c:pt idx="5882">
                  <c:v>0</c:v>
                </c:pt>
                <c:pt idx="5883">
                  <c:v>0</c:v>
                </c:pt>
                <c:pt idx="5884">
                  <c:v>0</c:v>
                </c:pt>
                <c:pt idx="5885">
                  <c:v>0</c:v>
                </c:pt>
                <c:pt idx="5886">
                  <c:v>0</c:v>
                </c:pt>
                <c:pt idx="5887">
                  <c:v>0</c:v>
                </c:pt>
                <c:pt idx="5888">
                  <c:v>0</c:v>
                </c:pt>
                <c:pt idx="5889">
                  <c:v>0</c:v>
                </c:pt>
                <c:pt idx="5890">
                  <c:v>0</c:v>
                </c:pt>
                <c:pt idx="5891">
                  <c:v>0</c:v>
                </c:pt>
                <c:pt idx="5892">
                  <c:v>0</c:v>
                </c:pt>
                <c:pt idx="5893">
                  <c:v>0</c:v>
                </c:pt>
                <c:pt idx="5894">
                  <c:v>0</c:v>
                </c:pt>
                <c:pt idx="5895">
                  <c:v>0</c:v>
                </c:pt>
                <c:pt idx="5896">
                  <c:v>0</c:v>
                </c:pt>
                <c:pt idx="5897">
                  <c:v>0</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0</c:v>
                </c:pt>
                <c:pt idx="5911">
                  <c:v>0</c:v>
                </c:pt>
                <c:pt idx="5912">
                  <c:v>0</c:v>
                </c:pt>
                <c:pt idx="5913">
                  <c:v>0</c:v>
                </c:pt>
                <c:pt idx="5914">
                  <c:v>0</c:v>
                </c:pt>
                <c:pt idx="5915">
                  <c:v>0</c:v>
                </c:pt>
                <c:pt idx="5916">
                  <c:v>0</c:v>
                </c:pt>
                <c:pt idx="5917">
                  <c:v>0</c:v>
                </c:pt>
                <c:pt idx="5918">
                  <c:v>0</c:v>
                </c:pt>
                <c:pt idx="5919">
                  <c:v>0</c:v>
                </c:pt>
                <c:pt idx="5920">
                  <c:v>0</c:v>
                </c:pt>
                <c:pt idx="5921">
                  <c:v>0</c:v>
                </c:pt>
                <c:pt idx="5922">
                  <c:v>0</c:v>
                </c:pt>
                <c:pt idx="5923">
                  <c:v>0</c:v>
                </c:pt>
                <c:pt idx="5924">
                  <c:v>0</c:v>
                </c:pt>
                <c:pt idx="5925">
                  <c:v>0</c:v>
                </c:pt>
                <c:pt idx="5926">
                  <c:v>0</c:v>
                </c:pt>
                <c:pt idx="5927">
                  <c:v>0</c:v>
                </c:pt>
                <c:pt idx="5928">
                  <c:v>0</c:v>
                </c:pt>
                <c:pt idx="5929">
                  <c:v>0</c:v>
                </c:pt>
                <c:pt idx="5930">
                  <c:v>0</c:v>
                </c:pt>
                <c:pt idx="5931">
                  <c:v>0</c:v>
                </c:pt>
                <c:pt idx="5932">
                  <c:v>0</c:v>
                </c:pt>
                <c:pt idx="5933">
                  <c:v>0</c:v>
                </c:pt>
                <c:pt idx="5934">
                  <c:v>0</c:v>
                </c:pt>
                <c:pt idx="5935">
                  <c:v>0</c:v>
                </c:pt>
                <c:pt idx="5936">
                  <c:v>0</c:v>
                </c:pt>
                <c:pt idx="5937">
                  <c:v>0</c:v>
                </c:pt>
                <c:pt idx="5938">
                  <c:v>0</c:v>
                </c:pt>
                <c:pt idx="5939">
                  <c:v>0</c:v>
                </c:pt>
                <c:pt idx="5940">
                  <c:v>0</c:v>
                </c:pt>
                <c:pt idx="5941">
                  <c:v>0</c:v>
                </c:pt>
                <c:pt idx="5942">
                  <c:v>0</c:v>
                </c:pt>
                <c:pt idx="5943">
                  <c:v>0</c:v>
                </c:pt>
                <c:pt idx="5944">
                  <c:v>0</c:v>
                </c:pt>
                <c:pt idx="5945">
                  <c:v>0</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0</c:v>
                </c:pt>
                <c:pt idx="5959">
                  <c:v>0</c:v>
                </c:pt>
                <c:pt idx="5960">
                  <c:v>0</c:v>
                </c:pt>
                <c:pt idx="5961">
                  <c:v>0</c:v>
                </c:pt>
                <c:pt idx="5962">
                  <c:v>0</c:v>
                </c:pt>
                <c:pt idx="5963">
                  <c:v>0</c:v>
                </c:pt>
                <c:pt idx="5964">
                  <c:v>0</c:v>
                </c:pt>
                <c:pt idx="5965">
                  <c:v>0</c:v>
                </c:pt>
                <c:pt idx="5966">
                  <c:v>1</c:v>
                </c:pt>
                <c:pt idx="5967">
                  <c:v>0</c:v>
                </c:pt>
                <c:pt idx="5968">
                  <c:v>0</c:v>
                </c:pt>
                <c:pt idx="5969">
                  <c:v>0</c:v>
                </c:pt>
                <c:pt idx="5970">
                  <c:v>0</c:v>
                </c:pt>
                <c:pt idx="5971">
                  <c:v>0</c:v>
                </c:pt>
                <c:pt idx="5972">
                  <c:v>0</c:v>
                </c:pt>
                <c:pt idx="5973">
                  <c:v>0</c:v>
                </c:pt>
                <c:pt idx="5974">
                  <c:v>0</c:v>
                </c:pt>
                <c:pt idx="5975">
                  <c:v>0</c:v>
                </c:pt>
                <c:pt idx="5976">
                  <c:v>0</c:v>
                </c:pt>
                <c:pt idx="5977">
                  <c:v>0</c:v>
                </c:pt>
                <c:pt idx="5978">
                  <c:v>0</c:v>
                </c:pt>
                <c:pt idx="5979">
                  <c:v>0</c:v>
                </c:pt>
                <c:pt idx="5980">
                  <c:v>0</c:v>
                </c:pt>
                <c:pt idx="5981">
                  <c:v>0</c:v>
                </c:pt>
                <c:pt idx="5982">
                  <c:v>0</c:v>
                </c:pt>
                <c:pt idx="5983">
                  <c:v>0</c:v>
                </c:pt>
                <c:pt idx="5984">
                  <c:v>0</c:v>
                </c:pt>
                <c:pt idx="5985">
                  <c:v>0</c:v>
                </c:pt>
                <c:pt idx="5986">
                  <c:v>0</c:v>
                </c:pt>
                <c:pt idx="5987">
                  <c:v>0</c:v>
                </c:pt>
                <c:pt idx="5988">
                  <c:v>0</c:v>
                </c:pt>
                <c:pt idx="5989">
                  <c:v>0</c:v>
                </c:pt>
                <c:pt idx="5990">
                  <c:v>0</c:v>
                </c:pt>
                <c:pt idx="5991">
                  <c:v>0</c:v>
                </c:pt>
                <c:pt idx="5992">
                  <c:v>0</c:v>
                </c:pt>
                <c:pt idx="5993">
                  <c:v>0</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c:v>
                </c:pt>
                <c:pt idx="6007">
                  <c:v>0</c:v>
                </c:pt>
                <c:pt idx="6008">
                  <c:v>0</c:v>
                </c:pt>
                <c:pt idx="6009">
                  <c:v>0</c:v>
                </c:pt>
                <c:pt idx="6010">
                  <c:v>0</c:v>
                </c:pt>
                <c:pt idx="6011">
                  <c:v>0</c:v>
                </c:pt>
                <c:pt idx="6012">
                  <c:v>0</c:v>
                </c:pt>
                <c:pt idx="6013">
                  <c:v>0</c:v>
                </c:pt>
                <c:pt idx="6014">
                  <c:v>0</c:v>
                </c:pt>
                <c:pt idx="6015">
                  <c:v>0</c:v>
                </c:pt>
                <c:pt idx="6016">
                  <c:v>0</c:v>
                </c:pt>
                <c:pt idx="6017">
                  <c:v>0</c:v>
                </c:pt>
                <c:pt idx="6018">
                  <c:v>0</c:v>
                </c:pt>
                <c:pt idx="6019">
                  <c:v>0</c:v>
                </c:pt>
                <c:pt idx="6020">
                  <c:v>0</c:v>
                </c:pt>
                <c:pt idx="6021">
                  <c:v>0</c:v>
                </c:pt>
                <c:pt idx="6022">
                  <c:v>0</c:v>
                </c:pt>
                <c:pt idx="6023">
                  <c:v>0</c:v>
                </c:pt>
                <c:pt idx="6024">
                  <c:v>0</c:v>
                </c:pt>
                <c:pt idx="6025">
                  <c:v>0</c:v>
                </c:pt>
                <c:pt idx="6026">
                  <c:v>0</c:v>
                </c:pt>
                <c:pt idx="6027">
                  <c:v>0</c:v>
                </c:pt>
                <c:pt idx="6028">
                  <c:v>0</c:v>
                </c:pt>
                <c:pt idx="6029">
                  <c:v>0</c:v>
                </c:pt>
                <c:pt idx="6030">
                  <c:v>0</c:v>
                </c:pt>
                <c:pt idx="6031">
                  <c:v>0</c:v>
                </c:pt>
                <c:pt idx="6032">
                  <c:v>0</c:v>
                </c:pt>
                <c:pt idx="6033">
                  <c:v>0</c:v>
                </c:pt>
                <c:pt idx="6034">
                  <c:v>0</c:v>
                </c:pt>
                <c:pt idx="6035">
                  <c:v>0</c:v>
                </c:pt>
                <c:pt idx="6036">
                  <c:v>0</c:v>
                </c:pt>
                <c:pt idx="6037">
                  <c:v>0</c:v>
                </c:pt>
                <c:pt idx="6038">
                  <c:v>0</c:v>
                </c:pt>
                <c:pt idx="6039">
                  <c:v>0</c:v>
                </c:pt>
                <c:pt idx="6040">
                  <c:v>0</c:v>
                </c:pt>
                <c:pt idx="6041">
                  <c:v>0</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0</c:v>
                </c:pt>
                <c:pt idx="6055">
                  <c:v>0</c:v>
                </c:pt>
                <c:pt idx="6056">
                  <c:v>0</c:v>
                </c:pt>
                <c:pt idx="6057">
                  <c:v>0</c:v>
                </c:pt>
                <c:pt idx="6058">
                  <c:v>0</c:v>
                </c:pt>
                <c:pt idx="6059">
                  <c:v>0</c:v>
                </c:pt>
                <c:pt idx="6060">
                  <c:v>0</c:v>
                </c:pt>
                <c:pt idx="6061">
                  <c:v>0</c:v>
                </c:pt>
                <c:pt idx="6062">
                  <c:v>0</c:v>
                </c:pt>
                <c:pt idx="6063">
                  <c:v>0</c:v>
                </c:pt>
                <c:pt idx="6064">
                  <c:v>0</c:v>
                </c:pt>
                <c:pt idx="6065">
                  <c:v>0</c:v>
                </c:pt>
                <c:pt idx="6066">
                  <c:v>0</c:v>
                </c:pt>
                <c:pt idx="6067">
                  <c:v>0</c:v>
                </c:pt>
                <c:pt idx="6068">
                  <c:v>0</c:v>
                </c:pt>
                <c:pt idx="6069">
                  <c:v>0</c:v>
                </c:pt>
                <c:pt idx="6070">
                  <c:v>0</c:v>
                </c:pt>
                <c:pt idx="6071">
                  <c:v>0</c:v>
                </c:pt>
                <c:pt idx="6072">
                  <c:v>0</c:v>
                </c:pt>
                <c:pt idx="6073">
                  <c:v>0</c:v>
                </c:pt>
                <c:pt idx="6074">
                  <c:v>0</c:v>
                </c:pt>
                <c:pt idx="6075">
                  <c:v>0</c:v>
                </c:pt>
                <c:pt idx="6076">
                  <c:v>0</c:v>
                </c:pt>
                <c:pt idx="6077">
                  <c:v>0</c:v>
                </c:pt>
                <c:pt idx="6078">
                  <c:v>0</c:v>
                </c:pt>
                <c:pt idx="6079">
                  <c:v>0</c:v>
                </c:pt>
                <c:pt idx="6080">
                  <c:v>0</c:v>
                </c:pt>
                <c:pt idx="6081">
                  <c:v>0</c:v>
                </c:pt>
                <c:pt idx="6082">
                  <c:v>0</c:v>
                </c:pt>
                <c:pt idx="6083">
                  <c:v>0</c:v>
                </c:pt>
                <c:pt idx="6084">
                  <c:v>0</c:v>
                </c:pt>
                <c:pt idx="6085">
                  <c:v>0</c:v>
                </c:pt>
                <c:pt idx="6086">
                  <c:v>0</c:v>
                </c:pt>
                <c:pt idx="6087">
                  <c:v>0</c:v>
                </c:pt>
                <c:pt idx="6088">
                  <c:v>0</c:v>
                </c:pt>
                <c:pt idx="6089">
                  <c:v>0</c:v>
                </c:pt>
                <c:pt idx="6090">
                  <c:v>0</c:v>
                </c:pt>
                <c:pt idx="6091">
                  <c:v>0</c:v>
                </c:pt>
                <c:pt idx="6092">
                  <c:v>0</c:v>
                </c:pt>
                <c:pt idx="6093">
                  <c:v>0</c:v>
                </c:pt>
                <c:pt idx="6094">
                  <c:v>0</c:v>
                </c:pt>
                <c:pt idx="6095">
                  <c:v>0</c:v>
                </c:pt>
                <c:pt idx="6096">
                  <c:v>0</c:v>
                </c:pt>
                <c:pt idx="6097">
                  <c:v>0</c:v>
                </c:pt>
                <c:pt idx="6098">
                  <c:v>0</c:v>
                </c:pt>
                <c:pt idx="6099">
                  <c:v>0</c:v>
                </c:pt>
                <c:pt idx="6100">
                  <c:v>0</c:v>
                </c:pt>
                <c:pt idx="6101">
                  <c:v>0</c:v>
                </c:pt>
                <c:pt idx="6102">
                  <c:v>0</c:v>
                </c:pt>
                <c:pt idx="6103">
                  <c:v>0</c:v>
                </c:pt>
                <c:pt idx="6104">
                  <c:v>0</c:v>
                </c:pt>
                <c:pt idx="6105">
                  <c:v>0</c:v>
                </c:pt>
                <c:pt idx="6106">
                  <c:v>0</c:v>
                </c:pt>
                <c:pt idx="6107">
                  <c:v>0</c:v>
                </c:pt>
                <c:pt idx="6108">
                  <c:v>0</c:v>
                </c:pt>
                <c:pt idx="6109">
                  <c:v>0</c:v>
                </c:pt>
                <c:pt idx="6110">
                  <c:v>0</c:v>
                </c:pt>
                <c:pt idx="6111">
                  <c:v>0</c:v>
                </c:pt>
                <c:pt idx="6112">
                  <c:v>0</c:v>
                </c:pt>
                <c:pt idx="6113">
                  <c:v>0</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0</c:v>
                </c:pt>
                <c:pt idx="6127">
                  <c:v>0</c:v>
                </c:pt>
                <c:pt idx="6128">
                  <c:v>0</c:v>
                </c:pt>
                <c:pt idx="6129">
                  <c:v>0</c:v>
                </c:pt>
                <c:pt idx="6130">
                  <c:v>0</c:v>
                </c:pt>
                <c:pt idx="6131">
                  <c:v>0</c:v>
                </c:pt>
                <c:pt idx="6132">
                  <c:v>0</c:v>
                </c:pt>
                <c:pt idx="6133">
                  <c:v>0</c:v>
                </c:pt>
                <c:pt idx="6134">
                  <c:v>0</c:v>
                </c:pt>
                <c:pt idx="6135">
                  <c:v>0</c:v>
                </c:pt>
                <c:pt idx="6136">
                  <c:v>0</c:v>
                </c:pt>
                <c:pt idx="6137">
                  <c:v>0</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0</c:v>
                </c:pt>
                <c:pt idx="6151">
                  <c:v>0</c:v>
                </c:pt>
                <c:pt idx="6152">
                  <c:v>0</c:v>
                </c:pt>
                <c:pt idx="6153">
                  <c:v>0</c:v>
                </c:pt>
                <c:pt idx="6154">
                  <c:v>0</c:v>
                </c:pt>
                <c:pt idx="6155">
                  <c:v>0</c:v>
                </c:pt>
                <c:pt idx="6156">
                  <c:v>0</c:v>
                </c:pt>
                <c:pt idx="6157">
                  <c:v>0</c:v>
                </c:pt>
                <c:pt idx="6158">
                  <c:v>0</c:v>
                </c:pt>
                <c:pt idx="6159">
                  <c:v>0</c:v>
                </c:pt>
                <c:pt idx="6160">
                  <c:v>0</c:v>
                </c:pt>
                <c:pt idx="6161">
                  <c:v>0</c:v>
                </c:pt>
                <c:pt idx="6162">
                  <c:v>0</c:v>
                </c:pt>
                <c:pt idx="6163">
                  <c:v>0</c:v>
                </c:pt>
                <c:pt idx="6164">
                  <c:v>0</c:v>
                </c:pt>
                <c:pt idx="6165">
                  <c:v>0</c:v>
                </c:pt>
                <c:pt idx="6166">
                  <c:v>0</c:v>
                </c:pt>
                <c:pt idx="6167">
                  <c:v>0</c:v>
                </c:pt>
                <c:pt idx="6168">
                  <c:v>0</c:v>
                </c:pt>
                <c:pt idx="6169">
                  <c:v>0</c:v>
                </c:pt>
                <c:pt idx="6170">
                  <c:v>0</c:v>
                </c:pt>
                <c:pt idx="6171">
                  <c:v>0</c:v>
                </c:pt>
                <c:pt idx="6172">
                  <c:v>0</c:v>
                </c:pt>
                <c:pt idx="6173">
                  <c:v>0</c:v>
                </c:pt>
                <c:pt idx="6174">
                  <c:v>0</c:v>
                </c:pt>
                <c:pt idx="6175">
                  <c:v>0</c:v>
                </c:pt>
                <c:pt idx="6176">
                  <c:v>0</c:v>
                </c:pt>
                <c:pt idx="6177">
                  <c:v>0</c:v>
                </c:pt>
                <c:pt idx="6178">
                  <c:v>0</c:v>
                </c:pt>
                <c:pt idx="6179">
                  <c:v>0</c:v>
                </c:pt>
                <c:pt idx="6180">
                  <c:v>0</c:v>
                </c:pt>
                <c:pt idx="6181">
                  <c:v>0</c:v>
                </c:pt>
                <c:pt idx="6182">
                  <c:v>0</c:v>
                </c:pt>
                <c:pt idx="6183">
                  <c:v>0</c:v>
                </c:pt>
                <c:pt idx="6184">
                  <c:v>0</c:v>
                </c:pt>
                <c:pt idx="6185">
                  <c:v>0</c:v>
                </c:pt>
                <c:pt idx="6186">
                  <c:v>0</c:v>
                </c:pt>
                <c:pt idx="6187">
                  <c:v>0</c:v>
                </c:pt>
                <c:pt idx="6188">
                  <c:v>0</c:v>
                </c:pt>
                <c:pt idx="6189">
                  <c:v>0</c:v>
                </c:pt>
                <c:pt idx="6190">
                  <c:v>0</c:v>
                </c:pt>
                <c:pt idx="6191">
                  <c:v>0</c:v>
                </c:pt>
                <c:pt idx="6192">
                  <c:v>0</c:v>
                </c:pt>
                <c:pt idx="6193">
                  <c:v>0</c:v>
                </c:pt>
                <c:pt idx="6194">
                  <c:v>0</c:v>
                </c:pt>
                <c:pt idx="6195">
                  <c:v>0</c:v>
                </c:pt>
                <c:pt idx="6196">
                  <c:v>0</c:v>
                </c:pt>
                <c:pt idx="6197">
                  <c:v>0</c:v>
                </c:pt>
                <c:pt idx="6198">
                  <c:v>0</c:v>
                </c:pt>
                <c:pt idx="6199">
                  <c:v>0</c:v>
                </c:pt>
                <c:pt idx="6200">
                  <c:v>0</c:v>
                </c:pt>
                <c:pt idx="6201">
                  <c:v>0</c:v>
                </c:pt>
                <c:pt idx="6202">
                  <c:v>0</c:v>
                </c:pt>
                <c:pt idx="6203">
                  <c:v>0</c:v>
                </c:pt>
                <c:pt idx="6204">
                  <c:v>0</c:v>
                </c:pt>
                <c:pt idx="6205">
                  <c:v>0</c:v>
                </c:pt>
                <c:pt idx="6206">
                  <c:v>0</c:v>
                </c:pt>
                <c:pt idx="6207">
                  <c:v>0</c:v>
                </c:pt>
                <c:pt idx="6208">
                  <c:v>0</c:v>
                </c:pt>
                <c:pt idx="6209">
                  <c:v>0</c:v>
                </c:pt>
                <c:pt idx="6210">
                  <c:v>0</c:v>
                </c:pt>
                <c:pt idx="6211">
                  <c:v>0</c:v>
                </c:pt>
                <c:pt idx="6212">
                  <c:v>1</c:v>
                </c:pt>
                <c:pt idx="6213">
                  <c:v>0</c:v>
                </c:pt>
                <c:pt idx="6214">
                  <c:v>0</c:v>
                </c:pt>
                <c:pt idx="6215">
                  <c:v>0</c:v>
                </c:pt>
                <c:pt idx="6216">
                  <c:v>0</c:v>
                </c:pt>
                <c:pt idx="6217">
                  <c:v>0</c:v>
                </c:pt>
                <c:pt idx="6218">
                  <c:v>0</c:v>
                </c:pt>
                <c:pt idx="6219">
                  <c:v>0</c:v>
                </c:pt>
                <c:pt idx="6220">
                  <c:v>0</c:v>
                </c:pt>
                <c:pt idx="6221">
                  <c:v>0</c:v>
                </c:pt>
                <c:pt idx="6222">
                  <c:v>0</c:v>
                </c:pt>
                <c:pt idx="6223">
                  <c:v>0</c:v>
                </c:pt>
                <c:pt idx="6224">
                  <c:v>0</c:v>
                </c:pt>
                <c:pt idx="6225">
                  <c:v>0</c:v>
                </c:pt>
                <c:pt idx="6226">
                  <c:v>0</c:v>
                </c:pt>
                <c:pt idx="6227">
                  <c:v>0</c:v>
                </c:pt>
                <c:pt idx="6228">
                  <c:v>0</c:v>
                </c:pt>
                <c:pt idx="6229">
                  <c:v>0</c:v>
                </c:pt>
                <c:pt idx="6230">
                  <c:v>0</c:v>
                </c:pt>
                <c:pt idx="6231">
                  <c:v>0</c:v>
                </c:pt>
                <c:pt idx="6232">
                  <c:v>0</c:v>
                </c:pt>
                <c:pt idx="6233">
                  <c:v>0</c:v>
                </c:pt>
                <c:pt idx="6234">
                  <c:v>0</c:v>
                </c:pt>
                <c:pt idx="6235">
                  <c:v>0</c:v>
                </c:pt>
                <c:pt idx="6236">
                  <c:v>0</c:v>
                </c:pt>
                <c:pt idx="6237">
                  <c:v>0</c:v>
                </c:pt>
                <c:pt idx="6238">
                  <c:v>0</c:v>
                </c:pt>
                <c:pt idx="6239">
                  <c:v>0</c:v>
                </c:pt>
                <c:pt idx="6240">
                  <c:v>0</c:v>
                </c:pt>
                <c:pt idx="6241">
                  <c:v>0</c:v>
                </c:pt>
                <c:pt idx="6242">
                  <c:v>0</c:v>
                </c:pt>
                <c:pt idx="6243">
                  <c:v>0</c:v>
                </c:pt>
                <c:pt idx="6244">
                  <c:v>0</c:v>
                </c:pt>
                <c:pt idx="6245">
                  <c:v>0</c:v>
                </c:pt>
                <c:pt idx="6246">
                  <c:v>0</c:v>
                </c:pt>
                <c:pt idx="6247">
                  <c:v>0</c:v>
                </c:pt>
                <c:pt idx="6248">
                  <c:v>0</c:v>
                </c:pt>
                <c:pt idx="6249">
                  <c:v>0</c:v>
                </c:pt>
                <c:pt idx="6250">
                  <c:v>0</c:v>
                </c:pt>
                <c:pt idx="6251">
                  <c:v>0</c:v>
                </c:pt>
                <c:pt idx="6252">
                  <c:v>0</c:v>
                </c:pt>
                <c:pt idx="6253">
                  <c:v>0</c:v>
                </c:pt>
                <c:pt idx="6254">
                  <c:v>0</c:v>
                </c:pt>
                <c:pt idx="6255">
                  <c:v>0</c:v>
                </c:pt>
                <c:pt idx="6256">
                  <c:v>0</c:v>
                </c:pt>
                <c:pt idx="6257">
                  <c:v>0</c:v>
                </c:pt>
                <c:pt idx="6258">
                  <c:v>0</c:v>
                </c:pt>
                <c:pt idx="6259">
                  <c:v>0</c:v>
                </c:pt>
                <c:pt idx="6260">
                  <c:v>0</c:v>
                </c:pt>
                <c:pt idx="6261">
                  <c:v>0</c:v>
                </c:pt>
                <c:pt idx="6262">
                  <c:v>0</c:v>
                </c:pt>
                <c:pt idx="6263">
                  <c:v>0</c:v>
                </c:pt>
                <c:pt idx="6264">
                  <c:v>0</c:v>
                </c:pt>
                <c:pt idx="6265">
                  <c:v>0</c:v>
                </c:pt>
                <c:pt idx="6266">
                  <c:v>0</c:v>
                </c:pt>
                <c:pt idx="6267">
                  <c:v>0</c:v>
                </c:pt>
                <c:pt idx="6268">
                  <c:v>0</c:v>
                </c:pt>
                <c:pt idx="6269">
                  <c:v>0</c:v>
                </c:pt>
                <c:pt idx="6270">
                  <c:v>0</c:v>
                </c:pt>
                <c:pt idx="6271">
                  <c:v>0</c:v>
                </c:pt>
                <c:pt idx="6272">
                  <c:v>0</c:v>
                </c:pt>
                <c:pt idx="6273">
                  <c:v>0</c:v>
                </c:pt>
                <c:pt idx="6274">
                  <c:v>0</c:v>
                </c:pt>
                <c:pt idx="6275">
                  <c:v>0</c:v>
                </c:pt>
                <c:pt idx="6276">
                  <c:v>0</c:v>
                </c:pt>
                <c:pt idx="6277">
                  <c:v>0</c:v>
                </c:pt>
                <c:pt idx="6278">
                  <c:v>0</c:v>
                </c:pt>
                <c:pt idx="6279">
                  <c:v>0</c:v>
                </c:pt>
                <c:pt idx="6280">
                  <c:v>0</c:v>
                </c:pt>
                <c:pt idx="6281">
                  <c:v>0</c:v>
                </c:pt>
                <c:pt idx="6282">
                  <c:v>0</c:v>
                </c:pt>
                <c:pt idx="6283">
                  <c:v>0</c:v>
                </c:pt>
                <c:pt idx="6284">
                  <c:v>0</c:v>
                </c:pt>
                <c:pt idx="6285">
                  <c:v>0</c:v>
                </c:pt>
                <c:pt idx="6286">
                  <c:v>1</c:v>
                </c:pt>
                <c:pt idx="6287">
                  <c:v>0</c:v>
                </c:pt>
                <c:pt idx="6288">
                  <c:v>0</c:v>
                </c:pt>
                <c:pt idx="6289">
                  <c:v>0</c:v>
                </c:pt>
                <c:pt idx="6290">
                  <c:v>0</c:v>
                </c:pt>
                <c:pt idx="6291">
                  <c:v>0</c:v>
                </c:pt>
                <c:pt idx="6292">
                  <c:v>0</c:v>
                </c:pt>
                <c:pt idx="6293">
                  <c:v>0</c:v>
                </c:pt>
                <c:pt idx="6294">
                  <c:v>0</c:v>
                </c:pt>
                <c:pt idx="6295">
                  <c:v>0</c:v>
                </c:pt>
                <c:pt idx="6296">
                  <c:v>0</c:v>
                </c:pt>
                <c:pt idx="6297">
                  <c:v>0</c:v>
                </c:pt>
                <c:pt idx="6298">
                  <c:v>0</c:v>
                </c:pt>
                <c:pt idx="6299">
                  <c:v>0</c:v>
                </c:pt>
                <c:pt idx="6300">
                  <c:v>0</c:v>
                </c:pt>
                <c:pt idx="6301">
                  <c:v>0</c:v>
                </c:pt>
                <c:pt idx="6302">
                  <c:v>0</c:v>
                </c:pt>
                <c:pt idx="6303">
                  <c:v>0</c:v>
                </c:pt>
                <c:pt idx="6304">
                  <c:v>0</c:v>
                </c:pt>
                <c:pt idx="6305">
                  <c:v>0</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0</c:v>
                </c:pt>
                <c:pt idx="6319">
                  <c:v>0</c:v>
                </c:pt>
                <c:pt idx="6320">
                  <c:v>0</c:v>
                </c:pt>
                <c:pt idx="6321">
                  <c:v>0</c:v>
                </c:pt>
                <c:pt idx="6322">
                  <c:v>0</c:v>
                </c:pt>
                <c:pt idx="6323">
                  <c:v>0</c:v>
                </c:pt>
                <c:pt idx="6324">
                  <c:v>0</c:v>
                </c:pt>
                <c:pt idx="6325">
                  <c:v>0</c:v>
                </c:pt>
                <c:pt idx="6326">
                  <c:v>0</c:v>
                </c:pt>
                <c:pt idx="6327">
                  <c:v>0</c:v>
                </c:pt>
                <c:pt idx="6328">
                  <c:v>0</c:v>
                </c:pt>
                <c:pt idx="6329">
                  <c:v>0</c:v>
                </c:pt>
                <c:pt idx="6330">
                  <c:v>0</c:v>
                </c:pt>
                <c:pt idx="6331">
                  <c:v>0</c:v>
                </c:pt>
                <c:pt idx="6332">
                  <c:v>0</c:v>
                </c:pt>
                <c:pt idx="6333">
                  <c:v>0</c:v>
                </c:pt>
                <c:pt idx="6334">
                  <c:v>0</c:v>
                </c:pt>
                <c:pt idx="6335">
                  <c:v>0</c:v>
                </c:pt>
                <c:pt idx="6336">
                  <c:v>0</c:v>
                </c:pt>
                <c:pt idx="6337">
                  <c:v>0</c:v>
                </c:pt>
                <c:pt idx="6338">
                  <c:v>0</c:v>
                </c:pt>
                <c:pt idx="6339">
                  <c:v>0</c:v>
                </c:pt>
                <c:pt idx="6340">
                  <c:v>0</c:v>
                </c:pt>
                <c:pt idx="6341">
                  <c:v>0</c:v>
                </c:pt>
                <c:pt idx="6342">
                  <c:v>0</c:v>
                </c:pt>
                <c:pt idx="6343">
                  <c:v>0</c:v>
                </c:pt>
                <c:pt idx="6344">
                  <c:v>0</c:v>
                </c:pt>
                <c:pt idx="6345">
                  <c:v>0</c:v>
                </c:pt>
                <c:pt idx="6346">
                  <c:v>0</c:v>
                </c:pt>
                <c:pt idx="6347">
                  <c:v>0</c:v>
                </c:pt>
                <c:pt idx="6348">
                  <c:v>0</c:v>
                </c:pt>
                <c:pt idx="6349">
                  <c:v>0</c:v>
                </c:pt>
                <c:pt idx="6350">
                  <c:v>0</c:v>
                </c:pt>
                <c:pt idx="6351">
                  <c:v>0</c:v>
                </c:pt>
                <c:pt idx="6352">
                  <c:v>0</c:v>
                </c:pt>
                <c:pt idx="6353">
                  <c:v>0</c:v>
                </c:pt>
                <c:pt idx="6354">
                  <c:v>0</c:v>
                </c:pt>
                <c:pt idx="6355">
                  <c:v>0</c:v>
                </c:pt>
                <c:pt idx="6356">
                  <c:v>0</c:v>
                </c:pt>
                <c:pt idx="6357">
                  <c:v>0</c:v>
                </c:pt>
                <c:pt idx="6358">
                  <c:v>0</c:v>
                </c:pt>
                <c:pt idx="6359">
                  <c:v>0</c:v>
                </c:pt>
                <c:pt idx="6360">
                  <c:v>0</c:v>
                </c:pt>
                <c:pt idx="6361">
                  <c:v>0</c:v>
                </c:pt>
                <c:pt idx="6362">
                  <c:v>0</c:v>
                </c:pt>
                <c:pt idx="6363">
                  <c:v>0</c:v>
                </c:pt>
                <c:pt idx="6364">
                  <c:v>0</c:v>
                </c:pt>
                <c:pt idx="6365">
                  <c:v>0</c:v>
                </c:pt>
                <c:pt idx="6366">
                  <c:v>0</c:v>
                </c:pt>
                <c:pt idx="6367">
                  <c:v>0</c:v>
                </c:pt>
                <c:pt idx="6368">
                  <c:v>0</c:v>
                </c:pt>
                <c:pt idx="6369">
                  <c:v>0</c:v>
                </c:pt>
                <c:pt idx="6370">
                  <c:v>0</c:v>
                </c:pt>
                <c:pt idx="6371">
                  <c:v>0</c:v>
                </c:pt>
                <c:pt idx="6372">
                  <c:v>0</c:v>
                </c:pt>
                <c:pt idx="6373">
                  <c:v>0</c:v>
                </c:pt>
                <c:pt idx="6374">
                  <c:v>0</c:v>
                </c:pt>
                <c:pt idx="6375">
                  <c:v>0</c:v>
                </c:pt>
                <c:pt idx="6376">
                  <c:v>0</c:v>
                </c:pt>
                <c:pt idx="6377">
                  <c:v>0</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0</c:v>
                </c:pt>
                <c:pt idx="6391">
                  <c:v>0</c:v>
                </c:pt>
                <c:pt idx="6392">
                  <c:v>0</c:v>
                </c:pt>
                <c:pt idx="6393">
                  <c:v>0</c:v>
                </c:pt>
                <c:pt idx="6394">
                  <c:v>0</c:v>
                </c:pt>
                <c:pt idx="6395">
                  <c:v>0</c:v>
                </c:pt>
                <c:pt idx="6396">
                  <c:v>0</c:v>
                </c:pt>
                <c:pt idx="6397">
                  <c:v>0</c:v>
                </c:pt>
                <c:pt idx="6398">
                  <c:v>0</c:v>
                </c:pt>
                <c:pt idx="6399">
                  <c:v>0</c:v>
                </c:pt>
                <c:pt idx="6400">
                  <c:v>0</c:v>
                </c:pt>
                <c:pt idx="6401">
                  <c:v>0</c:v>
                </c:pt>
                <c:pt idx="6402">
                  <c:v>0</c:v>
                </c:pt>
                <c:pt idx="6403">
                  <c:v>0</c:v>
                </c:pt>
                <c:pt idx="6404">
                  <c:v>0</c:v>
                </c:pt>
                <c:pt idx="6405">
                  <c:v>0</c:v>
                </c:pt>
                <c:pt idx="6406">
                  <c:v>1</c:v>
                </c:pt>
                <c:pt idx="6407">
                  <c:v>0</c:v>
                </c:pt>
                <c:pt idx="6408">
                  <c:v>0</c:v>
                </c:pt>
                <c:pt idx="6409">
                  <c:v>0</c:v>
                </c:pt>
                <c:pt idx="6410">
                  <c:v>0</c:v>
                </c:pt>
                <c:pt idx="6411">
                  <c:v>0</c:v>
                </c:pt>
                <c:pt idx="6412">
                  <c:v>0</c:v>
                </c:pt>
                <c:pt idx="6413">
                  <c:v>0</c:v>
                </c:pt>
                <c:pt idx="6414">
                  <c:v>0</c:v>
                </c:pt>
                <c:pt idx="6415">
                  <c:v>0</c:v>
                </c:pt>
                <c:pt idx="6416">
                  <c:v>0</c:v>
                </c:pt>
                <c:pt idx="6417">
                  <c:v>0</c:v>
                </c:pt>
                <c:pt idx="6418">
                  <c:v>0</c:v>
                </c:pt>
                <c:pt idx="6419">
                  <c:v>0</c:v>
                </c:pt>
                <c:pt idx="6420">
                  <c:v>0</c:v>
                </c:pt>
                <c:pt idx="6421">
                  <c:v>0</c:v>
                </c:pt>
                <c:pt idx="6422">
                  <c:v>0</c:v>
                </c:pt>
                <c:pt idx="6423">
                  <c:v>0</c:v>
                </c:pt>
                <c:pt idx="6424">
                  <c:v>0</c:v>
                </c:pt>
                <c:pt idx="6425">
                  <c:v>0</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0</c:v>
                </c:pt>
                <c:pt idx="6439">
                  <c:v>0</c:v>
                </c:pt>
                <c:pt idx="6440">
                  <c:v>0</c:v>
                </c:pt>
                <c:pt idx="6441">
                  <c:v>0</c:v>
                </c:pt>
                <c:pt idx="6442">
                  <c:v>0</c:v>
                </c:pt>
                <c:pt idx="6443">
                  <c:v>0</c:v>
                </c:pt>
                <c:pt idx="6444">
                  <c:v>0</c:v>
                </c:pt>
                <c:pt idx="6445">
                  <c:v>0</c:v>
                </c:pt>
                <c:pt idx="6446">
                  <c:v>0</c:v>
                </c:pt>
                <c:pt idx="6447">
                  <c:v>0</c:v>
                </c:pt>
                <c:pt idx="6448">
                  <c:v>0</c:v>
                </c:pt>
                <c:pt idx="6449">
                  <c:v>0</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0</c:v>
                </c:pt>
                <c:pt idx="6463">
                  <c:v>0</c:v>
                </c:pt>
                <c:pt idx="6464">
                  <c:v>0</c:v>
                </c:pt>
                <c:pt idx="6465">
                  <c:v>1</c:v>
                </c:pt>
                <c:pt idx="6466">
                  <c:v>0</c:v>
                </c:pt>
                <c:pt idx="6467">
                  <c:v>0</c:v>
                </c:pt>
                <c:pt idx="6468">
                  <c:v>0</c:v>
                </c:pt>
                <c:pt idx="6469">
                  <c:v>0</c:v>
                </c:pt>
                <c:pt idx="6470">
                  <c:v>0</c:v>
                </c:pt>
                <c:pt idx="6471">
                  <c:v>0</c:v>
                </c:pt>
                <c:pt idx="6472">
                  <c:v>0</c:v>
                </c:pt>
                <c:pt idx="6473">
                  <c:v>0</c:v>
                </c:pt>
                <c:pt idx="6474">
                  <c:v>0</c:v>
                </c:pt>
                <c:pt idx="6475">
                  <c:v>0</c:v>
                </c:pt>
                <c:pt idx="6476">
                  <c:v>0</c:v>
                </c:pt>
                <c:pt idx="6477">
                  <c:v>0</c:v>
                </c:pt>
                <c:pt idx="6478">
                  <c:v>0</c:v>
                </c:pt>
                <c:pt idx="6479">
                  <c:v>0</c:v>
                </c:pt>
                <c:pt idx="6480">
                  <c:v>0</c:v>
                </c:pt>
                <c:pt idx="6481">
                  <c:v>0</c:v>
                </c:pt>
                <c:pt idx="6482">
                  <c:v>0</c:v>
                </c:pt>
                <c:pt idx="6483">
                  <c:v>0</c:v>
                </c:pt>
                <c:pt idx="6484">
                  <c:v>0</c:v>
                </c:pt>
                <c:pt idx="6485">
                  <c:v>0</c:v>
                </c:pt>
                <c:pt idx="6486">
                  <c:v>0</c:v>
                </c:pt>
                <c:pt idx="6487">
                  <c:v>0</c:v>
                </c:pt>
                <c:pt idx="6488">
                  <c:v>0</c:v>
                </c:pt>
                <c:pt idx="6489">
                  <c:v>0</c:v>
                </c:pt>
                <c:pt idx="6490">
                  <c:v>0</c:v>
                </c:pt>
                <c:pt idx="6491">
                  <c:v>0</c:v>
                </c:pt>
                <c:pt idx="6492">
                  <c:v>0</c:v>
                </c:pt>
                <c:pt idx="6493">
                  <c:v>0</c:v>
                </c:pt>
                <c:pt idx="6494">
                  <c:v>0</c:v>
                </c:pt>
                <c:pt idx="6495">
                  <c:v>0</c:v>
                </c:pt>
                <c:pt idx="6496">
                  <c:v>0</c:v>
                </c:pt>
                <c:pt idx="6497">
                  <c:v>0</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0</c:v>
                </c:pt>
                <c:pt idx="6511">
                  <c:v>0</c:v>
                </c:pt>
                <c:pt idx="6512">
                  <c:v>0</c:v>
                </c:pt>
                <c:pt idx="6513">
                  <c:v>0</c:v>
                </c:pt>
                <c:pt idx="6514">
                  <c:v>0</c:v>
                </c:pt>
                <c:pt idx="6515">
                  <c:v>0</c:v>
                </c:pt>
                <c:pt idx="6516">
                  <c:v>0</c:v>
                </c:pt>
                <c:pt idx="6517">
                  <c:v>0</c:v>
                </c:pt>
                <c:pt idx="6518">
                  <c:v>0</c:v>
                </c:pt>
                <c:pt idx="6519">
                  <c:v>0</c:v>
                </c:pt>
                <c:pt idx="6520">
                  <c:v>0</c:v>
                </c:pt>
                <c:pt idx="6521">
                  <c:v>0</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0</c:v>
                </c:pt>
                <c:pt idx="6535">
                  <c:v>0</c:v>
                </c:pt>
                <c:pt idx="6536">
                  <c:v>0</c:v>
                </c:pt>
                <c:pt idx="6537">
                  <c:v>0</c:v>
                </c:pt>
                <c:pt idx="6538">
                  <c:v>0</c:v>
                </c:pt>
                <c:pt idx="6539">
                  <c:v>0</c:v>
                </c:pt>
                <c:pt idx="6540">
                  <c:v>0</c:v>
                </c:pt>
                <c:pt idx="6541">
                  <c:v>0</c:v>
                </c:pt>
                <c:pt idx="6542">
                  <c:v>0</c:v>
                </c:pt>
                <c:pt idx="6543">
                  <c:v>0</c:v>
                </c:pt>
                <c:pt idx="6544">
                  <c:v>0</c:v>
                </c:pt>
                <c:pt idx="6545">
                  <c:v>0</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c:v>
                </c:pt>
                <c:pt idx="6559">
                  <c:v>0</c:v>
                </c:pt>
                <c:pt idx="6560">
                  <c:v>0</c:v>
                </c:pt>
                <c:pt idx="6561">
                  <c:v>0</c:v>
                </c:pt>
                <c:pt idx="6562">
                  <c:v>0</c:v>
                </c:pt>
                <c:pt idx="6563">
                  <c:v>0</c:v>
                </c:pt>
                <c:pt idx="6564">
                  <c:v>0</c:v>
                </c:pt>
                <c:pt idx="6565">
                  <c:v>0</c:v>
                </c:pt>
                <c:pt idx="6566">
                  <c:v>0</c:v>
                </c:pt>
                <c:pt idx="6567">
                  <c:v>0</c:v>
                </c:pt>
                <c:pt idx="6568">
                  <c:v>0</c:v>
                </c:pt>
                <c:pt idx="6569">
                  <c:v>0</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0</c:v>
                </c:pt>
                <c:pt idx="6583">
                  <c:v>0</c:v>
                </c:pt>
                <c:pt idx="6584">
                  <c:v>0</c:v>
                </c:pt>
                <c:pt idx="6585">
                  <c:v>0</c:v>
                </c:pt>
                <c:pt idx="6586">
                  <c:v>0</c:v>
                </c:pt>
                <c:pt idx="6587">
                  <c:v>0</c:v>
                </c:pt>
                <c:pt idx="6588">
                  <c:v>0</c:v>
                </c:pt>
                <c:pt idx="6589">
                  <c:v>0</c:v>
                </c:pt>
                <c:pt idx="6590">
                  <c:v>0</c:v>
                </c:pt>
                <c:pt idx="6591">
                  <c:v>0</c:v>
                </c:pt>
                <c:pt idx="6592">
                  <c:v>0</c:v>
                </c:pt>
                <c:pt idx="6593">
                  <c:v>0</c:v>
                </c:pt>
                <c:pt idx="6594">
                  <c:v>0</c:v>
                </c:pt>
                <c:pt idx="6595">
                  <c:v>0</c:v>
                </c:pt>
                <c:pt idx="6596">
                  <c:v>0</c:v>
                </c:pt>
                <c:pt idx="6597">
                  <c:v>0</c:v>
                </c:pt>
                <c:pt idx="6598">
                  <c:v>0</c:v>
                </c:pt>
                <c:pt idx="6599">
                  <c:v>0</c:v>
                </c:pt>
                <c:pt idx="6600">
                  <c:v>0</c:v>
                </c:pt>
                <c:pt idx="6601">
                  <c:v>0</c:v>
                </c:pt>
                <c:pt idx="6602">
                  <c:v>0</c:v>
                </c:pt>
                <c:pt idx="6603">
                  <c:v>0</c:v>
                </c:pt>
                <c:pt idx="6604">
                  <c:v>0</c:v>
                </c:pt>
                <c:pt idx="6605">
                  <c:v>0</c:v>
                </c:pt>
                <c:pt idx="6606">
                  <c:v>0</c:v>
                </c:pt>
                <c:pt idx="6607">
                  <c:v>0</c:v>
                </c:pt>
                <c:pt idx="6608">
                  <c:v>0</c:v>
                </c:pt>
                <c:pt idx="6609">
                  <c:v>0</c:v>
                </c:pt>
                <c:pt idx="6610">
                  <c:v>0</c:v>
                </c:pt>
                <c:pt idx="6611">
                  <c:v>0</c:v>
                </c:pt>
                <c:pt idx="6612">
                  <c:v>0</c:v>
                </c:pt>
                <c:pt idx="6613">
                  <c:v>0</c:v>
                </c:pt>
                <c:pt idx="6614">
                  <c:v>0</c:v>
                </c:pt>
                <c:pt idx="6615">
                  <c:v>0</c:v>
                </c:pt>
                <c:pt idx="6616">
                  <c:v>0</c:v>
                </c:pt>
                <c:pt idx="6617">
                  <c:v>0</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0</c:v>
                </c:pt>
                <c:pt idx="6631">
                  <c:v>0</c:v>
                </c:pt>
                <c:pt idx="6632">
                  <c:v>0</c:v>
                </c:pt>
                <c:pt idx="6633">
                  <c:v>0</c:v>
                </c:pt>
                <c:pt idx="6634">
                  <c:v>0</c:v>
                </c:pt>
                <c:pt idx="6635">
                  <c:v>0</c:v>
                </c:pt>
                <c:pt idx="6636">
                  <c:v>0</c:v>
                </c:pt>
                <c:pt idx="6637">
                  <c:v>0</c:v>
                </c:pt>
                <c:pt idx="6638">
                  <c:v>0</c:v>
                </c:pt>
                <c:pt idx="6639">
                  <c:v>0</c:v>
                </c:pt>
                <c:pt idx="6640">
                  <c:v>0</c:v>
                </c:pt>
                <c:pt idx="6641">
                  <c:v>0</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0</c:v>
                </c:pt>
                <c:pt idx="6655">
                  <c:v>0</c:v>
                </c:pt>
                <c:pt idx="6656">
                  <c:v>0</c:v>
                </c:pt>
                <c:pt idx="6657">
                  <c:v>0</c:v>
                </c:pt>
                <c:pt idx="6658">
                  <c:v>0</c:v>
                </c:pt>
                <c:pt idx="6659">
                  <c:v>0</c:v>
                </c:pt>
                <c:pt idx="6660">
                  <c:v>0</c:v>
                </c:pt>
                <c:pt idx="6661">
                  <c:v>0</c:v>
                </c:pt>
                <c:pt idx="6662">
                  <c:v>0</c:v>
                </c:pt>
                <c:pt idx="6663">
                  <c:v>0</c:v>
                </c:pt>
                <c:pt idx="6664">
                  <c:v>0</c:v>
                </c:pt>
                <c:pt idx="6665">
                  <c:v>0</c:v>
                </c:pt>
                <c:pt idx="6666">
                  <c:v>0</c:v>
                </c:pt>
                <c:pt idx="6667">
                  <c:v>0</c:v>
                </c:pt>
                <c:pt idx="6668">
                  <c:v>0</c:v>
                </c:pt>
                <c:pt idx="6669">
                  <c:v>0</c:v>
                </c:pt>
                <c:pt idx="6670">
                  <c:v>0</c:v>
                </c:pt>
                <c:pt idx="6671">
                  <c:v>0</c:v>
                </c:pt>
                <c:pt idx="6672">
                  <c:v>0</c:v>
                </c:pt>
                <c:pt idx="6673">
                  <c:v>0</c:v>
                </c:pt>
                <c:pt idx="6674">
                  <c:v>0</c:v>
                </c:pt>
                <c:pt idx="6675">
                  <c:v>0</c:v>
                </c:pt>
                <c:pt idx="6676">
                  <c:v>0</c:v>
                </c:pt>
                <c:pt idx="6677">
                  <c:v>0</c:v>
                </c:pt>
                <c:pt idx="6678">
                  <c:v>0</c:v>
                </c:pt>
                <c:pt idx="6679">
                  <c:v>0</c:v>
                </c:pt>
                <c:pt idx="6680">
                  <c:v>0</c:v>
                </c:pt>
                <c:pt idx="6681">
                  <c:v>0</c:v>
                </c:pt>
                <c:pt idx="6682">
                  <c:v>0</c:v>
                </c:pt>
                <c:pt idx="6683">
                  <c:v>0</c:v>
                </c:pt>
                <c:pt idx="6684">
                  <c:v>0</c:v>
                </c:pt>
                <c:pt idx="6685">
                  <c:v>0</c:v>
                </c:pt>
                <c:pt idx="6686">
                  <c:v>0</c:v>
                </c:pt>
                <c:pt idx="6687">
                  <c:v>0</c:v>
                </c:pt>
                <c:pt idx="6688">
                  <c:v>0</c:v>
                </c:pt>
                <c:pt idx="6689">
                  <c:v>0</c:v>
                </c:pt>
                <c:pt idx="6690">
                  <c:v>0</c:v>
                </c:pt>
                <c:pt idx="6691">
                  <c:v>0</c:v>
                </c:pt>
                <c:pt idx="6692">
                  <c:v>0</c:v>
                </c:pt>
                <c:pt idx="6693">
                  <c:v>0</c:v>
                </c:pt>
                <c:pt idx="6694">
                  <c:v>0</c:v>
                </c:pt>
                <c:pt idx="6695">
                  <c:v>0</c:v>
                </c:pt>
                <c:pt idx="6696">
                  <c:v>0</c:v>
                </c:pt>
                <c:pt idx="6697">
                  <c:v>0</c:v>
                </c:pt>
                <c:pt idx="6698">
                  <c:v>0</c:v>
                </c:pt>
                <c:pt idx="6699">
                  <c:v>0</c:v>
                </c:pt>
                <c:pt idx="6700">
                  <c:v>0</c:v>
                </c:pt>
                <c:pt idx="6701">
                  <c:v>0</c:v>
                </c:pt>
                <c:pt idx="6702">
                  <c:v>0</c:v>
                </c:pt>
                <c:pt idx="6703">
                  <c:v>0</c:v>
                </c:pt>
                <c:pt idx="6704">
                  <c:v>0</c:v>
                </c:pt>
                <c:pt idx="6705">
                  <c:v>0</c:v>
                </c:pt>
                <c:pt idx="6706">
                  <c:v>0</c:v>
                </c:pt>
                <c:pt idx="6707">
                  <c:v>0</c:v>
                </c:pt>
                <c:pt idx="6708">
                  <c:v>0</c:v>
                </c:pt>
                <c:pt idx="6709">
                  <c:v>0</c:v>
                </c:pt>
                <c:pt idx="6710">
                  <c:v>0</c:v>
                </c:pt>
                <c:pt idx="6711">
                  <c:v>0</c:v>
                </c:pt>
                <c:pt idx="6712">
                  <c:v>0</c:v>
                </c:pt>
                <c:pt idx="6713">
                  <c:v>0</c:v>
                </c:pt>
                <c:pt idx="6714">
                  <c:v>0</c:v>
                </c:pt>
                <c:pt idx="6715">
                  <c:v>0</c:v>
                </c:pt>
                <c:pt idx="6716">
                  <c:v>0</c:v>
                </c:pt>
                <c:pt idx="6717">
                  <c:v>0</c:v>
                </c:pt>
                <c:pt idx="6718">
                  <c:v>0</c:v>
                </c:pt>
                <c:pt idx="6719">
                  <c:v>0</c:v>
                </c:pt>
                <c:pt idx="6720">
                  <c:v>0</c:v>
                </c:pt>
                <c:pt idx="6721">
                  <c:v>0</c:v>
                </c:pt>
                <c:pt idx="6722">
                  <c:v>0</c:v>
                </c:pt>
                <c:pt idx="6723">
                  <c:v>0</c:v>
                </c:pt>
                <c:pt idx="6724">
                  <c:v>0</c:v>
                </c:pt>
                <c:pt idx="6725">
                  <c:v>0</c:v>
                </c:pt>
                <c:pt idx="6726">
                  <c:v>0</c:v>
                </c:pt>
                <c:pt idx="6727">
                  <c:v>0</c:v>
                </c:pt>
                <c:pt idx="6728">
                  <c:v>0</c:v>
                </c:pt>
                <c:pt idx="6729">
                  <c:v>0</c:v>
                </c:pt>
                <c:pt idx="6730">
                  <c:v>0</c:v>
                </c:pt>
                <c:pt idx="6731">
                  <c:v>0</c:v>
                </c:pt>
                <c:pt idx="6732">
                  <c:v>0</c:v>
                </c:pt>
                <c:pt idx="6733">
                  <c:v>0</c:v>
                </c:pt>
                <c:pt idx="6734">
                  <c:v>0</c:v>
                </c:pt>
                <c:pt idx="6735">
                  <c:v>0</c:v>
                </c:pt>
                <c:pt idx="6736">
                  <c:v>0</c:v>
                </c:pt>
                <c:pt idx="6737">
                  <c:v>0</c:v>
                </c:pt>
                <c:pt idx="6738">
                  <c:v>0</c:v>
                </c:pt>
                <c:pt idx="6739">
                  <c:v>0</c:v>
                </c:pt>
                <c:pt idx="6740">
                  <c:v>0</c:v>
                </c:pt>
                <c:pt idx="6741">
                  <c:v>0</c:v>
                </c:pt>
                <c:pt idx="6742">
                  <c:v>0</c:v>
                </c:pt>
                <c:pt idx="6743">
                  <c:v>0</c:v>
                </c:pt>
                <c:pt idx="6744">
                  <c:v>0</c:v>
                </c:pt>
                <c:pt idx="6745">
                  <c:v>0</c:v>
                </c:pt>
                <c:pt idx="6746">
                  <c:v>0</c:v>
                </c:pt>
                <c:pt idx="6747">
                  <c:v>0</c:v>
                </c:pt>
                <c:pt idx="6748">
                  <c:v>0</c:v>
                </c:pt>
                <c:pt idx="6749">
                  <c:v>0</c:v>
                </c:pt>
                <c:pt idx="6750">
                  <c:v>0</c:v>
                </c:pt>
                <c:pt idx="6751">
                  <c:v>0</c:v>
                </c:pt>
                <c:pt idx="6752">
                  <c:v>0</c:v>
                </c:pt>
                <c:pt idx="6753">
                  <c:v>0</c:v>
                </c:pt>
                <c:pt idx="6754">
                  <c:v>0</c:v>
                </c:pt>
                <c:pt idx="6755">
                  <c:v>0</c:v>
                </c:pt>
                <c:pt idx="6756">
                  <c:v>0</c:v>
                </c:pt>
                <c:pt idx="6757">
                  <c:v>0</c:v>
                </c:pt>
                <c:pt idx="6758">
                  <c:v>0</c:v>
                </c:pt>
                <c:pt idx="6759">
                  <c:v>0</c:v>
                </c:pt>
                <c:pt idx="6760">
                  <c:v>0</c:v>
                </c:pt>
                <c:pt idx="6761">
                  <c:v>0</c:v>
                </c:pt>
                <c:pt idx="6762">
                  <c:v>0</c:v>
                </c:pt>
                <c:pt idx="6763">
                  <c:v>0</c:v>
                </c:pt>
                <c:pt idx="6764">
                  <c:v>0</c:v>
                </c:pt>
                <c:pt idx="6765">
                  <c:v>0</c:v>
                </c:pt>
                <c:pt idx="6766">
                  <c:v>0</c:v>
                </c:pt>
                <c:pt idx="6767">
                  <c:v>0</c:v>
                </c:pt>
                <c:pt idx="6768">
                  <c:v>0</c:v>
                </c:pt>
                <c:pt idx="6769">
                  <c:v>0</c:v>
                </c:pt>
                <c:pt idx="6770">
                  <c:v>0</c:v>
                </c:pt>
                <c:pt idx="6771">
                  <c:v>0</c:v>
                </c:pt>
                <c:pt idx="6772">
                  <c:v>0</c:v>
                </c:pt>
                <c:pt idx="6773">
                  <c:v>0</c:v>
                </c:pt>
                <c:pt idx="6774">
                  <c:v>0</c:v>
                </c:pt>
                <c:pt idx="6775">
                  <c:v>0</c:v>
                </c:pt>
                <c:pt idx="6776">
                  <c:v>0</c:v>
                </c:pt>
                <c:pt idx="6777">
                  <c:v>0</c:v>
                </c:pt>
                <c:pt idx="6778">
                  <c:v>0</c:v>
                </c:pt>
                <c:pt idx="6779">
                  <c:v>0</c:v>
                </c:pt>
                <c:pt idx="6780">
                  <c:v>0</c:v>
                </c:pt>
                <c:pt idx="6781">
                  <c:v>0</c:v>
                </c:pt>
                <c:pt idx="6782">
                  <c:v>0</c:v>
                </c:pt>
                <c:pt idx="6783">
                  <c:v>0</c:v>
                </c:pt>
                <c:pt idx="6784">
                  <c:v>0</c:v>
                </c:pt>
                <c:pt idx="6785">
                  <c:v>0</c:v>
                </c:pt>
                <c:pt idx="6786">
                  <c:v>0</c:v>
                </c:pt>
                <c:pt idx="6787">
                  <c:v>0</c:v>
                </c:pt>
                <c:pt idx="6788">
                  <c:v>0</c:v>
                </c:pt>
                <c:pt idx="6789">
                  <c:v>0</c:v>
                </c:pt>
                <c:pt idx="6790">
                  <c:v>0</c:v>
                </c:pt>
                <c:pt idx="6791">
                  <c:v>0</c:v>
                </c:pt>
                <c:pt idx="6792">
                  <c:v>0</c:v>
                </c:pt>
                <c:pt idx="6793">
                  <c:v>0</c:v>
                </c:pt>
                <c:pt idx="6794">
                  <c:v>0</c:v>
                </c:pt>
                <c:pt idx="6795">
                  <c:v>0</c:v>
                </c:pt>
                <c:pt idx="6796">
                  <c:v>0</c:v>
                </c:pt>
                <c:pt idx="6797">
                  <c:v>0</c:v>
                </c:pt>
                <c:pt idx="6798">
                  <c:v>0</c:v>
                </c:pt>
                <c:pt idx="6799">
                  <c:v>0</c:v>
                </c:pt>
                <c:pt idx="6800">
                  <c:v>0</c:v>
                </c:pt>
                <c:pt idx="6801">
                  <c:v>0</c:v>
                </c:pt>
                <c:pt idx="6802">
                  <c:v>0</c:v>
                </c:pt>
                <c:pt idx="6803">
                  <c:v>0</c:v>
                </c:pt>
                <c:pt idx="6804">
                  <c:v>0</c:v>
                </c:pt>
                <c:pt idx="6805">
                  <c:v>0</c:v>
                </c:pt>
                <c:pt idx="6806">
                  <c:v>0</c:v>
                </c:pt>
                <c:pt idx="6807">
                  <c:v>0</c:v>
                </c:pt>
                <c:pt idx="6808">
                  <c:v>0</c:v>
                </c:pt>
                <c:pt idx="6809">
                  <c:v>0</c:v>
                </c:pt>
                <c:pt idx="6810">
                  <c:v>0</c:v>
                </c:pt>
                <c:pt idx="6811">
                  <c:v>0</c:v>
                </c:pt>
                <c:pt idx="6812">
                  <c:v>0</c:v>
                </c:pt>
                <c:pt idx="6813">
                  <c:v>0</c:v>
                </c:pt>
                <c:pt idx="6814">
                  <c:v>0</c:v>
                </c:pt>
                <c:pt idx="6815">
                  <c:v>0</c:v>
                </c:pt>
                <c:pt idx="6816">
                  <c:v>0</c:v>
                </c:pt>
                <c:pt idx="6817">
                  <c:v>0</c:v>
                </c:pt>
                <c:pt idx="6818">
                  <c:v>0</c:v>
                </c:pt>
                <c:pt idx="6819">
                  <c:v>0</c:v>
                </c:pt>
                <c:pt idx="6820">
                  <c:v>0</c:v>
                </c:pt>
                <c:pt idx="6821">
                  <c:v>0</c:v>
                </c:pt>
                <c:pt idx="6822">
                  <c:v>0</c:v>
                </c:pt>
                <c:pt idx="6823">
                  <c:v>0</c:v>
                </c:pt>
                <c:pt idx="6824">
                  <c:v>0</c:v>
                </c:pt>
                <c:pt idx="6825">
                  <c:v>0</c:v>
                </c:pt>
                <c:pt idx="6826">
                  <c:v>0</c:v>
                </c:pt>
                <c:pt idx="6827">
                  <c:v>0</c:v>
                </c:pt>
                <c:pt idx="6828">
                  <c:v>0</c:v>
                </c:pt>
                <c:pt idx="6829">
                  <c:v>0</c:v>
                </c:pt>
                <c:pt idx="6830">
                  <c:v>0</c:v>
                </c:pt>
                <c:pt idx="6831">
                  <c:v>0</c:v>
                </c:pt>
                <c:pt idx="6832">
                  <c:v>0</c:v>
                </c:pt>
                <c:pt idx="6833">
                  <c:v>0</c:v>
                </c:pt>
                <c:pt idx="6834">
                  <c:v>0</c:v>
                </c:pt>
                <c:pt idx="6835">
                  <c:v>0</c:v>
                </c:pt>
                <c:pt idx="6836">
                  <c:v>0</c:v>
                </c:pt>
                <c:pt idx="6837">
                  <c:v>0</c:v>
                </c:pt>
                <c:pt idx="6838">
                  <c:v>0</c:v>
                </c:pt>
                <c:pt idx="6839">
                  <c:v>0</c:v>
                </c:pt>
                <c:pt idx="6840">
                  <c:v>0</c:v>
                </c:pt>
                <c:pt idx="6841">
                  <c:v>0</c:v>
                </c:pt>
                <c:pt idx="6842">
                  <c:v>0</c:v>
                </c:pt>
                <c:pt idx="6843">
                  <c:v>0</c:v>
                </c:pt>
                <c:pt idx="6844">
                  <c:v>0</c:v>
                </c:pt>
                <c:pt idx="6845">
                  <c:v>0</c:v>
                </c:pt>
                <c:pt idx="6846">
                  <c:v>0</c:v>
                </c:pt>
                <c:pt idx="6847">
                  <c:v>0</c:v>
                </c:pt>
                <c:pt idx="6848">
                  <c:v>0</c:v>
                </c:pt>
                <c:pt idx="6849">
                  <c:v>0</c:v>
                </c:pt>
                <c:pt idx="6850">
                  <c:v>0</c:v>
                </c:pt>
                <c:pt idx="6851">
                  <c:v>0</c:v>
                </c:pt>
                <c:pt idx="6852">
                  <c:v>0</c:v>
                </c:pt>
                <c:pt idx="6853">
                  <c:v>0</c:v>
                </c:pt>
                <c:pt idx="6854">
                  <c:v>0</c:v>
                </c:pt>
                <c:pt idx="6855">
                  <c:v>0</c:v>
                </c:pt>
                <c:pt idx="6856">
                  <c:v>0</c:v>
                </c:pt>
                <c:pt idx="6857">
                  <c:v>0</c:v>
                </c:pt>
                <c:pt idx="6858">
                  <c:v>0</c:v>
                </c:pt>
                <c:pt idx="6859">
                  <c:v>0</c:v>
                </c:pt>
                <c:pt idx="6860">
                  <c:v>0</c:v>
                </c:pt>
                <c:pt idx="6861">
                  <c:v>0</c:v>
                </c:pt>
                <c:pt idx="6862">
                  <c:v>0</c:v>
                </c:pt>
                <c:pt idx="6863">
                  <c:v>0</c:v>
                </c:pt>
                <c:pt idx="6864">
                  <c:v>0</c:v>
                </c:pt>
                <c:pt idx="6865">
                  <c:v>0</c:v>
                </c:pt>
                <c:pt idx="6866">
                  <c:v>0</c:v>
                </c:pt>
                <c:pt idx="6867">
                  <c:v>0</c:v>
                </c:pt>
                <c:pt idx="6868">
                  <c:v>0</c:v>
                </c:pt>
                <c:pt idx="6869">
                  <c:v>0</c:v>
                </c:pt>
                <c:pt idx="6870">
                  <c:v>0</c:v>
                </c:pt>
                <c:pt idx="6871">
                  <c:v>0</c:v>
                </c:pt>
                <c:pt idx="6872">
                  <c:v>0</c:v>
                </c:pt>
                <c:pt idx="6873">
                  <c:v>0</c:v>
                </c:pt>
                <c:pt idx="6874">
                  <c:v>0</c:v>
                </c:pt>
                <c:pt idx="6875">
                  <c:v>0</c:v>
                </c:pt>
                <c:pt idx="6876">
                  <c:v>0</c:v>
                </c:pt>
                <c:pt idx="6877">
                  <c:v>0</c:v>
                </c:pt>
                <c:pt idx="6878">
                  <c:v>0</c:v>
                </c:pt>
                <c:pt idx="6879">
                  <c:v>0</c:v>
                </c:pt>
                <c:pt idx="6880">
                  <c:v>0</c:v>
                </c:pt>
                <c:pt idx="6881">
                  <c:v>0</c:v>
                </c:pt>
                <c:pt idx="6882">
                  <c:v>0</c:v>
                </c:pt>
                <c:pt idx="6883">
                  <c:v>0</c:v>
                </c:pt>
                <c:pt idx="6884">
                  <c:v>0</c:v>
                </c:pt>
                <c:pt idx="6885">
                  <c:v>0</c:v>
                </c:pt>
                <c:pt idx="6886">
                  <c:v>0</c:v>
                </c:pt>
                <c:pt idx="6887">
                  <c:v>0</c:v>
                </c:pt>
                <c:pt idx="6888">
                  <c:v>0</c:v>
                </c:pt>
                <c:pt idx="6889">
                  <c:v>0</c:v>
                </c:pt>
                <c:pt idx="6890">
                  <c:v>0</c:v>
                </c:pt>
                <c:pt idx="6891">
                  <c:v>0</c:v>
                </c:pt>
                <c:pt idx="6892">
                  <c:v>0</c:v>
                </c:pt>
                <c:pt idx="6893">
                  <c:v>0</c:v>
                </c:pt>
                <c:pt idx="6894">
                  <c:v>0</c:v>
                </c:pt>
                <c:pt idx="6895">
                  <c:v>0</c:v>
                </c:pt>
                <c:pt idx="6896">
                  <c:v>0</c:v>
                </c:pt>
                <c:pt idx="6897">
                  <c:v>0</c:v>
                </c:pt>
                <c:pt idx="6898">
                  <c:v>0</c:v>
                </c:pt>
                <c:pt idx="6899">
                  <c:v>0</c:v>
                </c:pt>
                <c:pt idx="6900">
                  <c:v>0</c:v>
                </c:pt>
                <c:pt idx="6901">
                  <c:v>0</c:v>
                </c:pt>
                <c:pt idx="6902">
                  <c:v>0</c:v>
                </c:pt>
                <c:pt idx="6903">
                  <c:v>0</c:v>
                </c:pt>
                <c:pt idx="6904">
                  <c:v>0</c:v>
                </c:pt>
                <c:pt idx="6905">
                  <c:v>0</c:v>
                </c:pt>
                <c:pt idx="6906">
                  <c:v>0</c:v>
                </c:pt>
                <c:pt idx="6907">
                  <c:v>0</c:v>
                </c:pt>
                <c:pt idx="6908">
                  <c:v>0</c:v>
                </c:pt>
                <c:pt idx="6909">
                  <c:v>0</c:v>
                </c:pt>
                <c:pt idx="6910">
                  <c:v>0</c:v>
                </c:pt>
                <c:pt idx="6911">
                  <c:v>0</c:v>
                </c:pt>
                <c:pt idx="6912">
                  <c:v>0</c:v>
                </c:pt>
                <c:pt idx="6913">
                  <c:v>0</c:v>
                </c:pt>
                <c:pt idx="6914">
                  <c:v>0</c:v>
                </c:pt>
                <c:pt idx="6915">
                  <c:v>0</c:v>
                </c:pt>
                <c:pt idx="6916">
                  <c:v>0</c:v>
                </c:pt>
                <c:pt idx="6917">
                  <c:v>0</c:v>
                </c:pt>
                <c:pt idx="6918">
                  <c:v>0</c:v>
                </c:pt>
                <c:pt idx="6919">
                  <c:v>0</c:v>
                </c:pt>
                <c:pt idx="6920">
                  <c:v>0</c:v>
                </c:pt>
                <c:pt idx="6921">
                  <c:v>0</c:v>
                </c:pt>
                <c:pt idx="6922">
                  <c:v>0</c:v>
                </c:pt>
                <c:pt idx="6923">
                  <c:v>0</c:v>
                </c:pt>
                <c:pt idx="6924">
                  <c:v>0</c:v>
                </c:pt>
                <c:pt idx="6925">
                  <c:v>0</c:v>
                </c:pt>
                <c:pt idx="6926">
                  <c:v>0</c:v>
                </c:pt>
                <c:pt idx="6927">
                  <c:v>0</c:v>
                </c:pt>
                <c:pt idx="6928">
                  <c:v>0</c:v>
                </c:pt>
                <c:pt idx="6929">
                  <c:v>0</c:v>
                </c:pt>
                <c:pt idx="6930">
                  <c:v>0</c:v>
                </c:pt>
                <c:pt idx="6931">
                  <c:v>0</c:v>
                </c:pt>
                <c:pt idx="6932">
                  <c:v>0</c:v>
                </c:pt>
                <c:pt idx="6933">
                  <c:v>0</c:v>
                </c:pt>
                <c:pt idx="6934">
                  <c:v>0</c:v>
                </c:pt>
                <c:pt idx="6935">
                  <c:v>0</c:v>
                </c:pt>
                <c:pt idx="6936">
                  <c:v>0</c:v>
                </c:pt>
                <c:pt idx="6937">
                  <c:v>0</c:v>
                </c:pt>
                <c:pt idx="6938">
                  <c:v>0</c:v>
                </c:pt>
                <c:pt idx="6939">
                  <c:v>0</c:v>
                </c:pt>
                <c:pt idx="6940">
                  <c:v>0</c:v>
                </c:pt>
                <c:pt idx="6941">
                  <c:v>0</c:v>
                </c:pt>
                <c:pt idx="6942">
                  <c:v>0</c:v>
                </c:pt>
                <c:pt idx="6943">
                  <c:v>0</c:v>
                </c:pt>
                <c:pt idx="6944">
                  <c:v>0</c:v>
                </c:pt>
                <c:pt idx="6945">
                  <c:v>0</c:v>
                </c:pt>
                <c:pt idx="6946">
                  <c:v>0</c:v>
                </c:pt>
                <c:pt idx="6947">
                  <c:v>0</c:v>
                </c:pt>
                <c:pt idx="6948">
                  <c:v>0</c:v>
                </c:pt>
                <c:pt idx="6949">
                  <c:v>0</c:v>
                </c:pt>
                <c:pt idx="6950">
                  <c:v>0</c:v>
                </c:pt>
                <c:pt idx="6951">
                  <c:v>0</c:v>
                </c:pt>
                <c:pt idx="6952">
                  <c:v>0</c:v>
                </c:pt>
                <c:pt idx="6953">
                  <c:v>0</c:v>
                </c:pt>
                <c:pt idx="6954">
                  <c:v>0</c:v>
                </c:pt>
                <c:pt idx="6955">
                  <c:v>0</c:v>
                </c:pt>
                <c:pt idx="6956">
                  <c:v>0</c:v>
                </c:pt>
                <c:pt idx="6957">
                  <c:v>0</c:v>
                </c:pt>
                <c:pt idx="6958">
                  <c:v>0</c:v>
                </c:pt>
                <c:pt idx="6959">
                  <c:v>0</c:v>
                </c:pt>
                <c:pt idx="6960">
                  <c:v>0</c:v>
                </c:pt>
                <c:pt idx="6961">
                  <c:v>0</c:v>
                </c:pt>
                <c:pt idx="6962">
                  <c:v>0</c:v>
                </c:pt>
                <c:pt idx="6963">
                  <c:v>0</c:v>
                </c:pt>
                <c:pt idx="6964">
                  <c:v>0</c:v>
                </c:pt>
                <c:pt idx="6965">
                  <c:v>0</c:v>
                </c:pt>
                <c:pt idx="6966">
                  <c:v>0</c:v>
                </c:pt>
                <c:pt idx="6967">
                  <c:v>0</c:v>
                </c:pt>
                <c:pt idx="6968">
                  <c:v>0</c:v>
                </c:pt>
                <c:pt idx="6969">
                  <c:v>0</c:v>
                </c:pt>
                <c:pt idx="6970">
                  <c:v>0</c:v>
                </c:pt>
                <c:pt idx="6971">
                  <c:v>0</c:v>
                </c:pt>
                <c:pt idx="6972">
                  <c:v>0</c:v>
                </c:pt>
                <c:pt idx="6973">
                  <c:v>0</c:v>
                </c:pt>
                <c:pt idx="6974">
                  <c:v>0</c:v>
                </c:pt>
                <c:pt idx="6975">
                  <c:v>0</c:v>
                </c:pt>
                <c:pt idx="6976">
                  <c:v>0</c:v>
                </c:pt>
                <c:pt idx="6977">
                  <c:v>0</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0</c:v>
                </c:pt>
                <c:pt idx="6991">
                  <c:v>0</c:v>
                </c:pt>
                <c:pt idx="6992">
                  <c:v>0</c:v>
                </c:pt>
                <c:pt idx="6993">
                  <c:v>0</c:v>
                </c:pt>
                <c:pt idx="6994">
                  <c:v>0</c:v>
                </c:pt>
                <c:pt idx="6995">
                  <c:v>0</c:v>
                </c:pt>
                <c:pt idx="6996">
                  <c:v>0</c:v>
                </c:pt>
                <c:pt idx="6997">
                  <c:v>0</c:v>
                </c:pt>
                <c:pt idx="6998">
                  <c:v>0</c:v>
                </c:pt>
                <c:pt idx="6999">
                  <c:v>0</c:v>
                </c:pt>
                <c:pt idx="7000">
                  <c:v>0</c:v>
                </c:pt>
                <c:pt idx="7001">
                  <c:v>0</c:v>
                </c:pt>
                <c:pt idx="7002">
                  <c:v>0</c:v>
                </c:pt>
                <c:pt idx="7003">
                  <c:v>0</c:v>
                </c:pt>
                <c:pt idx="7004">
                  <c:v>0</c:v>
                </c:pt>
                <c:pt idx="7005">
                  <c:v>0</c:v>
                </c:pt>
                <c:pt idx="7006">
                  <c:v>0</c:v>
                </c:pt>
                <c:pt idx="7007">
                  <c:v>0</c:v>
                </c:pt>
                <c:pt idx="7008">
                  <c:v>0</c:v>
                </c:pt>
                <c:pt idx="7009">
                  <c:v>0</c:v>
                </c:pt>
                <c:pt idx="7010">
                  <c:v>0</c:v>
                </c:pt>
                <c:pt idx="7011">
                  <c:v>0</c:v>
                </c:pt>
                <c:pt idx="7012">
                  <c:v>0</c:v>
                </c:pt>
                <c:pt idx="7013">
                  <c:v>0</c:v>
                </c:pt>
                <c:pt idx="7014">
                  <c:v>0</c:v>
                </c:pt>
                <c:pt idx="7015">
                  <c:v>0</c:v>
                </c:pt>
                <c:pt idx="7016">
                  <c:v>0</c:v>
                </c:pt>
                <c:pt idx="7017">
                  <c:v>0</c:v>
                </c:pt>
                <c:pt idx="7018">
                  <c:v>0</c:v>
                </c:pt>
                <c:pt idx="7019">
                  <c:v>0</c:v>
                </c:pt>
                <c:pt idx="7020">
                  <c:v>0</c:v>
                </c:pt>
                <c:pt idx="7021">
                  <c:v>0</c:v>
                </c:pt>
                <c:pt idx="7022">
                  <c:v>0</c:v>
                </c:pt>
                <c:pt idx="7023">
                  <c:v>0</c:v>
                </c:pt>
                <c:pt idx="7024">
                  <c:v>0</c:v>
                </c:pt>
                <c:pt idx="7025">
                  <c:v>0</c:v>
                </c:pt>
                <c:pt idx="7026">
                  <c:v>0</c:v>
                </c:pt>
                <c:pt idx="7027">
                  <c:v>0</c:v>
                </c:pt>
                <c:pt idx="7028">
                  <c:v>0</c:v>
                </c:pt>
                <c:pt idx="7029">
                  <c:v>0</c:v>
                </c:pt>
                <c:pt idx="7030">
                  <c:v>0</c:v>
                </c:pt>
                <c:pt idx="7031">
                  <c:v>0</c:v>
                </c:pt>
                <c:pt idx="7032">
                  <c:v>0</c:v>
                </c:pt>
                <c:pt idx="7033">
                  <c:v>0</c:v>
                </c:pt>
                <c:pt idx="7034">
                  <c:v>0</c:v>
                </c:pt>
                <c:pt idx="7035">
                  <c:v>0</c:v>
                </c:pt>
                <c:pt idx="7036">
                  <c:v>0</c:v>
                </c:pt>
                <c:pt idx="7037">
                  <c:v>0</c:v>
                </c:pt>
                <c:pt idx="7038">
                  <c:v>0</c:v>
                </c:pt>
                <c:pt idx="7039">
                  <c:v>0</c:v>
                </c:pt>
                <c:pt idx="7040">
                  <c:v>0</c:v>
                </c:pt>
                <c:pt idx="7041">
                  <c:v>0</c:v>
                </c:pt>
                <c:pt idx="7042">
                  <c:v>0</c:v>
                </c:pt>
                <c:pt idx="7043">
                  <c:v>0</c:v>
                </c:pt>
                <c:pt idx="7044">
                  <c:v>0</c:v>
                </c:pt>
                <c:pt idx="7045">
                  <c:v>0</c:v>
                </c:pt>
                <c:pt idx="7046">
                  <c:v>0</c:v>
                </c:pt>
                <c:pt idx="7047">
                  <c:v>0</c:v>
                </c:pt>
                <c:pt idx="7048">
                  <c:v>0</c:v>
                </c:pt>
                <c:pt idx="7049">
                  <c:v>0</c:v>
                </c:pt>
                <c:pt idx="7050">
                  <c:v>0</c:v>
                </c:pt>
                <c:pt idx="7051">
                  <c:v>0</c:v>
                </c:pt>
                <c:pt idx="7052">
                  <c:v>0</c:v>
                </c:pt>
                <c:pt idx="7053">
                  <c:v>0</c:v>
                </c:pt>
                <c:pt idx="7054">
                  <c:v>0</c:v>
                </c:pt>
                <c:pt idx="7055">
                  <c:v>0</c:v>
                </c:pt>
                <c:pt idx="7056">
                  <c:v>0</c:v>
                </c:pt>
                <c:pt idx="7057">
                  <c:v>0</c:v>
                </c:pt>
                <c:pt idx="7058">
                  <c:v>0</c:v>
                </c:pt>
                <c:pt idx="7059">
                  <c:v>0</c:v>
                </c:pt>
                <c:pt idx="7060">
                  <c:v>0</c:v>
                </c:pt>
                <c:pt idx="7061">
                  <c:v>0</c:v>
                </c:pt>
                <c:pt idx="7062">
                  <c:v>0</c:v>
                </c:pt>
                <c:pt idx="7063">
                  <c:v>0</c:v>
                </c:pt>
                <c:pt idx="7064">
                  <c:v>0</c:v>
                </c:pt>
                <c:pt idx="7065">
                  <c:v>0</c:v>
                </c:pt>
                <c:pt idx="7066">
                  <c:v>0</c:v>
                </c:pt>
                <c:pt idx="7067">
                  <c:v>0</c:v>
                </c:pt>
                <c:pt idx="7068">
                  <c:v>0</c:v>
                </c:pt>
                <c:pt idx="7069">
                  <c:v>0</c:v>
                </c:pt>
                <c:pt idx="7070">
                  <c:v>0</c:v>
                </c:pt>
                <c:pt idx="7071">
                  <c:v>0</c:v>
                </c:pt>
                <c:pt idx="7072">
                  <c:v>0</c:v>
                </c:pt>
                <c:pt idx="7073">
                  <c:v>0</c:v>
                </c:pt>
                <c:pt idx="7074">
                  <c:v>0</c:v>
                </c:pt>
                <c:pt idx="7075">
                  <c:v>0</c:v>
                </c:pt>
                <c:pt idx="7076">
                  <c:v>0</c:v>
                </c:pt>
                <c:pt idx="7077">
                  <c:v>0</c:v>
                </c:pt>
                <c:pt idx="7078">
                  <c:v>0</c:v>
                </c:pt>
                <c:pt idx="7079">
                  <c:v>0</c:v>
                </c:pt>
                <c:pt idx="7080">
                  <c:v>0</c:v>
                </c:pt>
                <c:pt idx="7081">
                  <c:v>0</c:v>
                </c:pt>
                <c:pt idx="7082">
                  <c:v>0</c:v>
                </c:pt>
                <c:pt idx="7083">
                  <c:v>0</c:v>
                </c:pt>
                <c:pt idx="7084">
                  <c:v>0</c:v>
                </c:pt>
                <c:pt idx="7085">
                  <c:v>0</c:v>
                </c:pt>
                <c:pt idx="7086">
                  <c:v>0</c:v>
                </c:pt>
                <c:pt idx="7087">
                  <c:v>0</c:v>
                </c:pt>
                <c:pt idx="7088">
                  <c:v>0</c:v>
                </c:pt>
                <c:pt idx="7089">
                  <c:v>0</c:v>
                </c:pt>
                <c:pt idx="7090">
                  <c:v>0</c:v>
                </c:pt>
                <c:pt idx="7091">
                  <c:v>0</c:v>
                </c:pt>
                <c:pt idx="7092">
                  <c:v>0</c:v>
                </c:pt>
                <c:pt idx="7093">
                  <c:v>0</c:v>
                </c:pt>
                <c:pt idx="7094">
                  <c:v>0</c:v>
                </c:pt>
                <c:pt idx="7095">
                  <c:v>0</c:v>
                </c:pt>
                <c:pt idx="7096">
                  <c:v>0</c:v>
                </c:pt>
                <c:pt idx="7097">
                  <c:v>0</c:v>
                </c:pt>
                <c:pt idx="7098">
                  <c:v>0</c:v>
                </c:pt>
                <c:pt idx="7099">
                  <c:v>0</c:v>
                </c:pt>
                <c:pt idx="7100">
                  <c:v>0</c:v>
                </c:pt>
                <c:pt idx="7101">
                  <c:v>0</c:v>
                </c:pt>
                <c:pt idx="7102">
                  <c:v>0</c:v>
                </c:pt>
                <c:pt idx="7103">
                  <c:v>0</c:v>
                </c:pt>
                <c:pt idx="7104">
                  <c:v>0</c:v>
                </c:pt>
                <c:pt idx="7105">
                  <c:v>0</c:v>
                </c:pt>
                <c:pt idx="7106">
                  <c:v>0</c:v>
                </c:pt>
                <c:pt idx="7107">
                  <c:v>0</c:v>
                </c:pt>
                <c:pt idx="7108">
                  <c:v>0</c:v>
                </c:pt>
                <c:pt idx="7109">
                  <c:v>0</c:v>
                </c:pt>
                <c:pt idx="7110">
                  <c:v>0</c:v>
                </c:pt>
                <c:pt idx="7111">
                  <c:v>0</c:v>
                </c:pt>
                <c:pt idx="7112">
                  <c:v>0</c:v>
                </c:pt>
                <c:pt idx="7113">
                  <c:v>0</c:v>
                </c:pt>
                <c:pt idx="7114">
                  <c:v>0</c:v>
                </c:pt>
                <c:pt idx="7115">
                  <c:v>0</c:v>
                </c:pt>
                <c:pt idx="7116">
                  <c:v>0</c:v>
                </c:pt>
                <c:pt idx="7117">
                  <c:v>0</c:v>
                </c:pt>
                <c:pt idx="7118">
                  <c:v>0</c:v>
                </c:pt>
                <c:pt idx="7119">
                  <c:v>0</c:v>
                </c:pt>
                <c:pt idx="7120">
                  <c:v>0</c:v>
                </c:pt>
                <c:pt idx="7121">
                  <c:v>0</c:v>
                </c:pt>
                <c:pt idx="7122">
                  <c:v>0</c:v>
                </c:pt>
                <c:pt idx="7123">
                  <c:v>0</c:v>
                </c:pt>
                <c:pt idx="7124">
                  <c:v>0</c:v>
                </c:pt>
                <c:pt idx="7125">
                  <c:v>0</c:v>
                </c:pt>
                <c:pt idx="7126">
                  <c:v>0</c:v>
                </c:pt>
                <c:pt idx="7127">
                  <c:v>0</c:v>
                </c:pt>
                <c:pt idx="7128">
                  <c:v>0</c:v>
                </c:pt>
                <c:pt idx="7129">
                  <c:v>0</c:v>
                </c:pt>
                <c:pt idx="7130">
                  <c:v>0</c:v>
                </c:pt>
                <c:pt idx="7131">
                  <c:v>0</c:v>
                </c:pt>
                <c:pt idx="7132">
                  <c:v>0</c:v>
                </c:pt>
                <c:pt idx="7133">
                  <c:v>0</c:v>
                </c:pt>
                <c:pt idx="7134">
                  <c:v>0</c:v>
                </c:pt>
                <c:pt idx="7135">
                  <c:v>0</c:v>
                </c:pt>
                <c:pt idx="7136">
                  <c:v>0</c:v>
                </c:pt>
                <c:pt idx="7137">
                  <c:v>0</c:v>
                </c:pt>
                <c:pt idx="7138">
                  <c:v>0</c:v>
                </c:pt>
                <c:pt idx="7139">
                  <c:v>0</c:v>
                </c:pt>
                <c:pt idx="7140">
                  <c:v>0</c:v>
                </c:pt>
                <c:pt idx="7141">
                  <c:v>0</c:v>
                </c:pt>
                <c:pt idx="7142">
                  <c:v>0</c:v>
                </c:pt>
                <c:pt idx="7143">
                  <c:v>0</c:v>
                </c:pt>
                <c:pt idx="7144">
                  <c:v>0</c:v>
                </c:pt>
                <c:pt idx="7145">
                  <c:v>0</c:v>
                </c:pt>
                <c:pt idx="7146">
                  <c:v>0</c:v>
                </c:pt>
                <c:pt idx="7147">
                  <c:v>0</c:v>
                </c:pt>
                <c:pt idx="7148">
                  <c:v>0</c:v>
                </c:pt>
                <c:pt idx="7149">
                  <c:v>0</c:v>
                </c:pt>
                <c:pt idx="7150">
                  <c:v>0</c:v>
                </c:pt>
                <c:pt idx="7151">
                  <c:v>0</c:v>
                </c:pt>
                <c:pt idx="7152">
                  <c:v>0</c:v>
                </c:pt>
                <c:pt idx="7153">
                  <c:v>0</c:v>
                </c:pt>
                <c:pt idx="7154">
                  <c:v>0</c:v>
                </c:pt>
                <c:pt idx="7155">
                  <c:v>0</c:v>
                </c:pt>
                <c:pt idx="7156">
                  <c:v>0</c:v>
                </c:pt>
                <c:pt idx="7157">
                  <c:v>0</c:v>
                </c:pt>
                <c:pt idx="7158">
                  <c:v>0</c:v>
                </c:pt>
                <c:pt idx="7159">
                  <c:v>0</c:v>
                </c:pt>
                <c:pt idx="7160">
                  <c:v>0</c:v>
                </c:pt>
                <c:pt idx="7161">
                  <c:v>0</c:v>
                </c:pt>
                <c:pt idx="7162">
                  <c:v>0</c:v>
                </c:pt>
                <c:pt idx="7163">
                  <c:v>0</c:v>
                </c:pt>
                <c:pt idx="7164">
                  <c:v>0</c:v>
                </c:pt>
                <c:pt idx="7165">
                  <c:v>0</c:v>
                </c:pt>
                <c:pt idx="7166">
                  <c:v>0</c:v>
                </c:pt>
                <c:pt idx="7167">
                  <c:v>0</c:v>
                </c:pt>
                <c:pt idx="7168">
                  <c:v>0</c:v>
                </c:pt>
                <c:pt idx="7169">
                  <c:v>0</c:v>
                </c:pt>
                <c:pt idx="7170">
                  <c:v>0</c:v>
                </c:pt>
                <c:pt idx="7171">
                  <c:v>0</c:v>
                </c:pt>
                <c:pt idx="7172">
                  <c:v>0</c:v>
                </c:pt>
                <c:pt idx="7173">
                  <c:v>0</c:v>
                </c:pt>
                <c:pt idx="7174">
                  <c:v>0</c:v>
                </c:pt>
                <c:pt idx="7175">
                  <c:v>0</c:v>
                </c:pt>
                <c:pt idx="7176">
                  <c:v>0</c:v>
                </c:pt>
                <c:pt idx="7177">
                  <c:v>0</c:v>
                </c:pt>
                <c:pt idx="7178">
                  <c:v>0</c:v>
                </c:pt>
                <c:pt idx="7179">
                  <c:v>0</c:v>
                </c:pt>
                <c:pt idx="7180">
                  <c:v>0</c:v>
                </c:pt>
                <c:pt idx="7181">
                  <c:v>0</c:v>
                </c:pt>
                <c:pt idx="7182">
                  <c:v>0</c:v>
                </c:pt>
                <c:pt idx="7183">
                  <c:v>0</c:v>
                </c:pt>
                <c:pt idx="7184">
                  <c:v>0</c:v>
                </c:pt>
                <c:pt idx="7185">
                  <c:v>0</c:v>
                </c:pt>
                <c:pt idx="7186">
                  <c:v>0</c:v>
                </c:pt>
                <c:pt idx="7187">
                  <c:v>0</c:v>
                </c:pt>
                <c:pt idx="7188">
                  <c:v>0</c:v>
                </c:pt>
                <c:pt idx="7189">
                  <c:v>0</c:v>
                </c:pt>
                <c:pt idx="7190">
                  <c:v>0</c:v>
                </c:pt>
                <c:pt idx="7191">
                  <c:v>0</c:v>
                </c:pt>
                <c:pt idx="7192">
                  <c:v>0</c:v>
                </c:pt>
                <c:pt idx="7193">
                  <c:v>0</c:v>
                </c:pt>
                <c:pt idx="7194">
                  <c:v>0</c:v>
                </c:pt>
                <c:pt idx="7195">
                  <c:v>0</c:v>
                </c:pt>
                <c:pt idx="7196">
                  <c:v>0</c:v>
                </c:pt>
                <c:pt idx="7197">
                  <c:v>0</c:v>
                </c:pt>
                <c:pt idx="7198">
                  <c:v>0</c:v>
                </c:pt>
                <c:pt idx="7199">
                  <c:v>0</c:v>
                </c:pt>
                <c:pt idx="7200">
                  <c:v>0</c:v>
                </c:pt>
                <c:pt idx="7201">
                  <c:v>0</c:v>
                </c:pt>
                <c:pt idx="7202">
                  <c:v>0</c:v>
                </c:pt>
                <c:pt idx="7203">
                  <c:v>0</c:v>
                </c:pt>
                <c:pt idx="7204">
                  <c:v>0</c:v>
                </c:pt>
                <c:pt idx="7205">
                  <c:v>0</c:v>
                </c:pt>
                <c:pt idx="7206">
                  <c:v>0</c:v>
                </c:pt>
                <c:pt idx="7207">
                  <c:v>0</c:v>
                </c:pt>
                <c:pt idx="7208">
                  <c:v>0</c:v>
                </c:pt>
                <c:pt idx="7209">
                  <c:v>0</c:v>
                </c:pt>
                <c:pt idx="7210">
                  <c:v>0</c:v>
                </c:pt>
                <c:pt idx="7211">
                  <c:v>0</c:v>
                </c:pt>
                <c:pt idx="7212">
                  <c:v>0</c:v>
                </c:pt>
                <c:pt idx="7213">
                  <c:v>0</c:v>
                </c:pt>
                <c:pt idx="7214">
                  <c:v>0</c:v>
                </c:pt>
                <c:pt idx="7215">
                  <c:v>0</c:v>
                </c:pt>
                <c:pt idx="7216">
                  <c:v>0</c:v>
                </c:pt>
                <c:pt idx="7217">
                  <c:v>0</c:v>
                </c:pt>
                <c:pt idx="7218">
                  <c:v>0</c:v>
                </c:pt>
                <c:pt idx="7219">
                  <c:v>0</c:v>
                </c:pt>
                <c:pt idx="7220">
                  <c:v>0</c:v>
                </c:pt>
                <c:pt idx="7221">
                  <c:v>0</c:v>
                </c:pt>
                <c:pt idx="7222">
                  <c:v>0</c:v>
                </c:pt>
                <c:pt idx="7223">
                  <c:v>0</c:v>
                </c:pt>
                <c:pt idx="7224">
                  <c:v>0</c:v>
                </c:pt>
                <c:pt idx="7225">
                  <c:v>0</c:v>
                </c:pt>
                <c:pt idx="7226">
                  <c:v>0</c:v>
                </c:pt>
                <c:pt idx="7227">
                  <c:v>0</c:v>
                </c:pt>
                <c:pt idx="7228">
                  <c:v>0</c:v>
                </c:pt>
                <c:pt idx="7229">
                  <c:v>0</c:v>
                </c:pt>
                <c:pt idx="7230">
                  <c:v>0</c:v>
                </c:pt>
                <c:pt idx="7231">
                  <c:v>0</c:v>
                </c:pt>
                <c:pt idx="7232">
                  <c:v>0</c:v>
                </c:pt>
                <c:pt idx="7233">
                  <c:v>0</c:v>
                </c:pt>
                <c:pt idx="7234">
                  <c:v>0</c:v>
                </c:pt>
                <c:pt idx="7235">
                  <c:v>0</c:v>
                </c:pt>
                <c:pt idx="7236">
                  <c:v>0</c:v>
                </c:pt>
                <c:pt idx="7237">
                  <c:v>0</c:v>
                </c:pt>
                <c:pt idx="7238">
                  <c:v>0</c:v>
                </c:pt>
                <c:pt idx="7239">
                  <c:v>0</c:v>
                </c:pt>
                <c:pt idx="7240">
                  <c:v>0</c:v>
                </c:pt>
                <c:pt idx="7241">
                  <c:v>0</c:v>
                </c:pt>
                <c:pt idx="7242">
                  <c:v>0</c:v>
                </c:pt>
                <c:pt idx="7243">
                  <c:v>0</c:v>
                </c:pt>
                <c:pt idx="7244">
                  <c:v>0</c:v>
                </c:pt>
                <c:pt idx="7245">
                  <c:v>0</c:v>
                </c:pt>
                <c:pt idx="7246">
                  <c:v>0</c:v>
                </c:pt>
                <c:pt idx="7247">
                  <c:v>0</c:v>
                </c:pt>
                <c:pt idx="7248">
                  <c:v>0</c:v>
                </c:pt>
                <c:pt idx="7249">
                  <c:v>0</c:v>
                </c:pt>
                <c:pt idx="7250">
                  <c:v>0</c:v>
                </c:pt>
                <c:pt idx="7251">
                  <c:v>0</c:v>
                </c:pt>
                <c:pt idx="7252">
                  <c:v>0</c:v>
                </c:pt>
                <c:pt idx="7253">
                  <c:v>0</c:v>
                </c:pt>
                <c:pt idx="7254">
                  <c:v>0</c:v>
                </c:pt>
                <c:pt idx="7255">
                  <c:v>0</c:v>
                </c:pt>
                <c:pt idx="7256">
                  <c:v>0</c:v>
                </c:pt>
                <c:pt idx="7257">
                  <c:v>0</c:v>
                </c:pt>
                <c:pt idx="7258">
                  <c:v>0</c:v>
                </c:pt>
                <c:pt idx="7259">
                  <c:v>0</c:v>
                </c:pt>
                <c:pt idx="7260">
                  <c:v>0</c:v>
                </c:pt>
                <c:pt idx="7261">
                  <c:v>0</c:v>
                </c:pt>
                <c:pt idx="7262">
                  <c:v>0</c:v>
                </c:pt>
                <c:pt idx="7263">
                  <c:v>0</c:v>
                </c:pt>
                <c:pt idx="7264">
                  <c:v>0</c:v>
                </c:pt>
                <c:pt idx="7265">
                  <c:v>0</c:v>
                </c:pt>
                <c:pt idx="7266">
                  <c:v>0</c:v>
                </c:pt>
                <c:pt idx="7267">
                  <c:v>0</c:v>
                </c:pt>
                <c:pt idx="7268">
                  <c:v>0</c:v>
                </c:pt>
                <c:pt idx="7269">
                  <c:v>0</c:v>
                </c:pt>
                <c:pt idx="7270">
                  <c:v>0</c:v>
                </c:pt>
                <c:pt idx="7271">
                  <c:v>0</c:v>
                </c:pt>
                <c:pt idx="7272">
                  <c:v>0</c:v>
                </c:pt>
                <c:pt idx="7273">
                  <c:v>0</c:v>
                </c:pt>
                <c:pt idx="7274">
                  <c:v>0</c:v>
                </c:pt>
                <c:pt idx="7275">
                  <c:v>0</c:v>
                </c:pt>
                <c:pt idx="7276">
                  <c:v>0</c:v>
                </c:pt>
                <c:pt idx="7277">
                  <c:v>0</c:v>
                </c:pt>
                <c:pt idx="7278">
                  <c:v>0</c:v>
                </c:pt>
                <c:pt idx="7279">
                  <c:v>0</c:v>
                </c:pt>
                <c:pt idx="7280">
                  <c:v>0</c:v>
                </c:pt>
                <c:pt idx="7281">
                  <c:v>0</c:v>
                </c:pt>
                <c:pt idx="7282">
                  <c:v>0</c:v>
                </c:pt>
                <c:pt idx="7283">
                  <c:v>0</c:v>
                </c:pt>
                <c:pt idx="7284">
                  <c:v>0</c:v>
                </c:pt>
                <c:pt idx="7285">
                  <c:v>0</c:v>
                </c:pt>
                <c:pt idx="7286">
                  <c:v>0</c:v>
                </c:pt>
                <c:pt idx="7287">
                  <c:v>0</c:v>
                </c:pt>
                <c:pt idx="7288">
                  <c:v>0</c:v>
                </c:pt>
                <c:pt idx="7289">
                  <c:v>0</c:v>
                </c:pt>
                <c:pt idx="7290">
                  <c:v>0</c:v>
                </c:pt>
                <c:pt idx="7291">
                  <c:v>0</c:v>
                </c:pt>
                <c:pt idx="7292">
                  <c:v>0</c:v>
                </c:pt>
                <c:pt idx="7293">
                  <c:v>0</c:v>
                </c:pt>
                <c:pt idx="7294">
                  <c:v>0</c:v>
                </c:pt>
                <c:pt idx="7295">
                  <c:v>1</c:v>
                </c:pt>
                <c:pt idx="7296">
                  <c:v>0</c:v>
                </c:pt>
                <c:pt idx="7297">
                  <c:v>0</c:v>
                </c:pt>
                <c:pt idx="7298">
                  <c:v>0</c:v>
                </c:pt>
                <c:pt idx="7299">
                  <c:v>0</c:v>
                </c:pt>
                <c:pt idx="7300">
                  <c:v>0</c:v>
                </c:pt>
              </c:numCache>
            </c:numRef>
          </c:val>
          <c:extLst>
            <c:ext xmlns:c16="http://schemas.microsoft.com/office/drawing/2014/chart" uri="{C3380CC4-5D6E-409C-BE32-E72D297353CC}">
              <c16:uniqueId val="{00000000-56BA-CC41-9050-9CFA0216DFD6}"/>
            </c:ext>
          </c:extLst>
        </c:ser>
        <c:dLbls>
          <c:showLegendKey val="0"/>
          <c:showVal val="0"/>
          <c:showCatName val="0"/>
          <c:showSerName val="0"/>
          <c:showPercent val="0"/>
          <c:showBubbleSize val="0"/>
        </c:dLbls>
        <c:gapWidth val="219"/>
        <c:axId val="1168682464"/>
        <c:axId val="1168684112"/>
      </c:barChart>
      <c:catAx>
        <c:axId val="1168682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684112"/>
        <c:crosses val="autoZero"/>
        <c:auto val="1"/>
        <c:lblAlgn val="ctr"/>
        <c:lblOffset val="100"/>
        <c:noMultiLvlLbl val="0"/>
      </c:catAx>
      <c:valAx>
        <c:axId val="11686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68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Failed: Frequency Distribution</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'Backers by Outcome'!$X$2:$X$7302</c:f>
              <c:numCache>
                <c:formatCode>General</c:formatCode>
                <c:ptCount val="7301"/>
                <c:pt idx="0">
                  <c:v>2</c:v>
                </c:pt>
                <c:pt idx="1">
                  <c:v>17</c:v>
                </c:pt>
                <c:pt idx="2">
                  <c:v>0</c:v>
                </c:pt>
                <c:pt idx="3">
                  <c:v>0</c:v>
                </c:pt>
                <c:pt idx="4">
                  <c:v>0</c:v>
                </c:pt>
                <c:pt idx="5">
                  <c:v>2</c:v>
                </c:pt>
                <c:pt idx="6">
                  <c:v>1</c:v>
                </c:pt>
                <c:pt idx="7">
                  <c:v>2</c:v>
                </c:pt>
                <c:pt idx="8">
                  <c:v>0</c:v>
                </c:pt>
                <c:pt idx="9">
                  <c:v>2</c:v>
                </c:pt>
                <c:pt idx="10">
                  <c:v>4</c:v>
                </c:pt>
                <c:pt idx="11">
                  <c:v>0</c:v>
                </c:pt>
                <c:pt idx="12">
                  <c:v>2</c:v>
                </c:pt>
                <c:pt idx="13">
                  <c:v>2</c:v>
                </c:pt>
                <c:pt idx="14">
                  <c:v>2</c:v>
                </c:pt>
                <c:pt idx="15">
                  <c:v>6</c:v>
                </c:pt>
                <c:pt idx="16">
                  <c:v>4</c:v>
                </c:pt>
                <c:pt idx="17">
                  <c:v>3</c:v>
                </c:pt>
                <c:pt idx="18">
                  <c:v>2</c:v>
                </c:pt>
                <c:pt idx="19">
                  <c:v>3</c:v>
                </c:pt>
                <c:pt idx="20">
                  <c:v>0</c:v>
                </c:pt>
                <c:pt idx="21">
                  <c:v>3</c:v>
                </c:pt>
                <c:pt idx="22">
                  <c:v>1</c:v>
                </c:pt>
                <c:pt idx="23">
                  <c:v>1</c:v>
                </c:pt>
                <c:pt idx="24">
                  <c:v>3</c:v>
                </c:pt>
                <c:pt idx="25">
                  <c:v>2</c:v>
                </c:pt>
                <c:pt idx="26">
                  <c:v>3</c:v>
                </c:pt>
                <c:pt idx="27">
                  <c:v>2</c:v>
                </c:pt>
                <c:pt idx="28">
                  <c:v>0</c:v>
                </c:pt>
                <c:pt idx="29">
                  <c:v>1</c:v>
                </c:pt>
                <c:pt idx="30">
                  <c:v>2</c:v>
                </c:pt>
                <c:pt idx="31">
                  <c:v>5</c:v>
                </c:pt>
                <c:pt idx="32">
                  <c:v>2</c:v>
                </c:pt>
                <c:pt idx="33">
                  <c:v>3</c:v>
                </c:pt>
                <c:pt idx="34">
                  <c:v>1</c:v>
                </c:pt>
                <c:pt idx="35">
                  <c:v>3</c:v>
                </c:pt>
                <c:pt idx="36">
                  <c:v>1</c:v>
                </c:pt>
                <c:pt idx="37">
                  <c:v>3</c:v>
                </c:pt>
                <c:pt idx="38">
                  <c:v>3</c:v>
                </c:pt>
                <c:pt idx="39">
                  <c:v>1</c:v>
                </c:pt>
                <c:pt idx="40">
                  <c:v>3</c:v>
                </c:pt>
                <c:pt idx="41">
                  <c:v>2</c:v>
                </c:pt>
                <c:pt idx="42">
                  <c:v>1</c:v>
                </c:pt>
                <c:pt idx="43">
                  <c:v>0</c:v>
                </c:pt>
                <c:pt idx="44">
                  <c:v>2</c:v>
                </c:pt>
                <c:pt idx="45">
                  <c:v>1</c:v>
                </c:pt>
                <c:pt idx="46">
                  <c:v>1</c:v>
                </c:pt>
                <c:pt idx="47">
                  <c:v>1</c:v>
                </c:pt>
                <c:pt idx="48">
                  <c:v>1</c:v>
                </c:pt>
                <c:pt idx="49">
                  <c:v>2</c:v>
                </c:pt>
                <c:pt idx="50">
                  <c:v>0</c:v>
                </c:pt>
                <c:pt idx="51">
                  <c:v>0</c:v>
                </c:pt>
                <c:pt idx="52">
                  <c:v>1</c:v>
                </c:pt>
                <c:pt idx="53">
                  <c:v>1</c:v>
                </c:pt>
                <c:pt idx="54">
                  <c:v>1</c:v>
                </c:pt>
                <c:pt idx="55">
                  <c:v>2</c:v>
                </c:pt>
                <c:pt idx="56">
                  <c:v>2</c:v>
                </c:pt>
                <c:pt idx="57">
                  <c:v>2</c:v>
                </c:pt>
                <c:pt idx="58">
                  <c:v>1</c:v>
                </c:pt>
                <c:pt idx="59">
                  <c:v>0</c:v>
                </c:pt>
                <c:pt idx="60">
                  <c:v>1</c:v>
                </c:pt>
                <c:pt idx="61">
                  <c:v>0</c:v>
                </c:pt>
                <c:pt idx="62">
                  <c:v>2</c:v>
                </c:pt>
                <c:pt idx="63">
                  <c:v>2</c:v>
                </c:pt>
                <c:pt idx="64">
                  <c:v>4</c:v>
                </c:pt>
                <c:pt idx="65">
                  <c:v>2</c:v>
                </c:pt>
                <c:pt idx="66">
                  <c:v>0</c:v>
                </c:pt>
                <c:pt idx="67">
                  <c:v>7</c:v>
                </c:pt>
                <c:pt idx="68">
                  <c:v>0</c:v>
                </c:pt>
                <c:pt idx="69">
                  <c:v>0</c:v>
                </c:pt>
                <c:pt idx="70">
                  <c:v>1</c:v>
                </c:pt>
                <c:pt idx="71">
                  <c:v>1</c:v>
                </c:pt>
                <c:pt idx="72">
                  <c:v>0</c:v>
                </c:pt>
                <c:pt idx="73">
                  <c:v>2</c:v>
                </c:pt>
                <c:pt idx="74">
                  <c:v>0</c:v>
                </c:pt>
                <c:pt idx="75">
                  <c:v>4</c:v>
                </c:pt>
                <c:pt idx="76">
                  <c:v>1</c:v>
                </c:pt>
                <c:pt idx="77">
                  <c:v>3</c:v>
                </c:pt>
                <c:pt idx="78">
                  <c:v>2</c:v>
                </c:pt>
                <c:pt idx="79">
                  <c:v>1</c:v>
                </c:pt>
                <c:pt idx="80">
                  <c:v>2</c:v>
                </c:pt>
                <c:pt idx="81">
                  <c:v>0</c:v>
                </c:pt>
                <c:pt idx="82">
                  <c:v>1</c:v>
                </c:pt>
                <c:pt idx="83">
                  <c:v>2</c:v>
                </c:pt>
                <c:pt idx="84">
                  <c:v>1</c:v>
                </c:pt>
                <c:pt idx="85">
                  <c:v>0</c:v>
                </c:pt>
                <c:pt idx="86">
                  <c:v>3</c:v>
                </c:pt>
                <c:pt idx="87">
                  <c:v>1</c:v>
                </c:pt>
                <c:pt idx="88">
                  <c:v>1</c:v>
                </c:pt>
                <c:pt idx="89">
                  <c:v>0</c:v>
                </c:pt>
                <c:pt idx="90">
                  <c:v>0</c:v>
                </c:pt>
                <c:pt idx="91">
                  <c:v>1</c:v>
                </c:pt>
                <c:pt idx="92">
                  <c:v>3</c:v>
                </c:pt>
                <c:pt idx="93">
                  <c:v>0</c:v>
                </c:pt>
                <c:pt idx="94">
                  <c:v>2</c:v>
                </c:pt>
                <c:pt idx="95">
                  <c:v>0</c:v>
                </c:pt>
                <c:pt idx="96">
                  <c:v>0</c:v>
                </c:pt>
                <c:pt idx="97">
                  <c:v>0</c:v>
                </c:pt>
                <c:pt idx="98">
                  <c:v>0</c:v>
                </c:pt>
                <c:pt idx="99">
                  <c:v>0</c:v>
                </c:pt>
                <c:pt idx="100">
                  <c:v>1</c:v>
                </c:pt>
                <c:pt idx="101">
                  <c:v>1</c:v>
                </c:pt>
                <c:pt idx="102">
                  <c:v>1</c:v>
                </c:pt>
                <c:pt idx="103">
                  <c:v>0</c:v>
                </c:pt>
                <c:pt idx="104">
                  <c:v>1</c:v>
                </c:pt>
                <c:pt idx="105">
                  <c:v>2</c:v>
                </c:pt>
                <c:pt idx="106">
                  <c:v>1</c:v>
                </c:pt>
                <c:pt idx="107">
                  <c:v>1</c:v>
                </c:pt>
                <c:pt idx="108">
                  <c:v>1</c:v>
                </c:pt>
                <c:pt idx="109">
                  <c:v>0</c:v>
                </c:pt>
                <c:pt idx="110">
                  <c:v>0</c:v>
                </c:pt>
                <c:pt idx="111">
                  <c:v>1</c:v>
                </c:pt>
                <c:pt idx="112">
                  <c:v>2</c:v>
                </c:pt>
                <c:pt idx="113">
                  <c:v>1</c:v>
                </c:pt>
                <c:pt idx="114">
                  <c:v>1</c:v>
                </c:pt>
                <c:pt idx="115">
                  <c:v>1</c:v>
                </c:pt>
                <c:pt idx="116">
                  <c:v>0</c:v>
                </c:pt>
                <c:pt idx="117">
                  <c:v>1</c:v>
                </c:pt>
                <c:pt idx="118">
                  <c:v>1</c:v>
                </c:pt>
                <c:pt idx="119">
                  <c:v>0</c:v>
                </c:pt>
                <c:pt idx="120">
                  <c:v>2</c:v>
                </c:pt>
                <c:pt idx="121">
                  <c:v>1</c:v>
                </c:pt>
                <c:pt idx="122">
                  <c:v>0</c:v>
                </c:pt>
                <c:pt idx="123">
                  <c:v>0</c:v>
                </c:pt>
                <c:pt idx="124">
                  <c:v>0</c:v>
                </c:pt>
                <c:pt idx="125">
                  <c:v>0</c:v>
                </c:pt>
                <c:pt idx="126">
                  <c:v>0</c:v>
                </c:pt>
                <c:pt idx="127">
                  <c:v>1</c:v>
                </c:pt>
                <c:pt idx="128">
                  <c:v>1</c:v>
                </c:pt>
                <c:pt idx="129">
                  <c:v>0</c:v>
                </c:pt>
                <c:pt idx="130">
                  <c:v>1</c:v>
                </c:pt>
                <c:pt idx="131">
                  <c:v>1</c:v>
                </c:pt>
                <c:pt idx="132">
                  <c:v>1</c:v>
                </c:pt>
                <c:pt idx="133">
                  <c:v>2</c:v>
                </c:pt>
                <c:pt idx="134">
                  <c:v>0</c:v>
                </c:pt>
                <c:pt idx="135">
                  <c:v>0</c:v>
                </c:pt>
                <c:pt idx="136">
                  <c:v>1</c:v>
                </c:pt>
                <c:pt idx="137">
                  <c:v>1</c:v>
                </c:pt>
                <c:pt idx="138">
                  <c:v>0</c:v>
                </c:pt>
                <c:pt idx="139">
                  <c:v>0</c:v>
                </c:pt>
                <c:pt idx="140">
                  <c:v>0</c:v>
                </c:pt>
                <c:pt idx="141">
                  <c:v>1</c:v>
                </c:pt>
                <c:pt idx="142">
                  <c:v>0</c:v>
                </c:pt>
                <c:pt idx="143">
                  <c:v>1</c:v>
                </c:pt>
                <c:pt idx="144">
                  <c:v>0</c:v>
                </c:pt>
                <c:pt idx="145">
                  <c:v>0</c:v>
                </c:pt>
                <c:pt idx="146">
                  <c:v>0</c:v>
                </c:pt>
                <c:pt idx="147">
                  <c:v>1</c:v>
                </c:pt>
                <c:pt idx="148">
                  <c:v>0</c:v>
                </c:pt>
                <c:pt idx="149">
                  <c:v>0</c:v>
                </c:pt>
                <c:pt idx="150">
                  <c:v>0</c:v>
                </c:pt>
                <c:pt idx="151">
                  <c:v>1</c:v>
                </c:pt>
                <c:pt idx="152">
                  <c:v>0</c:v>
                </c:pt>
                <c:pt idx="153">
                  <c:v>0</c:v>
                </c:pt>
                <c:pt idx="154">
                  <c:v>1</c:v>
                </c:pt>
                <c:pt idx="155">
                  <c:v>0</c:v>
                </c:pt>
                <c:pt idx="156">
                  <c:v>1</c:v>
                </c:pt>
                <c:pt idx="157">
                  <c:v>1</c:v>
                </c:pt>
                <c:pt idx="158">
                  <c:v>0</c:v>
                </c:pt>
                <c:pt idx="159">
                  <c:v>0</c:v>
                </c:pt>
                <c:pt idx="160">
                  <c:v>0</c:v>
                </c:pt>
                <c:pt idx="161">
                  <c:v>0</c:v>
                </c:pt>
                <c:pt idx="162">
                  <c:v>1</c:v>
                </c:pt>
                <c:pt idx="163">
                  <c:v>0</c:v>
                </c:pt>
                <c:pt idx="164">
                  <c:v>0</c:v>
                </c:pt>
                <c:pt idx="165">
                  <c:v>0</c:v>
                </c:pt>
                <c:pt idx="166">
                  <c:v>0</c:v>
                </c:pt>
                <c:pt idx="167">
                  <c:v>0</c:v>
                </c:pt>
                <c:pt idx="168">
                  <c:v>1</c:v>
                </c:pt>
                <c:pt idx="169">
                  <c:v>0</c:v>
                </c:pt>
                <c:pt idx="170">
                  <c:v>0</c:v>
                </c:pt>
                <c:pt idx="171">
                  <c:v>0</c:v>
                </c:pt>
                <c:pt idx="172">
                  <c:v>0</c:v>
                </c:pt>
                <c:pt idx="173">
                  <c:v>0</c:v>
                </c:pt>
                <c:pt idx="174">
                  <c:v>0</c:v>
                </c:pt>
                <c:pt idx="175">
                  <c:v>0</c:v>
                </c:pt>
                <c:pt idx="176">
                  <c:v>0</c:v>
                </c:pt>
                <c:pt idx="177">
                  <c:v>0</c:v>
                </c:pt>
                <c:pt idx="178">
                  <c:v>0</c:v>
                </c:pt>
                <c:pt idx="179">
                  <c:v>0</c:v>
                </c:pt>
                <c:pt idx="180">
                  <c:v>1</c:v>
                </c:pt>
                <c:pt idx="181">
                  <c:v>1</c:v>
                </c:pt>
                <c:pt idx="182">
                  <c:v>0</c:v>
                </c:pt>
                <c:pt idx="183">
                  <c:v>1</c:v>
                </c:pt>
                <c:pt idx="184">
                  <c:v>0</c:v>
                </c:pt>
                <c:pt idx="185">
                  <c:v>0</c:v>
                </c:pt>
                <c:pt idx="186">
                  <c:v>1</c:v>
                </c:pt>
                <c:pt idx="187">
                  <c:v>0</c:v>
                </c:pt>
                <c:pt idx="188">
                  <c:v>0</c:v>
                </c:pt>
                <c:pt idx="189">
                  <c:v>0</c:v>
                </c:pt>
                <c:pt idx="190">
                  <c:v>0</c:v>
                </c:pt>
                <c:pt idx="191">
                  <c:v>2</c:v>
                </c:pt>
                <c:pt idx="192">
                  <c:v>0</c:v>
                </c:pt>
                <c:pt idx="193">
                  <c:v>0</c:v>
                </c:pt>
                <c:pt idx="194">
                  <c:v>0</c:v>
                </c:pt>
                <c:pt idx="195">
                  <c:v>0</c:v>
                </c:pt>
                <c:pt idx="196">
                  <c:v>0</c:v>
                </c:pt>
                <c:pt idx="197">
                  <c:v>0</c:v>
                </c:pt>
                <c:pt idx="198">
                  <c:v>0</c:v>
                </c:pt>
                <c:pt idx="199">
                  <c:v>0</c:v>
                </c:pt>
                <c:pt idx="200">
                  <c:v>1</c:v>
                </c:pt>
                <c:pt idx="201">
                  <c:v>0</c:v>
                </c:pt>
                <c:pt idx="202">
                  <c:v>0</c:v>
                </c:pt>
                <c:pt idx="203">
                  <c:v>0</c:v>
                </c:pt>
                <c:pt idx="204">
                  <c:v>0</c:v>
                </c:pt>
                <c:pt idx="205">
                  <c:v>0</c:v>
                </c:pt>
                <c:pt idx="206">
                  <c:v>0</c:v>
                </c:pt>
                <c:pt idx="207">
                  <c:v>0</c:v>
                </c:pt>
                <c:pt idx="208">
                  <c:v>0</c:v>
                </c:pt>
                <c:pt idx="209">
                  <c:v>0</c:v>
                </c:pt>
                <c:pt idx="210">
                  <c:v>2</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1</c:v>
                </c:pt>
                <c:pt idx="226">
                  <c:v>1</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2</c:v>
                </c:pt>
                <c:pt idx="244">
                  <c:v>0</c:v>
                </c:pt>
                <c:pt idx="245">
                  <c:v>2</c:v>
                </c:pt>
                <c:pt idx="246">
                  <c:v>0</c:v>
                </c:pt>
                <c:pt idx="247">
                  <c:v>0</c:v>
                </c:pt>
                <c:pt idx="248">
                  <c:v>1</c:v>
                </c:pt>
                <c:pt idx="249">
                  <c:v>0</c:v>
                </c:pt>
                <c:pt idx="250">
                  <c:v>0</c:v>
                </c:pt>
                <c:pt idx="251">
                  <c:v>0</c:v>
                </c:pt>
                <c:pt idx="252">
                  <c:v>1</c:v>
                </c:pt>
                <c:pt idx="253">
                  <c:v>1</c:v>
                </c:pt>
                <c:pt idx="254">
                  <c:v>0</c:v>
                </c:pt>
                <c:pt idx="255">
                  <c:v>0</c:v>
                </c:pt>
                <c:pt idx="256">
                  <c:v>0</c:v>
                </c:pt>
                <c:pt idx="257">
                  <c:v>1</c:v>
                </c:pt>
                <c:pt idx="258">
                  <c:v>0</c:v>
                </c:pt>
                <c:pt idx="259">
                  <c:v>0</c:v>
                </c:pt>
                <c:pt idx="260">
                  <c:v>0</c:v>
                </c:pt>
                <c:pt idx="261">
                  <c:v>0</c:v>
                </c:pt>
                <c:pt idx="262">
                  <c:v>0</c:v>
                </c:pt>
                <c:pt idx="263">
                  <c:v>1</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1</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1</c:v>
                </c:pt>
                <c:pt idx="327">
                  <c:v>0</c:v>
                </c:pt>
                <c:pt idx="328">
                  <c:v>1</c:v>
                </c:pt>
                <c:pt idx="329">
                  <c:v>0</c:v>
                </c:pt>
                <c:pt idx="330">
                  <c:v>0</c:v>
                </c:pt>
                <c:pt idx="331">
                  <c:v>1</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1</c:v>
                </c:pt>
                <c:pt idx="348">
                  <c:v>0</c:v>
                </c:pt>
                <c:pt idx="349">
                  <c:v>0</c:v>
                </c:pt>
                <c:pt idx="350">
                  <c:v>0</c:v>
                </c:pt>
                <c:pt idx="351">
                  <c:v>0</c:v>
                </c:pt>
                <c:pt idx="352">
                  <c:v>0</c:v>
                </c:pt>
                <c:pt idx="353">
                  <c:v>0</c:v>
                </c:pt>
                <c:pt idx="354">
                  <c:v>0</c:v>
                </c:pt>
                <c:pt idx="355">
                  <c:v>1</c:v>
                </c:pt>
                <c:pt idx="356">
                  <c:v>0</c:v>
                </c:pt>
                <c:pt idx="357">
                  <c:v>0</c:v>
                </c:pt>
                <c:pt idx="358">
                  <c:v>0</c:v>
                </c:pt>
                <c:pt idx="359">
                  <c:v>0</c:v>
                </c:pt>
                <c:pt idx="360">
                  <c:v>0</c:v>
                </c:pt>
                <c:pt idx="361">
                  <c:v>0</c:v>
                </c:pt>
                <c:pt idx="362">
                  <c:v>1</c:v>
                </c:pt>
                <c:pt idx="363">
                  <c:v>0</c:v>
                </c:pt>
                <c:pt idx="364">
                  <c:v>0</c:v>
                </c:pt>
                <c:pt idx="365">
                  <c:v>0</c:v>
                </c:pt>
                <c:pt idx="366">
                  <c:v>0</c:v>
                </c:pt>
                <c:pt idx="367">
                  <c:v>0</c:v>
                </c:pt>
                <c:pt idx="368">
                  <c:v>0</c:v>
                </c:pt>
                <c:pt idx="369">
                  <c:v>0</c:v>
                </c:pt>
                <c:pt idx="370">
                  <c:v>0</c:v>
                </c:pt>
                <c:pt idx="371">
                  <c:v>0</c:v>
                </c:pt>
                <c:pt idx="372">
                  <c:v>0</c:v>
                </c:pt>
                <c:pt idx="373">
                  <c:v>0</c:v>
                </c:pt>
                <c:pt idx="374">
                  <c:v>1</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1</c:v>
                </c:pt>
                <c:pt idx="394">
                  <c:v>0</c:v>
                </c:pt>
                <c:pt idx="395">
                  <c:v>1</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1</c:v>
                </c:pt>
                <c:pt idx="419">
                  <c:v>0</c:v>
                </c:pt>
                <c:pt idx="420">
                  <c:v>0</c:v>
                </c:pt>
                <c:pt idx="421">
                  <c:v>0</c:v>
                </c:pt>
                <c:pt idx="422">
                  <c:v>0</c:v>
                </c:pt>
                <c:pt idx="423">
                  <c:v>0</c:v>
                </c:pt>
                <c:pt idx="424">
                  <c:v>1</c:v>
                </c:pt>
                <c:pt idx="425">
                  <c:v>0</c:v>
                </c:pt>
                <c:pt idx="426">
                  <c:v>0</c:v>
                </c:pt>
                <c:pt idx="427">
                  <c:v>0</c:v>
                </c:pt>
                <c:pt idx="428">
                  <c:v>0</c:v>
                </c:pt>
                <c:pt idx="429">
                  <c:v>0</c:v>
                </c:pt>
                <c:pt idx="430">
                  <c:v>0</c:v>
                </c:pt>
                <c:pt idx="431">
                  <c:v>0</c:v>
                </c:pt>
                <c:pt idx="432">
                  <c:v>0</c:v>
                </c:pt>
                <c:pt idx="433">
                  <c:v>0</c:v>
                </c:pt>
                <c:pt idx="434">
                  <c:v>0</c:v>
                </c:pt>
                <c:pt idx="435">
                  <c:v>1</c:v>
                </c:pt>
                <c:pt idx="436">
                  <c:v>0</c:v>
                </c:pt>
                <c:pt idx="437">
                  <c:v>0</c:v>
                </c:pt>
                <c:pt idx="438">
                  <c:v>0</c:v>
                </c:pt>
                <c:pt idx="439">
                  <c:v>0</c:v>
                </c:pt>
                <c:pt idx="440">
                  <c:v>0</c:v>
                </c:pt>
                <c:pt idx="441">
                  <c:v>1</c:v>
                </c:pt>
                <c:pt idx="442">
                  <c:v>0</c:v>
                </c:pt>
                <c:pt idx="443">
                  <c:v>0</c:v>
                </c:pt>
                <c:pt idx="444">
                  <c:v>0</c:v>
                </c:pt>
                <c:pt idx="445">
                  <c:v>0</c:v>
                </c:pt>
                <c:pt idx="446">
                  <c:v>0</c:v>
                </c:pt>
                <c:pt idx="447">
                  <c:v>0</c:v>
                </c:pt>
                <c:pt idx="448">
                  <c:v>0</c:v>
                </c:pt>
                <c:pt idx="449">
                  <c:v>0</c:v>
                </c:pt>
                <c:pt idx="450">
                  <c:v>0</c:v>
                </c:pt>
                <c:pt idx="451">
                  <c:v>0</c:v>
                </c:pt>
                <c:pt idx="452">
                  <c:v>2</c:v>
                </c:pt>
                <c:pt idx="453">
                  <c:v>0</c:v>
                </c:pt>
                <c:pt idx="454">
                  <c:v>1</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1</c:v>
                </c:pt>
                <c:pt idx="505">
                  <c:v>0</c:v>
                </c:pt>
                <c:pt idx="506">
                  <c:v>0</c:v>
                </c:pt>
                <c:pt idx="507">
                  <c:v>0</c:v>
                </c:pt>
                <c:pt idx="508">
                  <c:v>0</c:v>
                </c:pt>
                <c:pt idx="509">
                  <c:v>0</c:v>
                </c:pt>
                <c:pt idx="510">
                  <c:v>0</c:v>
                </c:pt>
                <c:pt idx="511">
                  <c:v>0</c:v>
                </c:pt>
                <c:pt idx="512">
                  <c:v>0</c:v>
                </c:pt>
                <c:pt idx="513">
                  <c:v>1</c:v>
                </c:pt>
                <c:pt idx="514">
                  <c:v>0</c:v>
                </c:pt>
                <c:pt idx="515">
                  <c:v>0</c:v>
                </c:pt>
                <c:pt idx="516">
                  <c:v>0</c:v>
                </c:pt>
                <c:pt idx="517">
                  <c:v>0</c:v>
                </c:pt>
                <c:pt idx="518">
                  <c:v>0</c:v>
                </c:pt>
                <c:pt idx="519">
                  <c:v>0</c:v>
                </c:pt>
                <c:pt idx="520">
                  <c:v>0</c:v>
                </c:pt>
                <c:pt idx="521">
                  <c:v>0</c:v>
                </c:pt>
                <c:pt idx="522">
                  <c:v>0</c:v>
                </c:pt>
                <c:pt idx="523">
                  <c:v>1</c:v>
                </c:pt>
                <c:pt idx="524">
                  <c:v>0</c:v>
                </c:pt>
                <c:pt idx="525">
                  <c:v>0</c:v>
                </c:pt>
                <c:pt idx="526">
                  <c:v>1</c:v>
                </c:pt>
                <c:pt idx="527">
                  <c:v>0</c:v>
                </c:pt>
                <c:pt idx="528">
                  <c:v>0</c:v>
                </c:pt>
                <c:pt idx="529">
                  <c:v>0</c:v>
                </c:pt>
                <c:pt idx="530">
                  <c:v>0</c:v>
                </c:pt>
                <c:pt idx="531">
                  <c:v>0</c:v>
                </c:pt>
                <c:pt idx="532">
                  <c:v>0</c:v>
                </c:pt>
                <c:pt idx="533">
                  <c:v>0</c:v>
                </c:pt>
                <c:pt idx="534">
                  <c:v>0</c:v>
                </c:pt>
                <c:pt idx="535">
                  <c:v>1</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1</c:v>
                </c:pt>
                <c:pt idx="555">
                  <c:v>0</c:v>
                </c:pt>
                <c:pt idx="556">
                  <c:v>0</c:v>
                </c:pt>
                <c:pt idx="557">
                  <c:v>0</c:v>
                </c:pt>
                <c:pt idx="558">
                  <c:v>2</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1</c:v>
                </c:pt>
                <c:pt idx="576">
                  <c:v>0</c:v>
                </c:pt>
                <c:pt idx="577">
                  <c:v>0</c:v>
                </c:pt>
                <c:pt idx="578">
                  <c:v>0</c:v>
                </c:pt>
                <c:pt idx="579">
                  <c:v>1</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1</c:v>
                </c:pt>
                <c:pt idx="595">
                  <c:v>0</c:v>
                </c:pt>
                <c:pt idx="596">
                  <c:v>0</c:v>
                </c:pt>
                <c:pt idx="597">
                  <c:v>0</c:v>
                </c:pt>
                <c:pt idx="598">
                  <c:v>0</c:v>
                </c:pt>
                <c:pt idx="599">
                  <c:v>0</c:v>
                </c:pt>
                <c:pt idx="600">
                  <c:v>0</c:v>
                </c:pt>
                <c:pt idx="601">
                  <c:v>0</c:v>
                </c:pt>
                <c:pt idx="602">
                  <c:v>1</c:v>
                </c:pt>
                <c:pt idx="603">
                  <c:v>0</c:v>
                </c:pt>
                <c:pt idx="604">
                  <c:v>0</c:v>
                </c:pt>
                <c:pt idx="605">
                  <c:v>1</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2</c:v>
                </c:pt>
                <c:pt idx="649">
                  <c:v>0</c:v>
                </c:pt>
                <c:pt idx="650">
                  <c:v>0</c:v>
                </c:pt>
                <c:pt idx="651">
                  <c:v>0</c:v>
                </c:pt>
                <c:pt idx="652">
                  <c:v>0</c:v>
                </c:pt>
                <c:pt idx="653">
                  <c:v>0</c:v>
                </c:pt>
                <c:pt idx="654">
                  <c:v>0</c:v>
                </c:pt>
                <c:pt idx="655">
                  <c:v>0</c:v>
                </c:pt>
                <c:pt idx="656">
                  <c:v>1</c:v>
                </c:pt>
                <c:pt idx="657">
                  <c:v>0</c:v>
                </c:pt>
                <c:pt idx="658">
                  <c:v>0</c:v>
                </c:pt>
                <c:pt idx="659">
                  <c:v>0</c:v>
                </c:pt>
                <c:pt idx="660">
                  <c:v>0</c:v>
                </c:pt>
                <c:pt idx="661">
                  <c:v>0</c:v>
                </c:pt>
                <c:pt idx="662">
                  <c:v>1</c:v>
                </c:pt>
                <c:pt idx="663">
                  <c:v>0</c:v>
                </c:pt>
                <c:pt idx="664">
                  <c:v>0</c:v>
                </c:pt>
                <c:pt idx="665">
                  <c:v>0</c:v>
                </c:pt>
                <c:pt idx="666">
                  <c:v>0</c:v>
                </c:pt>
                <c:pt idx="667">
                  <c:v>0</c:v>
                </c:pt>
                <c:pt idx="668">
                  <c:v>0</c:v>
                </c:pt>
                <c:pt idx="669">
                  <c:v>0</c:v>
                </c:pt>
                <c:pt idx="670">
                  <c:v>0</c:v>
                </c:pt>
                <c:pt idx="671">
                  <c:v>0</c:v>
                </c:pt>
                <c:pt idx="672">
                  <c:v>1</c:v>
                </c:pt>
                <c:pt idx="673">
                  <c:v>0</c:v>
                </c:pt>
                <c:pt idx="674">
                  <c:v>1</c:v>
                </c:pt>
                <c:pt idx="675">
                  <c:v>0</c:v>
                </c:pt>
                <c:pt idx="676">
                  <c:v>1</c:v>
                </c:pt>
                <c:pt idx="677">
                  <c:v>0</c:v>
                </c:pt>
                <c:pt idx="678">
                  <c:v>0</c:v>
                </c:pt>
                <c:pt idx="679">
                  <c:v>2</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1</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1</c:v>
                </c:pt>
                <c:pt idx="743">
                  <c:v>0</c:v>
                </c:pt>
                <c:pt idx="744">
                  <c:v>0</c:v>
                </c:pt>
                <c:pt idx="745">
                  <c:v>0</c:v>
                </c:pt>
                <c:pt idx="746">
                  <c:v>0</c:v>
                </c:pt>
                <c:pt idx="747">
                  <c:v>1</c:v>
                </c:pt>
                <c:pt idx="748">
                  <c:v>0</c:v>
                </c:pt>
                <c:pt idx="749">
                  <c:v>0</c:v>
                </c:pt>
                <c:pt idx="750">
                  <c:v>2</c:v>
                </c:pt>
                <c:pt idx="751">
                  <c:v>0</c:v>
                </c:pt>
                <c:pt idx="752">
                  <c:v>1</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0</c:v>
                </c:pt>
                <c:pt idx="776">
                  <c:v>0</c:v>
                </c:pt>
                <c:pt idx="777">
                  <c:v>0</c:v>
                </c:pt>
                <c:pt idx="778">
                  <c:v>0</c:v>
                </c:pt>
                <c:pt idx="779">
                  <c:v>0</c:v>
                </c:pt>
                <c:pt idx="780">
                  <c:v>0</c:v>
                </c:pt>
                <c:pt idx="781">
                  <c:v>0</c:v>
                </c:pt>
                <c:pt idx="782">
                  <c:v>1</c:v>
                </c:pt>
                <c:pt idx="783">
                  <c:v>0</c:v>
                </c:pt>
                <c:pt idx="784">
                  <c:v>0</c:v>
                </c:pt>
                <c:pt idx="785">
                  <c:v>0</c:v>
                </c:pt>
                <c:pt idx="786">
                  <c:v>0</c:v>
                </c:pt>
                <c:pt idx="787">
                  <c:v>0</c:v>
                </c:pt>
                <c:pt idx="788">
                  <c:v>0</c:v>
                </c:pt>
                <c:pt idx="789">
                  <c:v>0</c:v>
                </c:pt>
                <c:pt idx="790">
                  <c:v>0</c:v>
                </c:pt>
                <c:pt idx="791">
                  <c:v>0</c:v>
                </c:pt>
                <c:pt idx="792">
                  <c:v>1</c:v>
                </c:pt>
                <c:pt idx="793">
                  <c:v>0</c:v>
                </c:pt>
                <c:pt idx="794">
                  <c:v>0</c:v>
                </c:pt>
                <c:pt idx="795">
                  <c:v>0</c:v>
                </c:pt>
                <c:pt idx="796">
                  <c:v>0</c:v>
                </c:pt>
                <c:pt idx="797">
                  <c:v>0</c:v>
                </c:pt>
                <c:pt idx="798">
                  <c:v>0</c:v>
                </c:pt>
                <c:pt idx="799">
                  <c:v>0</c:v>
                </c:pt>
                <c:pt idx="800">
                  <c:v>0</c:v>
                </c:pt>
                <c:pt idx="801">
                  <c:v>0</c:v>
                </c:pt>
                <c:pt idx="802">
                  <c:v>0</c:v>
                </c:pt>
                <c:pt idx="803">
                  <c:v>1</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2</c:v>
                </c:pt>
                <c:pt idx="831">
                  <c:v>1</c:v>
                </c:pt>
                <c:pt idx="832">
                  <c:v>0</c:v>
                </c:pt>
                <c:pt idx="833">
                  <c:v>0</c:v>
                </c:pt>
                <c:pt idx="834">
                  <c:v>0</c:v>
                </c:pt>
                <c:pt idx="835">
                  <c:v>0</c:v>
                </c:pt>
                <c:pt idx="836">
                  <c:v>0</c:v>
                </c:pt>
                <c:pt idx="837">
                  <c:v>0</c:v>
                </c:pt>
                <c:pt idx="838">
                  <c:v>1</c:v>
                </c:pt>
                <c:pt idx="839">
                  <c:v>0</c:v>
                </c:pt>
                <c:pt idx="840">
                  <c:v>0</c:v>
                </c:pt>
                <c:pt idx="841">
                  <c:v>0</c:v>
                </c:pt>
                <c:pt idx="842">
                  <c:v>1</c:v>
                </c:pt>
                <c:pt idx="843">
                  <c:v>0</c:v>
                </c:pt>
                <c:pt idx="844">
                  <c:v>0</c:v>
                </c:pt>
                <c:pt idx="845">
                  <c:v>0</c:v>
                </c:pt>
                <c:pt idx="846">
                  <c:v>1</c:v>
                </c:pt>
                <c:pt idx="847">
                  <c:v>0</c:v>
                </c:pt>
                <c:pt idx="848">
                  <c:v>0</c:v>
                </c:pt>
                <c:pt idx="849">
                  <c:v>0</c:v>
                </c:pt>
                <c:pt idx="850">
                  <c:v>0</c:v>
                </c:pt>
                <c:pt idx="851">
                  <c:v>0</c:v>
                </c:pt>
                <c:pt idx="852">
                  <c:v>0</c:v>
                </c:pt>
                <c:pt idx="853">
                  <c:v>0</c:v>
                </c:pt>
                <c:pt idx="854">
                  <c:v>0</c:v>
                </c:pt>
                <c:pt idx="855">
                  <c:v>0</c:v>
                </c:pt>
                <c:pt idx="856">
                  <c:v>0</c:v>
                </c:pt>
                <c:pt idx="857">
                  <c:v>0</c:v>
                </c:pt>
                <c:pt idx="858">
                  <c:v>0</c:v>
                </c:pt>
                <c:pt idx="859">
                  <c:v>1</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1</c:v>
                </c:pt>
                <c:pt idx="887">
                  <c:v>0</c:v>
                </c:pt>
                <c:pt idx="888">
                  <c:v>0</c:v>
                </c:pt>
                <c:pt idx="889">
                  <c:v>1</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1</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1</c:v>
                </c:pt>
                <c:pt idx="924">
                  <c:v>0</c:v>
                </c:pt>
                <c:pt idx="925">
                  <c:v>0</c:v>
                </c:pt>
                <c:pt idx="926">
                  <c:v>1</c:v>
                </c:pt>
                <c:pt idx="927">
                  <c:v>0</c:v>
                </c:pt>
                <c:pt idx="928">
                  <c:v>0</c:v>
                </c:pt>
                <c:pt idx="929">
                  <c:v>0</c:v>
                </c:pt>
                <c:pt idx="930">
                  <c:v>0</c:v>
                </c:pt>
                <c:pt idx="931">
                  <c:v>1</c:v>
                </c:pt>
                <c:pt idx="932">
                  <c:v>0</c:v>
                </c:pt>
                <c:pt idx="933">
                  <c:v>0</c:v>
                </c:pt>
                <c:pt idx="934">
                  <c:v>1</c:v>
                </c:pt>
                <c:pt idx="935">
                  <c:v>0</c:v>
                </c:pt>
                <c:pt idx="936">
                  <c:v>0</c:v>
                </c:pt>
                <c:pt idx="937">
                  <c:v>0</c:v>
                </c:pt>
                <c:pt idx="938">
                  <c:v>0</c:v>
                </c:pt>
                <c:pt idx="939">
                  <c:v>0</c:v>
                </c:pt>
                <c:pt idx="940">
                  <c:v>1</c:v>
                </c:pt>
                <c:pt idx="941">
                  <c:v>1</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1</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1</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1</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1</c:v>
                </c:pt>
                <c:pt idx="1060">
                  <c:v>0</c:v>
                </c:pt>
                <c:pt idx="1061">
                  <c:v>0</c:v>
                </c:pt>
                <c:pt idx="1062">
                  <c:v>0</c:v>
                </c:pt>
                <c:pt idx="1063">
                  <c:v>1</c:v>
                </c:pt>
                <c:pt idx="1064">
                  <c:v>0</c:v>
                </c:pt>
                <c:pt idx="1065">
                  <c:v>0</c:v>
                </c:pt>
                <c:pt idx="1066">
                  <c:v>0</c:v>
                </c:pt>
                <c:pt idx="1067">
                  <c:v>0</c:v>
                </c:pt>
                <c:pt idx="1068">
                  <c:v>1</c:v>
                </c:pt>
                <c:pt idx="1069">
                  <c:v>0</c:v>
                </c:pt>
                <c:pt idx="1070">
                  <c:v>0</c:v>
                </c:pt>
                <c:pt idx="1071">
                  <c:v>0</c:v>
                </c:pt>
                <c:pt idx="1072">
                  <c:v>1</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1</c:v>
                </c:pt>
                <c:pt idx="1121">
                  <c:v>1</c:v>
                </c:pt>
                <c:pt idx="1122">
                  <c:v>0</c:v>
                </c:pt>
                <c:pt idx="1123">
                  <c:v>0</c:v>
                </c:pt>
                <c:pt idx="1124">
                  <c:v>0</c:v>
                </c:pt>
                <c:pt idx="1125">
                  <c:v>0</c:v>
                </c:pt>
                <c:pt idx="1126">
                  <c:v>0</c:v>
                </c:pt>
                <c:pt idx="1127">
                  <c:v>0</c:v>
                </c:pt>
                <c:pt idx="1128">
                  <c:v>0</c:v>
                </c:pt>
                <c:pt idx="1129">
                  <c:v>0</c:v>
                </c:pt>
                <c:pt idx="1130">
                  <c:v>1</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1</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1</c:v>
                </c:pt>
                <c:pt idx="1195">
                  <c:v>0</c:v>
                </c:pt>
                <c:pt idx="1196">
                  <c:v>0</c:v>
                </c:pt>
                <c:pt idx="1197">
                  <c:v>0</c:v>
                </c:pt>
                <c:pt idx="1198">
                  <c:v>1</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1</c:v>
                </c:pt>
                <c:pt idx="1221">
                  <c:v>1</c:v>
                </c:pt>
                <c:pt idx="1222">
                  <c:v>0</c:v>
                </c:pt>
                <c:pt idx="1223">
                  <c:v>0</c:v>
                </c:pt>
                <c:pt idx="1224">
                  <c:v>0</c:v>
                </c:pt>
                <c:pt idx="1225">
                  <c:v>1</c:v>
                </c:pt>
                <c:pt idx="1226">
                  <c:v>0</c:v>
                </c:pt>
                <c:pt idx="1227">
                  <c:v>0</c:v>
                </c:pt>
                <c:pt idx="1228">
                  <c:v>0</c:v>
                </c:pt>
                <c:pt idx="1229">
                  <c:v>1</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1</c:v>
                </c:pt>
                <c:pt idx="1258">
                  <c:v>1</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1</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1</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1</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1</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1</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2</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1</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1</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1</c:v>
                </c:pt>
                <c:pt idx="1597">
                  <c:v>0</c:v>
                </c:pt>
                <c:pt idx="1598">
                  <c:v>0</c:v>
                </c:pt>
                <c:pt idx="1599">
                  <c:v>0</c:v>
                </c:pt>
                <c:pt idx="1600">
                  <c:v>0</c:v>
                </c:pt>
                <c:pt idx="1601">
                  <c:v>0</c:v>
                </c:pt>
                <c:pt idx="1602">
                  <c:v>0</c:v>
                </c:pt>
                <c:pt idx="1603">
                  <c:v>0</c:v>
                </c:pt>
                <c:pt idx="1604">
                  <c:v>0</c:v>
                </c:pt>
                <c:pt idx="1605">
                  <c:v>0</c:v>
                </c:pt>
                <c:pt idx="1606">
                  <c:v>0</c:v>
                </c:pt>
                <c:pt idx="1607">
                  <c:v>0</c:v>
                </c:pt>
                <c:pt idx="1608">
                  <c:v>1</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1</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1</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1</c:v>
                </c:pt>
                <c:pt idx="1685">
                  <c:v>0</c:v>
                </c:pt>
                <c:pt idx="1686">
                  <c:v>0</c:v>
                </c:pt>
                <c:pt idx="1687">
                  <c:v>0</c:v>
                </c:pt>
                <c:pt idx="1688">
                  <c:v>0</c:v>
                </c:pt>
                <c:pt idx="1689">
                  <c:v>0</c:v>
                </c:pt>
                <c:pt idx="1690">
                  <c:v>0</c:v>
                </c:pt>
                <c:pt idx="1691">
                  <c:v>1</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1</c:v>
                </c:pt>
                <c:pt idx="1749">
                  <c:v>0</c:v>
                </c:pt>
                <c:pt idx="1750">
                  <c:v>0</c:v>
                </c:pt>
                <c:pt idx="1751">
                  <c:v>0</c:v>
                </c:pt>
                <c:pt idx="1752">
                  <c:v>0</c:v>
                </c:pt>
                <c:pt idx="1753">
                  <c:v>0</c:v>
                </c:pt>
                <c:pt idx="1754">
                  <c:v>0</c:v>
                </c:pt>
                <c:pt idx="1755">
                  <c:v>0</c:v>
                </c:pt>
                <c:pt idx="1756">
                  <c:v>0</c:v>
                </c:pt>
                <c:pt idx="1757">
                  <c:v>0</c:v>
                </c:pt>
                <c:pt idx="1758">
                  <c:v>1</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1</c:v>
                </c:pt>
                <c:pt idx="1785">
                  <c:v>0</c:v>
                </c:pt>
                <c:pt idx="1786">
                  <c:v>0</c:v>
                </c:pt>
                <c:pt idx="1787">
                  <c:v>0</c:v>
                </c:pt>
                <c:pt idx="1788">
                  <c:v>0</c:v>
                </c:pt>
                <c:pt idx="1789">
                  <c:v>0</c:v>
                </c:pt>
                <c:pt idx="1790">
                  <c:v>1</c:v>
                </c:pt>
                <c:pt idx="1791">
                  <c:v>0</c:v>
                </c:pt>
                <c:pt idx="1792">
                  <c:v>0</c:v>
                </c:pt>
                <c:pt idx="1793">
                  <c:v>0</c:v>
                </c:pt>
                <c:pt idx="1794">
                  <c:v>0</c:v>
                </c:pt>
                <c:pt idx="1795">
                  <c:v>0</c:v>
                </c:pt>
                <c:pt idx="1796">
                  <c:v>1</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1</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1</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1</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1</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1</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1</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1</c:v>
                </c:pt>
                <c:pt idx="2063">
                  <c:v>0</c:v>
                </c:pt>
                <c:pt idx="2064">
                  <c:v>0</c:v>
                </c:pt>
                <c:pt idx="2065">
                  <c:v>0</c:v>
                </c:pt>
                <c:pt idx="2066">
                  <c:v>0</c:v>
                </c:pt>
                <c:pt idx="2067">
                  <c:v>0</c:v>
                </c:pt>
                <c:pt idx="2068">
                  <c:v>0</c:v>
                </c:pt>
                <c:pt idx="2069">
                  <c:v>0</c:v>
                </c:pt>
                <c:pt idx="2070">
                  <c:v>0</c:v>
                </c:pt>
                <c:pt idx="2071">
                  <c:v>0</c:v>
                </c:pt>
                <c:pt idx="2072">
                  <c:v>1</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1</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1</c:v>
                </c:pt>
                <c:pt idx="2177">
                  <c:v>0</c:v>
                </c:pt>
                <c:pt idx="2178">
                  <c:v>0</c:v>
                </c:pt>
                <c:pt idx="2179">
                  <c:v>1</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1</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1</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1</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1</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1</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1</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1</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1</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1</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1</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1</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0</c:v>
                </c:pt>
                <c:pt idx="3178">
                  <c:v>0</c:v>
                </c:pt>
                <c:pt idx="3179">
                  <c:v>0</c:v>
                </c:pt>
                <c:pt idx="3180">
                  <c:v>0</c:v>
                </c:pt>
                <c:pt idx="3181">
                  <c:v>0</c:v>
                </c:pt>
                <c:pt idx="3182">
                  <c:v>1</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1</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1</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1</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1</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0</c:v>
                </c:pt>
                <c:pt idx="3802">
                  <c:v>0</c:v>
                </c:pt>
                <c:pt idx="3803">
                  <c:v>0</c:v>
                </c:pt>
                <c:pt idx="3804">
                  <c:v>0</c:v>
                </c:pt>
                <c:pt idx="3805">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0">
                  <c:v>0</c:v>
                </c:pt>
                <c:pt idx="3841">
                  <c:v>0</c:v>
                </c:pt>
                <c:pt idx="3842">
                  <c:v>0</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0</c:v>
                </c:pt>
                <c:pt idx="3861">
                  <c:v>0</c:v>
                </c:pt>
                <c:pt idx="3862">
                  <c:v>0</c:v>
                </c:pt>
                <c:pt idx="3863">
                  <c:v>0</c:v>
                </c:pt>
                <c:pt idx="3864">
                  <c:v>0</c:v>
                </c:pt>
                <c:pt idx="3865">
                  <c:v>0</c:v>
                </c:pt>
                <c:pt idx="3866">
                  <c:v>0</c:v>
                </c:pt>
                <c:pt idx="3867">
                  <c:v>0</c:v>
                </c:pt>
                <c:pt idx="3868">
                  <c:v>1</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0</c:v>
                </c:pt>
                <c:pt idx="3939">
                  <c:v>0</c:v>
                </c:pt>
                <c:pt idx="3940">
                  <c:v>0</c:v>
                </c:pt>
                <c:pt idx="3941">
                  <c:v>0</c:v>
                </c:pt>
                <c:pt idx="3942">
                  <c:v>0</c:v>
                </c:pt>
                <c:pt idx="3943">
                  <c:v>0</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0</c:v>
                </c:pt>
                <c:pt idx="3993">
                  <c:v>0</c:v>
                </c:pt>
                <c:pt idx="3994">
                  <c:v>0</c:v>
                </c:pt>
                <c:pt idx="3995">
                  <c:v>0</c:v>
                </c:pt>
                <c:pt idx="3996">
                  <c:v>0</c:v>
                </c:pt>
                <c:pt idx="3997">
                  <c:v>0</c:v>
                </c:pt>
                <c:pt idx="3998">
                  <c:v>0</c:v>
                </c:pt>
                <c:pt idx="3999">
                  <c:v>0</c:v>
                </c:pt>
                <c:pt idx="4000">
                  <c:v>0</c:v>
                </c:pt>
                <c:pt idx="4001">
                  <c:v>0</c:v>
                </c:pt>
                <c:pt idx="4002">
                  <c:v>0</c:v>
                </c:pt>
                <c:pt idx="4003">
                  <c:v>0</c:v>
                </c:pt>
                <c:pt idx="4004">
                  <c:v>0</c:v>
                </c:pt>
                <c:pt idx="4005">
                  <c:v>0</c:v>
                </c:pt>
                <c:pt idx="4006">
                  <c:v>0</c:v>
                </c:pt>
                <c:pt idx="4007">
                  <c:v>0</c:v>
                </c:pt>
                <c:pt idx="4008">
                  <c:v>0</c:v>
                </c:pt>
                <c:pt idx="4009">
                  <c:v>0</c:v>
                </c:pt>
                <c:pt idx="4010">
                  <c:v>0</c:v>
                </c:pt>
                <c:pt idx="4011">
                  <c:v>0</c:v>
                </c:pt>
                <c:pt idx="4012">
                  <c:v>0</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0</c:v>
                </c:pt>
                <c:pt idx="4035">
                  <c:v>0</c:v>
                </c:pt>
                <c:pt idx="4036">
                  <c:v>0</c:v>
                </c:pt>
                <c:pt idx="4037">
                  <c:v>0</c:v>
                </c:pt>
                <c:pt idx="4038">
                  <c:v>0</c:v>
                </c:pt>
                <c:pt idx="4039">
                  <c:v>0</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0</c:v>
                </c:pt>
                <c:pt idx="4063">
                  <c:v>0</c:v>
                </c:pt>
                <c:pt idx="4064">
                  <c:v>0</c:v>
                </c:pt>
                <c:pt idx="4065">
                  <c:v>0</c:v>
                </c:pt>
                <c:pt idx="4066">
                  <c:v>0</c:v>
                </c:pt>
                <c:pt idx="4067">
                  <c:v>0</c:v>
                </c:pt>
                <c:pt idx="4068">
                  <c:v>0</c:v>
                </c:pt>
                <c:pt idx="4069">
                  <c:v>0</c:v>
                </c:pt>
                <c:pt idx="4070">
                  <c:v>0</c:v>
                </c:pt>
                <c:pt idx="4071">
                  <c:v>0</c:v>
                </c:pt>
                <c:pt idx="4072">
                  <c:v>0</c:v>
                </c:pt>
                <c:pt idx="4073">
                  <c:v>0</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2">
                  <c:v>0</c:v>
                </c:pt>
                <c:pt idx="4103">
                  <c:v>0</c:v>
                </c:pt>
                <c:pt idx="4104">
                  <c:v>0</c:v>
                </c:pt>
                <c:pt idx="4105">
                  <c:v>0</c:v>
                </c:pt>
                <c:pt idx="4106">
                  <c:v>0</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0</c:v>
                </c:pt>
                <c:pt idx="4135">
                  <c:v>0</c:v>
                </c:pt>
                <c:pt idx="4136">
                  <c:v>0</c:v>
                </c:pt>
                <c:pt idx="4137">
                  <c:v>0</c:v>
                </c:pt>
                <c:pt idx="4138">
                  <c:v>0</c:v>
                </c:pt>
                <c:pt idx="4139">
                  <c:v>0</c:v>
                </c:pt>
                <c:pt idx="4140">
                  <c:v>0</c:v>
                </c:pt>
                <c:pt idx="4141">
                  <c:v>0</c:v>
                </c:pt>
                <c:pt idx="4142">
                  <c:v>0</c:v>
                </c:pt>
                <c:pt idx="4143">
                  <c:v>0</c:v>
                </c:pt>
                <c:pt idx="4144">
                  <c:v>0</c:v>
                </c:pt>
                <c:pt idx="4145">
                  <c:v>0</c:v>
                </c:pt>
                <c:pt idx="4146">
                  <c:v>0</c:v>
                </c:pt>
                <c:pt idx="4147">
                  <c:v>0</c:v>
                </c:pt>
                <c:pt idx="4148">
                  <c:v>0</c:v>
                </c:pt>
                <c:pt idx="4149">
                  <c:v>0</c:v>
                </c:pt>
                <c:pt idx="4150">
                  <c:v>0</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0</c:v>
                </c:pt>
                <c:pt idx="4183">
                  <c:v>0</c:v>
                </c:pt>
                <c:pt idx="4184">
                  <c:v>0</c:v>
                </c:pt>
                <c:pt idx="4185">
                  <c:v>0</c:v>
                </c:pt>
                <c:pt idx="4186">
                  <c:v>0</c:v>
                </c:pt>
                <c:pt idx="4187">
                  <c:v>0</c:v>
                </c:pt>
                <c:pt idx="4188">
                  <c:v>0</c:v>
                </c:pt>
                <c:pt idx="4189">
                  <c:v>0</c:v>
                </c:pt>
                <c:pt idx="4190">
                  <c:v>0</c:v>
                </c:pt>
                <c:pt idx="4191">
                  <c:v>0</c:v>
                </c:pt>
                <c:pt idx="4192">
                  <c:v>0</c:v>
                </c:pt>
                <c:pt idx="4193">
                  <c:v>0</c:v>
                </c:pt>
                <c:pt idx="4194">
                  <c:v>0</c:v>
                </c:pt>
                <c:pt idx="4195">
                  <c:v>0</c:v>
                </c:pt>
                <c:pt idx="4196">
                  <c:v>0</c:v>
                </c:pt>
                <c:pt idx="4197">
                  <c:v>0</c:v>
                </c:pt>
                <c:pt idx="4198">
                  <c:v>0</c:v>
                </c:pt>
                <c:pt idx="4199">
                  <c:v>0</c:v>
                </c:pt>
                <c:pt idx="4200">
                  <c:v>0</c:v>
                </c:pt>
                <c:pt idx="4201">
                  <c:v>0</c:v>
                </c:pt>
                <c:pt idx="4202">
                  <c:v>0</c:v>
                </c:pt>
                <c:pt idx="4203">
                  <c:v>0</c:v>
                </c:pt>
                <c:pt idx="4204">
                  <c:v>0</c:v>
                </c:pt>
                <c:pt idx="4205">
                  <c:v>0</c:v>
                </c:pt>
                <c:pt idx="4206">
                  <c:v>0</c:v>
                </c:pt>
                <c:pt idx="4207">
                  <c:v>0</c:v>
                </c:pt>
                <c:pt idx="4208">
                  <c:v>0</c:v>
                </c:pt>
                <c:pt idx="4209">
                  <c:v>0</c:v>
                </c:pt>
                <c:pt idx="4210">
                  <c:v>0</c:v>
                </c:pt>
                <c:pt idx="4211">
                  <c:v>0</c:v>
                </c:pt>
                <c:pt idx="4212">
                  <c:v>0</c:v>
                </c:pt>
                <c:pt idx="4213">
                  <c:v>0</c:v>
                </c:pt>
                <c:pt idx="4214">
                  <c:v>0</c:v>
                </c:pt>
                <c:pt idx="4215">
                  <c:v>0</c:v>
                </c:pt>
                <c:pt idx="4216">
                  <c:v>0</c:v>
                </c:pt>
                <c:pt idx="4217">
                  <c:v>0</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0</c:v>
                </c:pt>
                <c:pt idx="4231">
                  <c:v>0</c:v>
                </c:pt>
                <c:pt idx="4232">
                  <c:v>0</c:v>
                </c:pt>
                <c:pt idx="4233">
                  <c:v>0</c:v>
                </c:pt>
                <c:pt idx="4234">
                  <c:v>0</c:v>
                </c:pt>
                <c:pt idx="4235">
                  <c:v>0</c:v>
                </c:pt>
                <c:pt idx="4236">
                  <c:v>0</c:v>
                </c:pt>
                <c:pt idx="4237">
                  <c:v>0</c:v>
                </c:pt>
                <c:pt idx="4238">
                  <c:v>0</c:v>
                </c:pt>
                <c:pt idx="4239">
                  <c:v>0</c:v>
                </c:pt>
                <c:pt idx="4240">
                  <c:v>0</c:v>
                </c:pt>
                <c:pt idx="4241">
                  <c:v>0</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0</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0</c:v>
                </c:pt>
                <c:pt idx="4313">
                  <c:v>0</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0</c:v>
                </c:pt>
                <c:pt idx="4327">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0</c:v>
                </c:pt>
                <c:pt idx="4359">
                  <c:v>0</c:v>
                </c:pt>
                <c:pt idx="4360">
                  <c:v>0</c:v>
                </c:pt>
                <c:pt idx="4361">
                  <c:v>0</c:v>
                </c:pt>
                <c:pt idx="4362">
                  <c:v>0</c:v>
                </c:pt>
                <c:pt idx="4363">
                  <c:v>0</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0</c:v>
                </c:pt>
                <c:pt idx="4384">
                  <c:v>0</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1</c:v>
                </c:pt>
                <c:pt idx="4406">
                  <c:v>0</c:v>
                </c:pt>
                <c:pt idx="4407">
                  <c:v>0</c:v>
                </c:pt>
                <c:pt idx="4408">
                  <c:v>0</c:v>
                </c:pt>
                <c:pt idx="4409">
                  <c:v>0</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c:v>
                </c:pt>
                <c:pt idx="4423">
                  <c:v>0</c:v>
                </c:pt>
                <c:pt idx="4424">
                  <c:v>0</c:v>
                </c:pt>
                <c:pt idx="4425">
                  <c:v>0</c:v>
                </c:pt>
                <c:pt idx="4426">
                  <c:v>0</c:v>
                </c:pt>
                <c:pt idx="4427">
                  <c:v>0</c:v>
                </c:pt>
                <c:pt idx="4428">
                  <c:v>1</c:v>
                </c:pt>
                <c:pt idx="4429">
                  <c:v>0</c:v>
                </c:pt>
                <c:pt idx="4430">
                  <c:v>0</c:v>
                </c:pt>
                <c:pt idx="4431">
                  <c:v>0</c:v>
                </c:pt>
                <c:pt idx="4432">
                  <c:v>0</c:v>
                </c:pt>
                <c:pt idx="4433">
                  <c:v>0</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0</c:v>
                </c:pt>
                <c:pt idx="4447">
                  <c:v>0</c:v>
                </c:pt>
                <c:pt idx="4448">
                  <c:v>0</c:v>
                </c:pt>
                <c:pt idx="4449">
                  <c:v>0</c:v>
                </c:pt>
                <c:pt idx="4450">
                  <c:v>0</c:v>
                </c:pt>
                <c:pt idx="4451">
                  <c:v>0</c:v>
                </c:pt>
                <c:pt idx="4452">
                  <c:v>0</c:v>
                </c:pt>
                <c:pt idx="4453">
                  <c:v>0</c:v>
                </c:pt>
                <c:pt idx="4454">
                  <c:v>0</c:v>
                </c:pt>
                <c:pt idx="4455">
                  <c:v>0</c:v>
                </c:pt>
                <c:pt idx="4456">
                  <c:v>0</c:v>
                </c:pt>
                <c:pt idx="4457">
                  <c:v>0</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0</c:v>
                </c:pt>
                <c:pt idx="4471">
                  <c:v>0</c:v>
                </c:pt>
                <c:pt idx="4472">
                  <c:v>0</c:v>
                </c:pt>
                <c:pt idx="4473">
                  <c:v>0</c:v>
                </c:pt>
                <c:pt idx="4474">
                  <c:v>0</c:v>
                </c:pt>
                <c:pt idx="4475">
                  <c:v>0</c:v>
                </c:pt>
                <c:pt idx="4476">
                  <c:v>0</c:v>
                </c:pt>
                <c:pt idx="4477">
                  <c:v>0</c:v>
                </c:pt>
                <c:pt idx="4478">
                  <c:v>0</c:v>
                </c:pt>
                <c:pt idx="4479">
                  <c:v>0</c:v>
                </c:pt>
                <c:pt idx="4480">
                  <c:v>0</c:v>
                </c:pt>
                <c:pt idx="4481">
                  <c:v>0</c:v>
                </c:pt>
                <c:pt idx="4482">
                  <c:v>0</c:v>
                </c:pt>
                <c:pt idx="4483">
                  <c:v>0</c:v>
                </c:pt>
                <c:pt idx="4484">
                  <c:v>0</c:v>
                </c:pt>
                <c:pt idx="4485">
                  <c:v>0</c:v>
                </c:pt>
                <c:pt idx="4486">
                  <c:v>0</c:v>
                </c:pt>
                <c:pt idx="4487">
                  <c:v>0</c:v>
                </c:pt>
                <c:pt idx="4488">
                  <c:v>0</c:v>
                </c:pt>
                <c:pt idx="4489">
                  <c:v>0</c:v>
                </c:pt>
                <c:pt idx="4490">
                  <c:v>0</c:v>
                </c:pt>
                <c:pt idx="4491">
                  <c:v>0</c:v>
                </c:pt>
                <c:pt idx="4492">
                  <c:v>0</c:v>
                </c:pt>
                <c:pt idx="4493">
                  <c:v>0</c:v>
                </c:pt>
                <c:pt idx="4494">
                  <c:v>0</c:v>
                </c:pt>
                <c:pt idx="4495">
                  <c:v>0</c:v>
                </c:pt>
                <c:pt idx="4496">
                  <c:v>0</c:v>
                </c:pt>
                <c:pt idx="4497">
                  <c:v>0</c:v>
                </c:pt>
                <c:pt idx="4498">
                  <c:v>0</c:v>
                </c:pt>
                <c:pt idx="4499">
                  <c:v>0</c:v>
                </c:pt>
                <c:pt idx="4500">
                  <c:v>0</c:v>
                </c:pt>
                <c:pt idx="4501">
                  <c:v>0</c:v>
                </c:pt>
                <c:pt idx="4502">
                  <c:v>0</c:v>
                </c:pt>
                <c:pt idx="4503">
                  <c:v>0</c:v>
                </c:pt>
                <c:pt idx="4504">
                  <c:v>0</c:v>
                </c:pt>
                <c:pt idx="4505">
                  <c:v>0</c:v>
                </c:pt>
                <c:pt idx="4506">
                  <c:v>0</c:v>
                </c:pt>
                <c:pt idx="4507">
                  <c:v>0</c:v>
                </c:pt>
                <c:pt idx="4508">
                  <c:v>0</c:v>
                </c:pt>
                <c:pt idx="4509">
                  <c:v>0</c:v>
                </c:pt>
                <c:pt idx="4510">
                  <c:v>0</c:v>
                </c:pt>
                <c:pt idx="4511">
                  <c:v>0</c:v>
                </c:pt>
                <c:pt idx="4512">
                  <c:v>0</c:v>
                </c:pt>
                <c:pt idx="4513">
                  <c:v>0</c:v>
                </c:pt>
                <c:pt idx="4514">
                  <c:v>0</c:v>
                </c:pt>
                <c:pt idx="4515">
                  <c:v>0</c:v>
                </c:pt>
                <c:pt idx="4516">
                  <c:v>0</c:v>
                </c:pt>
                <c:pt idx="4517">
                  <c:v>0</c:v>
                </c:pt>
                <c:pt idx="4518">
                  <c:v>0</c:v>
                </c:pt>
                <c:pt idx="4519">
                  <c:v>0</c:v>
                </c:pt>
                <c:pt idx="4520">
                  <c:v>0</c:v>
                </c:pt>
                <c:pt idx="4521">
                  <c:v>0</c:v>
                </c:pt>
                <c:pt idx="4522">
                  <c:v>0</c:v>
                </c:pt>
                <c:pt idx="4523">
                  <c:v>0</c:v>
                </c:pt>
                <c:pt idx="4524">
                  <c:v>0</c:v>
                </c:pt>
                <c:pt idx="4525">
                  <c:v>0</c:v>
                </c:pt>
                <c:pt idx="4526">
                  <c:v>0</c:v>
                </c:pt>
                <c:pt idx="4527">
                  <c:v>0</c:v>
                </c:pt>
                <c:pt idx="4528">
                  <c:v>0</c:v>
                </c:pt>
                <c:pt idx="4529">
                  <c:v>0</c:v>
                </c:pt>
                <c:pt idx="4530">
                  <c:v>0</c:v>
                </c:pt>
                <c:pt idx="4531">
                  <c:v>0</c:v>
                </c:pt>
                <c:pt idx="4532">
                  <c:v>0</c:v>
                </c:pt>
                <c:pt idx="4533">
                  <c:v>0</c:v>
                </c:pt>
                <c:pt idx="4534">
                  <c:v>0</c:v>
                </c:pt>
                <c:pt idx="4535">
                  <c:v>0</c:v>
                </c:pt>
                <c:pt idx="4536">
                  <c:v>0</c:v>
                </c:pt>
                <c:pt idx="4537">
                  <c:v>0</c:v>
                </c:pt>
                <c:pt idx="4538">
                  <c:v>0</c:v>
                </c:pt>
                <c:pt idx="4539">
                  <c:v>0</c:v>
                </c:pt>
                <c:pt idx="4540">
                  <c:v>0</c:v>
                </c:pt>
                <c:pt idx="4541">
                  <c:v>0</c:v>
                </c:pt>
                <c:pt idx="4542">
                  <c:v>0</c:v>
                </c:pt>
                <c:pt idx="4543">
                  <c:v>0</c:v>
                </c:pt>
                <c:pt idx="4544">
                  <c:v>0</c:v>
                </c:pt>
                <c:pt idx="4545">
                  <c:v>0</c:v>
                </c:pt>
                <c:pt idx="4546">
                  <c:v>0</c:v>
                </c:pt>
                <c:pt idx="4547">
                  <c:v>0</c:v>
                </c:pt>
                <c:pt idx="4548">
                  <c:v>0</c:v>
                </c:pt>
                <c:pt idx="4549">
                  <c:v>0</c:v>
                </c:pt>
                <c:pt idx="4550">
                  <c:v>0</c:v>
                </c:pt>
                <c:pt idx="4551">
                  <c:v>0</c:v>
                </c:pt>
                <c:pt idx="4552">
                  <c:v>0</c:v>
                </c:pt>
                <c:pt idx="4553">
                  <c:v>0</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0</c:v>
                </c:pt>
                <c:pt idx="4581">
                  <c:v>0</c:v>
                </c:pt>
                <c:pt idx="4582">
                  <c:v>0</c:v>
                </c:pt>
                <c:pt idx="4583">
                  <c:v>0</c:v>
                </c:pt>
                <c:pt idx="4584">
                  <c:v>0</c:v>
                </c:pt>
                <c:pt idx="4585">
                  <c:v>0</c:v>
                </c:pt>
                <c:pt idx="4586">
                  <c:v>0</c:v>
                </c:pt>
                <c:pt idx="4587">
                  <c:v>0</c:v>
                </c:pt>
                <c:pt idx="4588">
                  <c:v>0</c:v>
                </c:pt>
                <c:pt idx="4589">
                  <c:v>0</c:v>
                </c:pt>
                <c:pt idx="4590">
                  <c:v>0</c:v>
                </c:pt>
                <c:pt idx="4591">
                  <c:v>0</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0</c:v>
                </c:pt>
                <c:pt idx="4617">
                  <c:v>0</c:v>
                </c:pt>
                <c:pt idx="4618">
                  <c:v>0</c:v>
                </c:pt>
                <c:pt idx="4619">
                  <c:v>0</c:v>
                </c:pt>
                <c:pt idx="4620">
                  <c:v>0</c:v>
                </c:pt>
                <c:pt idx="4621">
                  <c:v>0</c:v>
                </c:pt>
                <c:pt idx="4622">
                  <c:v>0</c:v>
                </c:pt>
                <c:pt idx="4623">
                  <c:v>0</c:v>
                </c:pt>
                <c:pt idx="4624">
                  <c:v>0</c:v>
                </c:pt>
                <c:pt idx="4625">
                  <c:v>0</c:v>
                </c:pt>
                <c:pt idx="4626">
                  <c:v>0</c:v>
                </c:pt>
                <c:pt idx="4627">
                  <c:v>0</c:v>
                </c:pt>
                <c:pt idx="4628">
                  <c:v>0</c:v>
                </c:pt>
                <c:pt idx="4629">
                  <c:v>0</c:v>
                </c:pt>
                <c:pt idx="4630">
                  <c:v>0</c:v>
                </c:pt>
                <c:pt idx="4631">
                  <c:v>0</c:v>
                </c:pt>
                <c:pt idx="4632">
                  <c:v>0</c:v>
                </c:pt>
                <c:pt idx="4633">
                  <c:v>0</c:v>
                </c:pt>
                <c:pt idx="4634">
                  <c:v>0</c:v>
                </c:pt>
                <c:pt idx="4635">
                  <c:v>0</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0</c:v>
                </c:pt>
                <c:pt idx="4671">
                  <c:v>0</c:v>
                </c:pt>
                <c:pt idx="4672">
                  <c:v>0</c:v>
                </c:pt>
                <c:pt idx="4673">
                  <c:v>0</c:v>
                </c:pt>
                <c:pt idx="4674">
                  <c:v>0</c:v>
                </c:pt>
                <c:pt idx="4675">
                  <c:v>0</c:v>
                </c:pt>
                <c:pt idx="4676">
                  <c:v>0</c:v>
                </c:pt>
                <c:pt idx="4677">
                  <c:v>0</c:v>
                </c:pt>
                <c:pt idx="4678">
                  <c:v>0</c:v>
                </c:pt>
                <c:pt idx="4679">
                  <c:v>0</c:v>
                </c:pt>
                <c:pt idx="4680">
                  <c:v>0</c:v>
                </c:pt>
                <c:pt idx="4681">
                  <c:v>0</c:v>
                </c:pt>
                <c:pt idx="4682">
                  <c:v>0</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0</c:v>
                </c:pt>
                <c:pt idx="4697">
                  <c:v>1</c:v>
                </c:pt>
                <c:pt idx="4698">
                  <c:v>0</c:v>
                </c:pt>
                <c:pt idx="4699">
                  <c:v>0</c:v>
                </c:pt>
                <c:pt idx="4700">
                  <c:v>0</c:v>
                </c:pt>
                <c:pt idx="4701">
                  <c:v>0</c:v>
                </c:pt>
                <c:pt idx="4702">
                  <c:v>0</c:v>
                </c:pt>
                <c:pt idx="4703">
                  <c:v>0</c:v>
                </c:pt>
                <c:pt idx="4704">
                  <c:v>0</c:v>
                </c:pt>
                <c:pt idx="4705">
                  <c:v>0</c:v>
                </c:pt>
                <c:pt idx="4706">
                  <c:v>0</c:v>
                </c:pt>
                <c:pt idx="4707">
                  <c:v>0</c:v>
                </c:pt>
                <c:pt idx="4708">
                  <c:v>0</c:v>
                </c:pt>
                <c:pt idx="4709">
                  <c:v>0</c:v>
                </c:pt>
                <c:pt idx="4710">
                  <c:v>0</c:v>
                </c:pt>
                <c:pt idx="4711">
                  <c:v>0</c:v>
                </c:pt>
                <c:pt idx="4712">
                  <c:v>0</c:v>
                </c:pt>
                <c:pt idx="4713">
                  <c:v>0</c:v>
                </c:pt>
                <c:pt idx="4714">
                  <c:v>0</c:v>
                </c:pt>
                <c:pt idx="4715">
                  <c:v>0</c:v>
                </c:pt>
                <c:pt idx="4716">
                  <c:v>0</c:v>
                </c:pt>
                <c:pt idx="4717">
                  <c:v>0</c:v>
                </c:pt>
                <c:pt idx="4718">
                  <c:v>0</c:v>
                </c:pt>
                <c:pt idx="4719">
                  <c:v>0</c:v>
                </c:pt>
                <c:pt idx="4720">
                  <c:v>0</c:v>
                </c:pt>
                <c:pt idx="4721">
                  <c:v>0</c:v>
                </c:pt>
                <c:pt idx="4722">
                  <c:v>0</c:v>
                </c:pt>
                <c:pt idx="4723">
                  <c:v>0</c:v>
                </c:pt>
                <c:pt idx="4724">
                  <c:v>0</c:v>
                </c:pt>
                <c:pt idx="4725">
                  <c:v>0</c:v>
                </c:pt>
                <c:pt idx="4726">
                  <c:v>0</c:v>
                </c:pt>
                <c:pt idx="4727">
                  <c:v>0</c:v>
                </c:pt>
                <c:pt idx="4728">
                  <c:v>0</c:v>
                </c:pt>
                <c:pt idx="4729">
                  <c:v>0</c:v>
                </c:pt>
                <c:pt idx="4730">
                  <c:v>0</c:v>
                </c:pt>
                <c:pt idx="4731">
                  <c:v>0</c:v>
                </c:pt>
                <c:pt idx="4732">
                  <c:v>0</c:v>
                </c:pt>
                <c:pt idx="4733">
                  <c:v>0</c:v>
                </c:pt>
                <c:pt idx="4734">
                  <c:v>0</c:v>
                </c:pt>
                <c:pt idx="4735">
                  <c:v>0</c:v>
                </c:pt>
                <c:pt idx="4736">
                  <c:v>0</c:v>
                </c:pt>
                <c:pt idx="4737">
                  <c:v>0</c:v>
                </c:pt>
                <c:pt idx="4738">
                  <c:v>0</c:v>
                </c:pt>
                <c:pt idx="4739">
                  <c:v>0</c:v>
                </c:pt>
                <c:pt idx="4740">
                  <c:v>0</c:v>
                </c:pt>
                <c:pt idx="4741">
                  <c:v>0</c:v>
                </c:pt>
                <c:pt idx="4742">
                  <c:v>0</c:v>
                </c:pt>
                <c:pt idx="4743">
                  <c:v>0</c:v>
                </c:pt>
                <c:pt idx="4744">
                  <c:v>0</c:v>
                </c:pt>
                <c:pt idx="4745">
                  <c:v>0</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0</c:v>
                </c:pt>
                <c:pt idx="4783">
                  <c:v>0</c:v>
                </c:pt>
                <c:pt idx="4784">
                  <c:v>0</c:v>
                </c:pt>
                <c:pt idx="4785">
                  <c:v>0</c:v>
                </c:pt>
                <c:pt idx="4786">
                  <c:v>0</c:v>
                </c:pt>
                <c:pt idx="4787">
                  <c:v>0</c:v>
                </c:pt>
                <c:pt idx="4788">
                  <c:v>0</c:v>
                </c:pt>
                <c:pt idx="4789">
                  <c:v>0</c:v>
                </c:pt>
                <c:pt idx="4790">
                  <c:v>0</c:v>
                </c:pt>
                <c:pt idx="4791">
                  <c:v>0</c:v>
                </c:pt>
                <c:pt idx="4792">
                  <c:v>0</c:v>
                </c:pt>
                <c:pt idx="4793">
                  <c:v>0</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7">
                  <c:v>0</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0</c:v>
                </c:pt>
                <c:pt idx="4833">
                  <c:v>0</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0</c:v>
                </c:pt>
                <c:pt idx="4864">
                  <c:v>0</c:v>
                </c:pt>
                <c:pt idx="4865">
                  <c:v>0</c:v>
                </c:pt>
                <c:pt idx="4866">
                  <c:v>0</c:v>
                </c:pt>
                <c:pt idx="4867">
                  <c:v>0</c:v>
                </c:pt>
                <c:pt idx="4868">
                  <c:v>0</c:v>
                </c:pt>
                <c:pt idx="4869">
                  <c:v>0</c:v>
                </c:pt>
                <c:pt idx="4870">
                  <c:v>0</c:v>
                </c:pt>
                <c:pt idx="4871">
                  <c:v>0</c:v>
                </c:pt>
                <c:pt idx="4872">
                  <c:v>0</c:v>
                </c:pt>
                <c:pt idx="4873">
                  <c:v>0</c:v>
                </c:pt>
                <c:pt idx="4874">
                  <c:v>0</c:v>
                </c:pt>
                <c:pt idx="4875">
                  <c:v>0</c:v>
                </c:pt>
                <c:pt idx="4876">
                  <c:v>0</c:v>
                </c:pt>
                <c:pt idx="4877">
                  <c:v>0</c:v>
                </c:pt>
                <c:pt idx="4878">
                  <c:v>0</c:v>
                </c:pt>
                <c:pt idx="4879">
                  <c:v>0</c:v>
                </c:pt>
                <c:pt idx="4880">
                  <c:v>0</c:v>
                </c:pt>
                <c:pt idx="4881">
                  <c:v>0</c:v>
                </c:pt>
                <c:pt idx="4882">
                  <c:v>0</c:v>
                </c:pt>
                <c:pt idx="4883">
                  <c:v>0</c:v>
                </c:pt>
                <c:pt idx="4884">
                  <c:v>0</c:v>
                </c:pt>
                <c:pt idx="4885">
                  <c:v>0</c:v>
                </c:pt>
                <c:pt idx="4886">
                  <c:v>0</c:v>
                </c:pt>
                <c:pt idx="4887">
                  <c:v>0</c:v>
                </c:pt>
                <c:pt idx="4888">
                  <c:v>0</c:v>
                </c:pt>
                <c:pt idx="4889">
                  <c:v>0</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0</c:v>
                </c:pt>
                <c:pt idx="4903">
                  <c:v>0</c:v>
                </c:pt>
                <c:pt idx="4904">
                  <c:v>0</c:v>
                </c:pt>
                <c:pt idx="4905">
                  <c:v>0</c:v>
                </c:pt>
                <c:pt idx="4906">
                  <c:v>0</c:v>
                </c:pt>
                <c:pt idx="4907">
                  <c:v>0</c:v>
                </c:pt>
                <c:pt idx="4908">
                  <c:v>0</c:v>
                </c:pt>
                <c:pt idx="4909">
                  <c:v>0</c:v>
                </c:pt>
                <c:pt idx="4910">
                  <c:v>0</c:v>
                </c:pt>
                <c:pt idx="4911">
                  <c:v>0</c:v>
                </c:pt>
                <c:pt idx="4912">
                  <c:v>0</c:v>
                </c:pt>
                <c:pt idx="4913">
                  <c:v>0</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0</c:v>
                </c:pt>
                <c:pt idx="4927">
                  <c:v>0</c:v>
                </c:pt>
                <c:pt idx="4928">
                  <c:v>0</c:v>
                </c:pt>
                <c:pt idx="4929">
                  <c:v>0</c:v>
                </c:pt>
                <c:pt idx="4930">
                  <c:v>0</c:v>
                </c:pt>
                <c:pt idx="4931">
                  <c:v>0</c:v>
                </c:pt>
                <c:pt idx="4932">
                  <c:v>0</c:v>
                </c:pt>
                <c:pt idx="4933">
                  <c:v>0</c:v>
                </c:pt>
                <c:pt idx="4934">
                  <c:v>0</c:v>
                </c:pt>
                <c:pt idx="4935">
                  <c:v>0</c:v>
                </c:pt>
                <c:pt idx="4936">
                  <c:v>0</c:v>
                </c:pt>
                <c:pt idx="4937">
                  <c:v>0</c:v>
                </c:pt>
                <c:pt idx="4938">
                  <c:v>0</c:v>
                </c:pt>
                <c:pt idx="4939">
                  <c:v>0</c:v>
                </c:pt>
                <c:pt idx="4940">
                  <c:v>0</c:v>
                </c:pt>
                <c:pt idx="4941">
                  <c:v>0</c:v>
                </c:pt>
                <c:pt idx="4942">
                  <c:v>0</c:v>
                </c:pt>
                <c:pt idx="4943">
                  <c:v>0</c:v>
                </c:pt>
                <c:pt idx="4944">
                  <c:v>0</c:v>
                </c:pt>
                <c:pt idx="4945">
                  <c:v>0</c:v>
                </c:pt>
                <c:pt idx="4946">
                  <c:v>0</c:v>
                </c:pt>
                <c:pt idx="4947">
                  <c:v>0</c:v>
                </c:pt>
                <c:pt idx="4948">
                  <c:v>0</c:v>
                </c:pt>
                <c:pt idx="4949">
                  <c:v>0</c:v>
                </c:pt>
                <c:pt idx="4950">
                  <c:v>0</c:v>
                </c:pt>
                <c:pt idx="4951">
                  <c:v>0</c:v>
                </c:pt>
                <c:pt idx="4952">
                  <c:v>0</c:v>
                </c:pt>
                <c:pt idx="4953">
                  <c:v>0</c:v>
                </c:pt>
                <c:pt idx="4954">
                  <c:v>0</c:v>
                </c:pt>
                <c:pt idx="4955">
                  <c:v>0</c:v>
                </c:pt>
                <c:pt idx="4956">
                  <c:v>0</c:v>
                </c:pt>
                <c:pt idx="4957">
                  <c:v>0</c:v>
                </c:pt>
                <c:pt idx="4958">
                  <c:v>0</c:v>
                </c:pt>
                <c:pt idx="4959">
                  <c:v>0</c:v>
                </c:pt>
                <c:pt idx="4960">
                  <c:v>0</c:v>
                </c:pt>
                <c:pt idx="4961">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0</c:v>
                </c:pt>
                <c:pt idx="4984">
                  <c:v>0</c:v>
                </c:pt>
                <c:pt idx="4985">
                  <c:v>0</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0</c:v>
                </c:pt>
                <c:pt idx="4999">
                  <c:v>0</c:v>
                </c:pt>
                <c:pt idx="5000">
                  <c:v>0</c:v>
                </c:pt>
                <c:pt idx="5001">
                  <c:v>0</c:v>
                </c:pt>
                <c:pt idx="5002">
                  <c:v>0</c:v>
                </c:pt>
                <c:pt idx="5003">
                  <c:v>0</c:v>
                </c:pt>
                <c:pt idx="5004">
                  <c:v>0</c:v>
                </c:pt>
                <c:pt idx="5005">
                  <c:v>0</c:v>
                </c:pt>
                <c:pt idx="5006">
                  <c:v>0</c:v>
                </c:pt>
                <c:pt idx="5007">
                  <c:v>0</c:v>
                </c:pt>
                <c:pt idx="5008">
                  <c:v>0</c:v>
                </c:pt>
                <c:pt idx="5009">
                  <c:v>0</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0</c:v>
                </c:pt>
                <c:pt idx="5024">
                  <c:v>0</c:v>
                </c:pt>
                <c:pt idx="5025">
                  <c:v>0</c:v>
                </c:pt>
                <c:pt idx="5026">
                  <c:v>0</c:v>
                </c:pt>
                <c:pt idx="5027">
                  <c:v>0</c:v>
                </c:pt>
                <c:pt idx="5028">
                  <c:v>0</c:v>
                </c:pt>
                <c:pt idx="5029">
                  <c:v>0</c:v>
                </c:pt>
                <c:pt idx="5030">
                  <c:v>0</c:v>
                </c:pt>
                <c:pt idx="5031">
                  <c:v>0</c:v>
                </c:pt>
                <c:pt idx="5032">
                  <c:v>0</c:v>
                </c:pt>
                <c:pt idx="5033">
                  <c:v>0</c:v>
                </c:pt>
                <c:pt idx="5034">
                  <c:v>0</c:v>
                </c:pt>
                <c:pt idx="5035">
                  <c:v>0</c:v>
                </c:pt>
                <c:pt idx="5036">
                  <c:v>0</c:v>
                </c:pt>
                <c:pt idx="5037">
                  <c:v>0</c:v>
                </c:pt>
                <c:pt idx="5038">
                  <c:v>0</c:v>
                </c:pt>
                <c:pt idx="5039">
                  <c:v>0</c:v>
                </c:pt>
                <c:pt idx="5040">
                  <c:v>0</c:v>
                </c:pt>
                <c:pt idx="5041">
                  <c:v>0</c:v>
                </c:pt>
                <c:pt idx="5042">
                  <c:v>0</c:v>
                </c:pt>
                <c:pt idx="5043">
                  <c:v>0</c:v>
                </c:pt>
                <c:pt idx="5044">
                  <c:v>0</c:v>
                </c:pt>
                <c:pt idx="5045">
                  <c:v>0</c:v>
                </c:pt>
                <c:pt idx="5046">
                  <c:v>0</c:v>
                </c:pt>
                <c:pt idx="5047">
                  <c:v>0</c:v>
                </c:pt>
                <c:pt idx="5048">
                  <c:v>0</c:v>
                </c:pt>
                <c:pt idx="5049">
                  <c:v>0</c:v>
                </c:pt>
                <c:pt idx="5050">
                  <c:v>0</c:v>
                </c:pt>
                <c:pt idx="5051">
                  <c:v>0</c:v>
                </c:pt>
                <c:pt idx="5052">
                  <c:v>0</c:v>
                </c:pt>
                <c:pt idx="5053">
                  <c:v>0</c:v>
                </c:pt>
                <c:pt idx="5054">
                  <c:v>0</c:v>
                </c:pt>
                <c:pt idx="5055">
                  <c:v>0</c:v>
                </c:pt>
                <c:pt idx="5056">
                  <c:v>0</c:v>
                </c:pt>
                <c:pt idx="5057">
                  <c:v>0</c:v>
                </c:pt>
                <c:pt idx="5058">
                  <c:v>0</c:v>
                </c:pt>
                <c:pt idx="5059">
                  <c:v>0</c:v>
                </c:pt>
                <c:pt idx="5060">
                  <c:v>0</c:v>
                </c:pt>
                <c:pt idx="5061">
                  <c:v>0</c:v>
                </c:pt>
                <c:pt idx="5062">
                  <c:v>0</c:v>
                </c:pt>
                <c:pt idx="5063">
                  <c:v>0</c:v>
                </c:pt>
                <c:pt idx="5064">
                  <c:v>0</c:v>
                </c:pt>
                <c:pt idx="5065">
                  <c:v>0</c:v>
                </c:pt>
                <c:pt idx="5066">
                  <c:v>0</c:v>
                </c:pt>
                <c:pt idx="5067">
                  <c:v>0</c:v>
                </c:pt>
                <c:pt idx="5068">
                  <c:v>0</c:v>
                </c:pt>
                <c:pt idx="5069">
                  <c:v>0</c:v>
                </c:pt>
                <c:pt idx="5070">
                  <c:v>0</c:v>
                </c:pt>
                <c:pt idx="5071">
                  <c:v>0</c:v>
                </c:pt>
                <c:pt idx="5072">
                  <c:v>0</c:v>
                </c:pt>
                <c:pt idx="5073">
                  <c:v>0</c:v>
                </c:pt>
                <c:pt idx="5074">
                  <c:v>0</c:v>
                </c:pt>
                <c:pt idx="5075">
                  <c:v>0</c:v>
                </c:pt>
                <c:pt idx="5076">
                  <c:v>0</c:v>
                </c:pt>
                <c:pt idx="5077">
                  <c:v>0</c:v>
                </c:pt>
                <c:pt idx="5078">
                  <c:v>0</c:v>
                </c:pt>
                <c:pt idx="5079">
                  <c:v>0</c:v>
                </c:pt>
                <c:pt idx="5080">
                  <c:v>0</c:v>
                </c:pt>
                <c:pt idx="5081">
                  <c:v>0</c:v>
                </c:pt>
                <c:pt idx="5082">
                  <c:v>0</c:v>
                </c:pt>
                <c:pt idx="5083">
                  <c:v>0</c:v>
                </c:pt>
                <c:pt idx="5084">
                  <c:v>0</c:v>
                </c:pt>
                <c:pt idx="5085">
                  <c:v>0</c:v>
                </c:pt>
                <c:pt idx="5086">
                  <c:v>0</c:v>
                </c:pt>
                <c:pt idx="5087">
                  <c:v>0</c:v>
                </c:pt>
                <c:pt idx="5088">
                  <c:v>0</c:v>
                </c:pt>
                <c:pt idx="5089">
                  <c:v>0</c:v>
                </c:pt>
                <c:pt idx="5090">
                  <c:v>0</c:v>
                </c:pt>
                <c:pt idx="5091">
                  <c:v>0</c:v>
                </c:pt>
                <c:pt idx="5092">
                  <c:v>0</c:v>
                </c:pt>
                <c:pt idx="5093">
                  <c:v>0</c:v>
                </c:pt>
                <c:pt idx="5094">
                  <c:v>0</c:v>
                </c:pt>
                <c:pt idx="5095">
                  <c:v>0</c:v>
                </c:pt>
                <c:pt idx="5096">
                  <c:v>0</c:v>
                </c:pt>
                <c:pt idx="5097">
                  <c:v>0</c:v>
                </c:pt>
                <c:pt idx="5098">
                  <c:v>0</c:v>
                </c:pt>
                <c:pt idx="5099">
                  <c:v>0</c:v>
                </c:pt>
                <c:pt idx="5100">
                  <c:v>0</c:v>
                </c:pt>
                <c:pt idx="5101">
                  <c:v>0</c:v>
                </c:pt>
                <c:pt idx="5102">
                  <c:v>0</c:v>
                </c:pt>
                <c:pt idx="5103">
                  <c:v>0</c:v>
                </c:pt>
                <c:pt idx="5104">
                  <c:v>0</c:v>
                </c:pt>
                <c:pt idx="5105">
                  <c:v>0</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0</c:v>
                </c:pt>
                <c:pt idx="5119">
                  <c:v>0</c:v>
                </c:pt>
                <c:pt idx="5120">
                  <c:v>0</c:v>
                </c:pt>
                <c:pt idx="5121">
                  <c:v>0</c:v>
                </c:pt>
                <c:pt idx="5122">
                  <c:v>0</c:v>
                </c:pt>
                <c:pt idx="5123">
                  <c:v>0</c:v>
                </c:pt>
                <c:pt idx="5124">
                  <c:v>0</c:v>
                </c:pt>
                <c:pt idx="5125">
                  <c:v>0</c:v>
                </c:pt>
                <c:pt idx="5126">
                  <c:v>0</c:v>
                </c:pt>
                <c:pt idx="5127">
                  <c:v>0</c:v>
                </c:pt>
                <c:pt idx="5128">
                  <c:v>0</c:v>
                </c:pt>
                <c:pt idx="5129">
                  <c:v>0</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0</c:v>
                </c:pt>
                <c:pt idx="5143">
                  <c:v>0</c:v>
                </c:pt>
                <c:pt idx="5144">
                  <c:v>0</c:v>
                </c:pt>
                <c:pt idx="5145">
                  <c:v>0</c:v>
                </c:pt>
                <c:pt idx="5146">
                  <c:v>0</c:v>
                </c:pt>
                <c:pt idx="5147">
                  <c:v>0</c:v>
                </c:pt>
                <c:pt idx="5148">
                  <c:v>0</c:v>
                </c:pt>
                <c:pt idx="5149">
                  <c:v>0</c:v>
                </c:pt>
                <c:pt idx="5150">
                  <c:v>0</c:v>
                </c:pt>
                <c:pt idx="5151">
                  <c:v>0</c:v>
                </c:pt>
                <c:pt idx="5152">
                  <c:v>0</c:v>
                </c:pt>
                <c:pt idx="5153">
                  <c:v>0</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0</c:v>
                </c:pt>
                <c:pt idx="5167">
                  <c:v>0</c:v>
                </c:pt>
                <c:pt idx="5168">
                  <c:v>0</c:v>
                </c:pt>
                <c:pt idx="5169">
                  <c:v>0</c:v>
                </c:pt>
                <c:pt idx="5170">
                  <c:v>0</c:v>
                </c:pt>
                <c:pt idx="5171">
                  <c:v>0</c:v>
                </c:pt>
                <c:pt idx="5172">
                  <c:v>0</c:v>
                </c:pt>
                <c:pt idx="5173">
                  <c:v>0</c:v>
                </c:pt>
                <c:pt idx="5174">
                  <c:v>0</c:v>
                </c:pt>
                <c:pt idx="5175">
                  <c:v>0</c:v>
                </c:pt>
                <c:pt idx="5176">
                  <c:v>0</c:v>
                </c:pt>
                <c:pt idx="5177">
                  <c:v>0</c:v>
                </c:pt>
                <c:pt idx="5178">
                  <c:v>0</c:v>
                </c:pt>
                <c:pt idx="5179">
                  <c:v>0</c:v>
                </c:pt>
                <c:pt idx="5180">
                  <c:v>0</c:v>
                </c:pt>
                <c:pt idx="5181">
                  <c:v>0</c:v>
                </c:pt>
                <c:pt idx="5182">
                  <c:v>0</c:v>
                </c:pt>
                <c:pt idx="5183">
                  <c:v>0</c:v>
                </c:pt>
                <c:pt idx="5184">
                  <c:v>0</c:v>
                </c:pt>
                <c:pt idx="5185">
                  <c:v>0</c:v>
                </c:pt>
                <c:pt idx="5186">
                  <c:v>0</c:v>
                </c:pt>
                <c:pt idx="5187">
                  <c:v>0</c:v>
                </c:pt>
                <c:pt idx="5188">
                  <c:v>0</c:v>
                </c:pt>
                <c:pt idx="5189">
                  <c:v>0</c:v>
                </c:pt>
                <c:pt idx="5190">
                  <c:v>0</c:v>
                </c:pt>
                <c:pt idx="5191">
                  <c:v>0</c:v>
                </c:pt>
                <c:pt idx="5192">
                  <c:v>0</c:v>
                </c:pt>
                <c:pt idx="5193">
                  <c:v>0</c:v>
                </c:pt>
                <c:pt idx="5194">
                  <c:v>0</c:v>
                </c:pt>
                <c:pt idx="5195">
                  <c:v>0</c:v>
                </c:pt>
                <c:pt idx="5196">
                  <c:v>0</c:v>
                </c:pt>
                <c:pt idx="5197">
                  <c:v>0</c:v>
                </c:pt>
                <c:pt idx="5198">
                  <c:v>0</c:v>
                </c:pt>
                <c:pt idx="5199">
                  <c:v>0</c:v>
                </c:pt>
                <c:pt idx="5200">
                  <c:v>0</c:v>
                </c:pt>
                <c:pt idx="5201">
                  <c:v>0</c:v>
                </c:pt>
                <c:pt idx="5202">
                  <c:v>0</c:v>
                </c:pt>
                <c:pt idx="5203">
                  <c:v>0</c:v>
                </c:pt>
                <c:pt idx="5204">
                  <c:v>0</c:v>
                </c:pt>
                <c:pt idx="5205">
                  <c:v>0</c:v>
                </c:pt>
                <c:pt idx="5206">
                  <c:v>0</c:v>
                </c:pt>
                <c:pt idx="5207">
                  <c:v>0</c:v>
                </c:pt>
                <c:pt idx="5208">
                  <c:v>0</c:v>
                </c:pt>
                <c:pt idx="5209">
                  <c:v>0</c:v>
                </c:pt>
                <c:pt idx="5210">
                  <c:v>0</c:v>
                </c:pt>
                <c:pt idx="5211">
                  <c:v>0</c:v>
                </c:pt>
                <c:pt idx="5212">
                  <c:v>0</c:v>
                </c:pt>
                <c:pt idx="5213">
                  <c:v>0</c:v>
                </c:pt>
                <c:pt idx="5214">
                  <c:v>0</c:v>
                </c:pt>
                <c:pt idx="5215">
                  <c:v>0</c:v>
                </c:pt>
                <c:pt idx="5216">
                  <c:v>0</c:v>
                </c:pt>
                <c:pt idx="5217">
                  <c:v>0</c:v>
                </c:pt>
                <c:pt idx="5218">
                  <c:v>0</c:v>
                </c:pt>
                <c:pt idx="5219">
                  <c:v>0</c:v>
                </c:pt>
                <c:pt idx="5220">
                  <c:v>0</c:v>
                </c:pt>
                <c:pt idx="5221">
                  <c:v>0</c:v>
                </c:pt>
                <c:pt idx="5222">
                  <c:v>0</c:v>
                </c:pt>
                <c:pt idx="5223">
                  <c:v>0</c:v>
                </c:pt>
                <c:pt idx="5224">
                  <c:v>0</c:v>
                </c:pt>
                <c:pt idx="5225">
                  <c:v>0</c:v>
                </c:pt>
                <c:pt idx="5226">
                  <c:v>0</c:v>
                </c:pt>
                <c:pt idx="5227">
                  <c:v>0</c:v>
                </c:pt>
                <c:pt idx="5228">
                  <c:v>0</c:v>
                </c:pt>
                <c:pt idx="5229">
                  <c:v>0</c:v>
                </c:pt>
                <c:pt idx="5230">
                  <c:v>0</c:v>
                </c:pt>
                <c:pt idx="5231">
                  <c:v>0</c:v>
                </c:pt>
                <c:pt idx="5232">
                  <c:v>0</c:v>
                </c:pt>
                <c:pt idx="5233">
                  <c:v>0</c:v>
                </c:pt>
                <c:pt idx="5234">
                  <c:v>0</c:v>
                </c:pt>
                <c:pt idx="5235">
                  <c:v>0</c:v>
                </c:pt>
                <c:pt idx="5236">
                  <c:v>0</c:v>
                </c:pt>
                <c:pt idx="5237">
                  <c:v>0</c:v>
                </c:pt>
                <c:pt idx="5238">
                  <c:v>0</c:v>
                </c:pt>
                <c:pt idx="5239">
                  <c:v>0</c:v>
                </c:pt>
                <c:pt idx="5240">
                  <c:v>0</c:v>
                </c:pt>
                <c:pt idx="5241">
                  <c:v>0</c:v>
                </c:pt>
                <c:pt idx="5242">
                  <c:v>0</c:v>
                </c:pt>
                <c:pt idx="5243">
                  <c:v>0</c:v>
                </c:pt>
                <c:pt idx="5244">
                  <c:v>0</c:v>
                </c:pt>
                <c:pt idx="5245">
                  <c:v>0</c:v>
                </c:pt>
                <c:pt idx="5246">
                  <c:v>0</c:v>
                </c:pt>
                <c:pt idx="5247">
                  <c:v>0</c:v>
                </c:pt>
                <c:pt idx="5248">
                  <c:v>0</c:v>
                </c:pt>
                <c:pt idx="5249">
                  <c:v>0</c:v>
                </c:pt>
                <c:pt idx="5250">
                  <c:v>0</c:v>
                </c:pt>
                <c:pt idx="5251">
                  <c:v>0</c:v>
                </c:pt>
                <c:pt idx="5252">
                  <c:v>0</c:v>
                </c:pt>
                <c:pt idx="5253">
                  <c:v>0</c:v>
                </c:pt>
                <c:pt idx="5254">
                  <c:v>0</c:v>
                </c:pt>
                <c:pt idx="5255">
                  <c:v>0</c:v>
                </c:pt>
                <c:pt idx="5256">
                  <c:v>0</c:v>
                </c:pt>
                <c:pt idx="5257">
                  <c:v>0</c:v>
                </c:pt>
                <c:pt idx="5258">
                  <c:v>0</c:v>
                </c:pt>
                <c:pt idx="5259">
                  <c:v>0</c:v>
                </c:pt>
                <c:pt idx="5260">
                  <c:v>0</c:v>
                </c:pt>
                <c:pt idx="5261">
                  <c:v>0</c:v>
                </c:pt>
                <c:pt idx="5262">
                  <c:v>0</c:v>
                </c:pt>
                <c:pt idx="5263">
                  <c:v>0</c:v>
                </c:pt>
                <c:pt idx="5264">
                  <c:v>0</c:v>
                </c:pt>
                <c:pt idx="5265">
                  <c:v>0</c:v>
                </c:pt>
                <c:pt idx="5266">
                  <c:v>0</c:v>
                </c:pt>
                <c:pt idx="5267">
                  <c:v>0</c:v>
                </c:pt>
                <c:pt idx="5268">
                  <c:v>0</c:v>
                </c:pt>
                <c:pt idx="5269">
                  <c:v>0</c:v>
                </c:pt>
                <c:pt idx="5270">
                  <c:v>0</c:v>
                </c:pt>
                <c:pt idx="5271">
                  <c:v>0</c:v>
                </c:pt>
                <c:pt idx="5272">
                  <c:v>0</c:v>
                </c:pt>
                <c:pt idx="5273">
                  <c:v>0</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0</c:v>
                </c:pt>
                <c:pt idx="5287">
                  <c:v>0</c:v>
                </c:pt>
                <c:pt idx="5288">
                  <c:v>0</c:v>
                </c:pt>
                <c:pt idx="5289">
                  <c:v>0</c:v>
                </c:pt>
                <c:pt idx="5290">
                  <c:v>0</c:v>
                </c:pt>
                <c:pt idx="5291">
                  <c:v>0</c:v>
                </c:pt>
                <c:pt idx="5292">
                  <c:v>0</c:v>
                </c:pt>
                <c:pt idx="5293">
                  <c:v>0</c:v>
                </c:pt>
                <c:pt idx="5294">
                  <c:v>0</c:v>
                </c:pt>
                <c:pt idx="5295">
                  <c:v>0</c:v>
                </c:pt>
                <c:pt idx="5296">
                  <c:v>0</c:v>
                </c:pt>
                <c:pt idx="5297">
                  <c:v>0</c:v>
                </c:pt>
                <c:pt idx="5298">
                  <c:v>0</c:v>
                </c:pt>
                <c:pt idx="5299">
                  <c:v>0</c:v>
                </c:pt>
                <c:pt idx="5300">
                  <c:v>0</c:v>
                </c:pt>
                <c:pt idx="5301">
                  <c:v>0</c:v>
                </c:pt>
                <c:pt idx="5302">
                  <c:v>0</c:v>
                </c:pt>
                <c:pt idx="5303">
                  <c:v>0</c:v>
                </c:pt>
                <c:pt idx="5304">
                  <c:v>0</c:v>
                </c:pt>
                <c:pt idx="5305">
                  <c:v>0</c:v>
                </c:pt>
                <c:pt idx="5306">
                  <c:v>0</c:v>
                </c:pt>
                <c:pt idx="5307">
                  <c:v>0</c:v>
                </c:pt>
                <c:pt idx="5308">
                  <c:v>0</c:v>
                </c:pt>
                <c:pt idx="5309">
                  <c:v>0</c:v>
                </c:pt>
                <c:pt idx="5310">
                  <c:v>0</c:v>
                </c:pt>
                <c:pt idx="5311">
                  <c:v>0</c:v>
                </c:pt>
                <c:pt idx="5312">
                  <c:v>0</c:v>
                </c:pt>
                <c:pt idx="5313">
                  <c:v>0</c:v>
                </c:pt>
                <c:pt idx="5314">
                  <c:v>0</c:v>
                </c:pt>
                <c:pt idx="5315">
                  <c:v>0</c:v>
                </c:pt>
                <c:pt idx="5316">
                  <c:v>0</c:v>
                </c:pt>
                <c:pt idx="5317">
                  <c:v>0</c:v>
                </c:pt>
                <c:pt idx="5318">
                  <c:v>0</c:v>
                </c:pt>
                <c:pt idx="5319">
                  <c:v>0</c:v>
                </c:pt>
                <c:pt idx="5320">
                  <c:v>0</c:v>
                </c:pt>
                <c:pt idx="5321">
                  <c:v>0</c:v>
                </c:pt>
                <c:pt idx="5322">
                  <c:v>0</c:v>
                </c:pt>
                <c:pt idx="5323">
                  <c:v>0</c:v>
                </c:pt>
                <c:pt idx="5324">
                  <c:v>0</c:v>
                </c:pt>
                <c:pt idx="5325">
                  <c:v>0</c:v>
                </c:pt>
                <c:pt idx="5326">
                  <c:v>0</c:v>
                </c:pt>
                <c:pt idx="5327">
                  <c:v>0</c:v>
                </c:pt>
                <c:pt idx="5328">
                  <c:v>0</c:v>
                </c:pt>
                <c:pt idx="5329">
                  <c:v>0</c:v>
                </c:pt>
                <c:pt idx="5330">
                  <c:v>0</c:v>
                </c:pt>
                <c:pt idx="5331">
                  <c:v>0</c:v>
                </c:pt>
                <c:pt idx="5332">
                  <c:v>0</c:v>
                </c:pt>
                <c:pt idx="5333">
                  <c:v>0</c:v>
                </c:pt>
                <c:pt idx="5334">
                  <c:v>0</c:v>
                </c:pt>
                <c:pt idx="5335">
                  <c:v>0</c:v>
                </c:pt>
                <c:pt idx="5336">
                  <c:v>0</c:v>
                </c:pt>
                <c:pt idx="5337">
                  <c:v>0</c:v>
                </c:pt>
                <c:pt idx="5338">
                  <c:v>0</c:v>
                </c:pt>
                <c:pt idx="5339">
                  <c:v>0</c:v>
                </c:pt>
                <c:pt idx="5340">
                  <c:v>0</c:v>
                </c:pt>
                <c:pt idx="5341">
                  <c:v>0</c:v>
                </c:pt>
                <c:pt idx="5342">
                  <c:v>0</c:v>
                </c:pt>
                <c:pt idx="5343">
                  <c:v>0</c:v>
                </c:pt>
                <c:pt idx="5344">
                  <c:v>0</c:v>
                </c:pt>
                <c:pt idx="5345">
                  <c:v>0</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0</c:v>
                </c:pt>
                <c:pt idx="5359">
                  <c:v>0</c:v>
                </c:pt>
                <c:pt idx="5360">
                  <c:v>0</c:v>
                </c:pt>
                <c:pt idx="5361">
                  <c:v>0</c:v>
                </c:pt>
                <c:pt idx="5362">
                  <c:v>0</c:v>
                </c:pt>
                <c:pt idx="5363">
                  <c:v>0</c:v>
                </c:pt>
                <c:pt idx="5364">
                  <c:v>0</c:v>
                </c:pt>
                <c:pt idx="5365">
                  <c:v>0</c:v>
                </c:pt>
                <c:pt idx="5366">
                  <c:v>0</c:v>
                </c:pt>
                <c:pt idx="5367">
                  <c:v>0</c:v>
                </c:pt>
                <c:pt idx="5368">
                  <c:v>0</c:v>
                </c:pt>
                <c:pt idx="5369">
                  <c:v>0</c:v>
                </c:pt>
                <c:pt idx="5370">
                  <c:v>0</c:v>
                </c:pt>
                <c:pt idx="5371">
                  <c:v>0</c:v>
                </c:pt>
                <c:pt idx="5372">
                  <c:v>0</c:v>
                </c:pt>
                <c:pt idx="5373">
                  <c:v>0</c:v>
                </c:pt>
                <c:pt idx="5374">
                  <c:v>0</c:v>
                </c:pt>
                <c:pt idx="5375">
                  <c:v>0</c:v>
                </c:pt>
                <c:pt idx="5376">
                  <c:v>0</c:v>
                </c:pt>
                <c:pt idx="5377">
                  <c:v>0</c:v>
                </c:pt>
                <c:pt idx="5378">
                  <c:v>0</c:v>
                </c:pt>
                <c:pt idx="5379">
                  <c:v>0</c:v>
                </c:pt>
                <c:pt idx="5380">
                  <c:v>0</c:v>
                </c:pt>
                <c:pt idx="5381">
                  <c:v>0</c:v>
                </c:pt>
                <c:pt idx="5382">
                  <c:v>0</c:v>
                </c:pt>
                <c:pt idx="5383">
                  <c:v>0</c:v>
                </c:pt>
                <c:pt idx="5384">
                  <c:v>0</c:v>
                </c:pt>
                <c:pt idx="5385">
                  <c:v>0</c:v>
                </c:pt>
                <c:pt idx="5386">
                  <c:v>0</c:v>
                </c:pt>
                <c:pt idx="5387">
                  <c:v>0</c:v>
                </c:pt>
                <c:pt idx="5388">
                  <c:v>0</c:v>
                </c:pt>
                <c:pt idx="5389">
                  <c:v>0</c:v>
                </c:pt>
                <c:pt idx="5390">
                  <c:v>0</c:v>
                </c:pt>
                <c:pt idx="5391">
                  <c:v>0</c:v>
                </c:pt>
                <c:pt idx="5392">
                  <c:v>0</c:v>
                </c:pt>
                <c:pt idx="5393">
                  <c:v>0</c:v>
                </c:pt>
                <c:pt idx="5394">
                  <c:v>0</c:v>
                </c:pt>
                <c:pt idx="5395">
                  <c:v>0</c:v>
                </c:pt>
                <c:pt idx="5396">
                  <c:v>0</c:v>
                </c:pt>
                <c:pt idx="5397">
                  <c:v>0</c:v>
                </c:pt>
                <c:pt idx="5398">
                  <c:v>0</c:v>
                </c:pt>
                <c:pt idx="5399">
                  <c:v>0</c:v>
                </c:pt>
                <c:pt idx="5400">
                  <c:v>0</c:v>
                </c:pt>
                <c:pt idx="5401">
                  <c:v>0</c:v>
                </c:pt>
                <c:pt idx="5402">
                  <c:v>0</c:v>
                </c:pt>
                <c:pt idx="5403">
                  <c:v>0</c:v>
                </c:pt>
                <c:pt idx="5404">
                  <c:v>0</c:v>
                </c:pt>
                <c:pt idx="5405">
                  <c:v>0</c:v>
                </c:pt>
                <c:pt idx="5406">
                  <c:v>0</c:v>
                </c:pt>
                <c:pt idx="5407">
                  <c:v>0</c:v>
                </c:pt>
                <c:pt idx="5408">
                  <c:v>0</c:v>
                </c:pt>
                <c:pt idx="5409">
                  <c:v>0</c:v>
                </c:pt>
                <c:pt idx="5410">
                  <c:v>0</c:v>
                </c:pt>
                <c:pt idx="5411">
                  <c:v>0</c:v>
                </c:pt>
                <c:pt idx="5412">
                  <c:v>0</c:v>
                </c:pt>
                <c:pt idx="5413">
                  <c:v>0</c:v>
                </c:pt>
                <c:pt idx="5414">
                  <c:v>0</c:v>
                </c:pt>
                <c:pt idx="5415">
                  <c:v>0</c:v>
                </c:pt>
                <c:pt idx="5416">
                  <c:v>0</c:v>
                </c:pt>
                <c:pt idx="5417">
                  <c:v>0</c:v>
                </c:pt>
                <c:pt idx="5418">
                  <c:v>0</c:v>
                </c:pt>
                <c:pt idx="5419">
                  <c:v>0</c:v>
                </c:pt>
                <c:pt idx="5420">
                  <c:v>0</c:v>
                </c:pt>
                <c:pt idx="5421">
                  <c:v>0</c:v>
                </c:pt>
                <c:pt idx="5422">
                  <c:v>0</c:v>
                </c:pt>
                <c:pt idx="5423">
                  <c:v>0</c:v>
                </c:pt>
                <c:pt idx="5424">
                  <c:v>0</c:v>
                </c:pt>
                <c:pt idx="5425">
                  <c:v>0</c:v>
                </c:pt>
                <c:pt idx="5426">
                  <c:v>0</c:v>
                </c:pt>
                <c:pt idx="5427">
                  <c:v>0</c:v>
                </c:pt>
                <c:pt idx="5428">
                  <c:v>0</c:v>
                </c:pt>
                <c:pt idx="5429">
                  <c:v>0</c:v>
                </c:pt>
                <c:pt idx="5430">
                  <c:v>0</c:v>
                </c:pt>
                <c:pt idx="5431">
                  <c:v>0</c:v>
                </c:pt>
                <c:pt idx="5432">
                  <c:v>0</c:v>
                </c:pt>
                <c:pt idx="5433">
                  <c:v>0</c:v>
                </c:pt>
                <c:pt idx="5434">
                  <c:v>0</c:v>
                </c:pt>
                <c:pt idx="5435">
                  <c:v>0</c:v>
                </c:pt>
                <c:pt idx="5436">
                  <c:v>0</c:v>
                </c:pt>
                <c:pt idx="5437">
                  <c:v>0</c:v>
                </c:pt>
                <c:pt idx="5438">
                  <c:v>0</c:v>
                </c:pt>
                <c:pt idx="5439">
                  <c:v>0</c:v>
                </c:pt>
                <c:pt idx="5440">
                  <c:v>0</c:v>
                </c:pt>
                <c:pt idx="5441">
                  <c:v>0</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c:v>
                </c:pt>
                <c:pt idx="5455">
                  <c:v>0</c:v>
                </c:pt>
                <c:pt idx="5456">
                  <c:v>0</c:v>
                </c:pt>
                <c:pt idx="5457">
                  <c:v>0</c:v>
                </c:pt>
                <c:pt idx="5458">
                  <c:v>0</c:v>
                </c:pt>
                <c:pt idx="5459">
                  <c:v>0</c:v>
                </c:pt>
                <c:pt idx="5460">
                  <c:v>0</c:v>
                </c:pt>
                <c:pt idx="5461">
                  <c:v>0</c:v>
                </c:pt>
                <c:pt idx="5462">
                  <c:v>0</c:v>
                </c:pt>
                <c:pt idx="5463">
                  <c:v>0</c:v>
                </c:pt>
                <c:pt idx="5464">
                  <c:v>0</c:v>
                </c:pt>
                <c:pt idx="5465">
                  <c:v>0</c:v>
                </c:pt>
                <c:pt idx="5466">
                  <c:v>0</c:v>
                </c:pt>
                <c:pt idx="5467">
                  <c:v>0</c:v>
                </c:pt>
                <c:pt idx="5468">
                  <c:v>0</c:v>
                </c:pt>
                <c:pt idx="5469">
                  <c:v>0</c:v>
                </c:pt>
                <c:pt idx="5470">
                  <c:v>0</c:v>
                </c:pt>
                <c:pt idx="5471">
                  <c:v>0</c:v>
                </c:pt>
                <c:pt idx="5472">
                  <c:v>0</c:v>
                </c:pt>
                <c:pt idx="5473">
                  <c:v>0</c:v>
                </c:pt>
                <c:pt idx="5474">
                  <c:v>0</c:v>
                </c:pt>
                <c:pt idx="5475">
                  <c:v>0</c:v>
                </c:pt>
                <c:pt idx="5476">
                  <c:v>0</c:v>
                </c:pt>
                <c:pt idx="5477">
                  <c:v>0</c:v>
                </c:pt>
                <c:pt idx="5478">
                  <c:v>0</c:v>
                </c:pt>
                <c:pt idx="5479">
                  <c:v>0</c:v>
                </c:pt>
                <c:pt idx="5480">
                  <c:v>0</c:v>
                </c:pt>
                <c:pt idx="5481">
                  <c:v>0</c:v>
                </c:pt>
                <c:pt idx="5482">
                  <c:v>0</c:v>
                </c:pt>
                <c:pt idx="5483">
                  <c:v>0</c:v>
                </c:pt>
                <c:pt idx="5484">
                  <c:v>0</c:v>
                </c:pt>
                <c:pt idx="5485">
                  <c:v>0</c:v>
                </c:pt>
                <c:pt idx="5486">
                  <c:v>0</c:v>
                </c:pt>
                <c:pt idx="5487">
                  <c:v>0</c:v>
                </c:pt>
                <c:pt idx="5488">
                  <c:v>0</c:v>
                </c:pt>
                <c:pt idx="5489">
                  <c:v>0</c:v>
                </c:pt>
                <c:pt idx="5490">
                  <c:v>0</c:v>
                </c:pt>
                <c:pt idx="5491">
                  <c:v>0</c:v>
                </c:pt>
                <c:pt idx="5492">
                  <c:v>0</c:v>
                </c:pt>
                <c:pt idx="5493">
                  <c:v>0</c:v>
                </c:pt>
                <c:pt idx="5494">
                  <c:v>0</c:v>
                </c:pt>
                <c:pt idx="5495">
                  <c:v>0</c:v>
                </c:pt>
                <c:pt idx="5496">
                  <c:v>0</c:v>
                </c:pt>
                <c:pt idx="5497">
                  <c:v>1</c:v>
                </c:pt>
                <c:pt idx="5498">
                  <c:v>0</c:v>
                </c:pt>
                <c:pt idx="5499">
                  <c:v>0</c:v>
                </c:pt>
                <c:pt idx="5500">
                  <c:v>0</c:v>
                </c:pt>
                <c:pt idx="5501">
                  <c:v>0</c:v>
                </c:pt>
                <c:pt idx="5502">
                  <c:v>0</c:v>
                </c:pt>
                <c:pt idx="5503">
                  <c:v>0</c:v>
                </c:pt>
                <c:pt idx="5504">
                  <c:v>0</c:v>
                </c:pt>
                <c:pt idx="5505">
                  <c:v>0</c:v>
                </c:pt>
                <c:pt idx="5506">
                  <c:v>0</c:v>
                </c:pt>
                <c:pt idx="5507">
                  <c:v>0</c:v>
                </c:pt>
                <c:pt idx="5508">
                  <c:v>0</c:v>
                </c:pt>
                <c:pt idx="5509">
                  <c:v>0</c:v>
                </c:pt>
                <c:pt idx="5510">
                  <c:v>0</c:v>
                </c:pt>
                <c:pt idx="5511">
                  <c:v>0</c:v>
                </c:pt>
                <c:pt idx="5512">
                  <c:v>0</c:v>
                </c:pt>
                <c:pt idx="5513">
                  <c:v>0</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0</c:v>
                </c:pt>
                <c:pt idx="5527">
                  <c:v>0</c:v>
                </c:pt>
                <c:pt idx="5528">
                  <c:v>0</c:v>
                </c:pt>
                <c:pt idx="5529">
                  <c:v>0</c:v>
                </c:pt>
                <c:pt idx="5530">
                  <c:v>0</c:v>
                </c:pt>
                <c:pt idx="5531">
                  <c:v>0</c:v>
                </c:pt>
                <c:pt idx="5532">
                  <c:v>0</c:v>
                </c:pt>
                <c:pt idx="5533">
                  <c:v>0</c:v>
                </c:pt>
                <c:pt idx="5534">
                  <c:v>0</c:v>
                </c:pt>
                <c:pt idx="5535">
                  <c:v>0</c:v>
                </c:pt>
                <c:pt idx="5536">
                  <c:v>0</c:v>
                </c:pt>
                <c:pt idx="5537">
                  <c:v>0</c:v>
                </c:pt>
                <c:pt idx="5538">
                  <c:v>0</c:v>
                </c:pt>
                <c:pt idx="5539">
                  <c:v>0</c:v>
                </c:pt>
                <c:pt idx="5540">
                  <c:v>0</c:v>
                </c:pt>
                <c:pt idx="5541">
                  <c:v>0</c:v>
                </c:pt>
                <c:pt idx="5542">
                  <c:v>0</c:v>
                </c:pt>
                <c:pt idx="5543">
                  <c:v>0</c:v>
                </c:pt>
                <c:pt idx="5544">
                  <c:v>0</c:v>
                </c:pt>
                <c:pt idx="5545">
                  <c:v>0</c:v>
                </c:pt>
                <c:pt idx="5546">
                  <c:v>0</c:v>
                </c:pt>
                <c:pt idx="5547">
                  <c:v>0</c:v>
                </c:pt>
                <c:pt idx="5548">
                  <c:v>0</c:v>
                </c:pt>
                <c:pt idx="5549">
                  <c:v>0</c:v>
                </c:pt>
                <c:pt idx="5550">
                  <c:v>0</c:v>
                </c:pt>
                <c:pt idx="5551">
                  <c:v>0</c:v>
                </c:pt>
                <c:pt idx="5552">
                  <c:v>0</c:v>
                </c:pt>
                <c:pt idx="5553">
                  <c:v>0</c:v>
                </c:pt>
                <c:pt idx="5554">
                  <c:v>0</c:v>
                </c:pt>
                <c:pt idx="5555">
                  <c:v>0</c:v>
                </c:pt>
                <c:pt idx="5556">
                  <c:v>0</c:v>
                </c:pt>
                <c:pt idx="5557">
                  <c:v>0</c:v>
                </c:pt>
                <c:pt idx="5558">
                  <c:v>0</c:v>
                </c:pt>
                <c:pt idx="5559">
                  <c:v>0</c:v>
                </c:pt>
                <c:pt idx="5560">
                  <c:v>0</c:v>
                </c:pt>
                <c:pt idx="5561">
                  <c:v>0</c:v>
                </c:pt>
                <c:pt idx="5562">
                  <c:v>0</c:v>
                </c:pt>
                <c:pt idx="5563">
                  <c:v>0</c:v>
                </c:pt>
                <c:pt idx="5564">
                  <c:v>0</c:v>
                </c:pt>
                <c:pt idx="5565">
                  <c:v>0</c:v>
                </c:pt>
                <c:pt idx="5566">
                  <c:v>0</c:v>
                </c:pt>
                <c:pt idx="5567">
                  <c:v>0</c:v>
                </c:pt>
                <c:pt idx="5568">
                  <c:v>0</c:v>
                </c:pt>
                <c:pt idx="5569">
                  <c:v>0</c:v>
                </c:pt>
                <c:pt idx="5570">
                  <c:v>0</c:v>
                </c:pt>
                <c:pt idx="5571">
                  <c:v>0</c:v>
                </c:pt>
                <c:pt idx="5572">
                  <c:v>0</c:v>
                </c:pt>
                <c:pt idx="5573">
                  <c:v>0</c:v>
                </c:pt>
                <c:pt idx="5574">
                  <c:v>0</c:v>
                </c:pt>
                <c:pt idx="5575">
                  <c:v>0</c:v>
                </c:pt>
                <c:pt idx="5576">
                  <c:v>0</c:v>
                </c:pt>
                <c:pt idx="5577">
                  <c:v>0</c:v>
                </c:pt>
                <c:pt idx="5578">
                  <c:v>0</c:v>
                </c:pt>
                <c:pt idx="5579">
                  <c:v>0</c:v>
                </c:pt>
                <c:pt idx="5580">
                  <c:v>0</c:v>
                </c:pt>
                <c:pt idx="5581">
                  <c:v>0</c:v>
                </c:pt>
                <c:pt idx="5582">
                  <c:v>0</c:v>
                </c:pt>
                <c:pt idx="5583">
                  <c:v>0</c:v>
                </c:pt>
                <c:pt idx="5584">
                  <c:v>0</c:v>
                </c:pt>
                <c:pt idx="5585">
                  <c:v>0</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0</c:v>
                </c:pt>
                <c:pt idx="5599">
                  <c:v>0</c:v>
                </c:pt>
                <c:pt idx="5600">
                  <c:v>0</c:v>
                </c:pt>
                <c:pt idx="5601">
                  <c:v>0</c:v>
                </c:pt>
                <c:pt idx="5602">
                  <c:v>0</c:v>
                </c:pt>
                <c:pt idx="5603">
                  <c:v>0</c:v>
                </c:pt>
                <c:pt idx="5604">
                  <c:v>0</c:v>
                </c:pt>
                <c:pt idx="5605">
                  <c:v>0</c:v>
                </c:pt>
                <c:pt idx="5606">
                  <c:v>0</c:v>
                </c:pt>
                <c:pt idx="5607">
                  <c:v>0</c:v>
                </c:pt>
                <c:pt idx="5608">
                  <c:v>0</c:v>
                </c:pt>
                <c:pt idx="5609">
                  <c:v>0</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0</c:v>
                </c:pt>
                <c:pt idx="5623">
                  <c:v>0</c:v>
                </c:pt>
                <c:pt idx="5624">
                  <c:v>0</c:v>
                </c:pt>
                <c:pt idx="5625">
                  <c:v>0</c:v>
                </c:pt>
                <c:pt idx="5626">
                  <c:v>0</c:v>
                </c:pt>
                <c:pt idx="5627">
                  <c:v>0</c:v>
                </c:pt>
                <c:pt idx="5628">
                  <c:v>0</c:v>
                </c:pt>
                <c:pt idx="5629">
                  <c:v>0</c:v>
                </c:pt>
                <c:pt idx="5630">
                  <c:v>0</c:v>
                </c:pt>
                <c:pt idx="5631">
                  <c:v>0</c:v>
                </c:pt>
                <c:pt idx="5632">
                  <c:v>0</c:v>
                </c:pt>
                <c:pt idx="5633">
                  <c:v>0</c:v>
                </c:pt>
                <c:pt idx="5634">
                  <c:v>0</c:v>
                </c:pt>
                <c:pt idx="5635">
                  <c:v>0</c:v>
                </c:pt>
                <c:pt idx="5636">
                  <c:v>0</c:v>
                </c:pt>
                <c:pt idx="5637">
                  <c:v>0</c:v>
                </c:pt>
                <c:pt idx="5638">
                  <c:v>0</c:v>
                </c:pt>
                <c:pt idx="5639">
                  <c:v>0</c:v>
                </c:pt>
                <c:pt idx="5640">
                  <c:v>0</c:v>
                </c:pt>
                <c:pt idx="5641">
                  <c:v>0</c:v>
                </c:pt>
                <c:pt idx="5642">
                  <c:v>0</c:v>
                </c:pt>
                <c:pt idx="5643">
                  <c:v>0</c:v>
                </c:pt>
                <c:pt idx="5644">
                  <c:v>0</c:v>
                </c:pt>
                <c:pt idx="5645">
                  <c:v>0</c:v>
                </c:pt>
                <c:pt idx="5646">
                  <c:v>0</c:v>
                </c:pt>
                <c:pt idx="5647">
                  <c:v>0</c:v>
                </c:pt>
                <c:pt idx="5648">
                  <c:v>0</c:v>
                </c:pt>
                <c:pt idx="5649">
                  <c:v>0</c:v>
                </c:pt>
                <c:pt idx="5650">
                  <c:v>0</c:v>
                </c:pt>
                <c:pt idx="5651">
                  <c:v>0</c:v>
                </c:pt>
                <c:pt idx="5652">
                  <c:v>0</c:v>
                </c:pt>
                <c:pt idx="5653">
                  <c:v>0</c:v>
                </c:pt>
                <c:pt idx="5654">
                  <c:v>0</c:v>
                </c:pt>
                <c:pt idx="5655">
                  <c:v>0</c:v>
                </c:pt>
                <c:pt idx="5656">
                  <c:v>0</c:v>
                </c:pt>
                <c:pt idx="5657">
                  <c:v>0</c:v>
                </c:pt>
                <c:pt idx="5658">
                  <c:v>0</c:v>
                </c:pt>
                <c:pt idx="5659">
                  <c:v>0</c:v>
                </c:pt>
                <c:pt idx="5660">
                  <c:v>0</c:v>
                </c:pt>
                <c:pt idx="5661">
                  <c:v>0</c:v>
                </c:pt>
                <c:pt idx="5662">
                  <c:v>0</c:v>
                </c:pt>
                <c:pt idx="5663">
                  <c:v>0</c:v>
                </c:pt>
                <c:pt idx="5664">
                  <c:v>0</c:v>
                </c:pt>
                <c:pt idx="5665">
                  <c:v>0</c:v>
                </c:pt>
                <c:pt idx="5666">
                  <c:v>0</c:v>
                </c:pt>
                <c:pt idx="5667">
                  <c:v>0</c:v>
                </c:pt>
                <c:pt idx="5668">
                  <c:v>0</c:v>
                </c:pt>
                <c:pt idx="5669">
                  <c:v>0</c:v>
                </c:pt>
                <c:pt idx="5670">
                  <c:v>0</c:v>
                </c:pt>
                <c:pt idx="5671">
                  <c:v>0</c:v>
                </c:pt>
                <c:pt idx="5672">
                  <c:v>0</c:v>
                </c:pt>
                <c:pt idx="5673">
                  <c:v>0</c:v>
                </c:pt>
                <c:pt idx="5674">
                  <c:v>0</c:v>
                </c:pt>
                <c:pt idx="5675">
                  <c:v>0</c:v>
                </c:pt>
                <c:pt idx="5676">
                  <c:v>0</c:v>
                </c:pt>
                <c:pt idx="5677">
                  <c:v>0</c:v>
                </c:pt>
                <c:pt idx="5678">
                  <c:v>0</c:v>
                </c:pt>
                <c:pt idx="5679">
                  <c:v>0</c:v>
                </c:pt>
                <c:pt idx="5680">
                  <c:v>0</c:v>
                </c:pt>
                <c:pt idx="5681">
                  <c:v>1</c:v>
                </c:pt>
                <c:pt idx="5682">
                  <c:v>0</c:v>
                </c:pt>
                <c:pt idx="5683">
                  <c:v>0</c:v>
                </c:pt>
                <c:pt idx="5684">
                  <c:v>0</c:v>
                </c:pt>
                <c:pt idx="5685">
                  <c:v>0</c:v>
                </c:pt>
                <c:pt idx="5686">
                  <c:v>0</c:v>
                </c:pt>
                <c:pt idx="5687">
                  <c:v>0</c:v>
                </c:pt>
                <c:pt idx="5688">
                  <c:v>0</c:v>
                </c:pt>
                <c:pt idx="5689">
                  <c:v>0</c:v>
                </c:pt>
                <c:pt idx="5690">
                  <c:v>0</c:v>
                </c:pt>
                <c:pt idx="5691">
                  <c:v>0</c:v>
                </c:pt>
                <c:pt idx="5692">
                  <c:v>0</c:v>
                </c:pt>
                <c:pt idx="5693">
                  <c:v>0</c:v>
                </c:pt>
                <c:pt idx="5694">
                  <c:v>0</c:v>
                </c:pt>
                <c:pt idx="5695">
                  <c:v>0</c:v>
                </c:pt>
                <c:pt idx="5696">
                  <c:v>0</c:v>
                </c:pt>
                <c:pt idx="5697">
                  <c:v>0</c:v>
                </c:pt>
                <c:pt idx="5698">
                  <c:v>0</c:v>
                </c:pt>
                <c:pt idx="5699">
                  <c:v>0</c:v>
                </c:pt>
                <c:pt idx="5700">
                  <c:v>0</c:v>
                </c:pt>
                <c:pt idx="5701">
                  <c:v>0</c:v>
                </c:pt>
                <c:pt idx="5702">
                  <c:v>0</c:v>
                </c:pt>
                <c:pt idx="5703">
                  <c:v>0</c:v>
                </c:pt>
                <c:pt idx="5704">
                  <c:v>0</c:v>
                </c:pt>
                <c:pt idx="5705">
                  <c:v>0</c:v>
                </c:pt>
                <c:pt idx="5706">
                  <c:v>0</c:v>
                </c:pt>
                <c:pt idx="5707">
                  <c:v>0</c:v>
                </c:pt>
                <c:pt idx="5708">
                  <c:v>0</c:v>
                </c:pt>
                <c:pt idx="5709">
                  <c:v>0</c:v>
                </c:pt>
                <c:pt idx="5710">
                  <c:v>0</c:v>
                </c:pt>
                <c:pt idx="5711">
                  <c:v>0</c:v>
                </c:pt>
                <c:pt idx="5712">
                  <c:v>0</c:v>
                </c:pt>
                <c:pt idx="5713">
                  <c:v>0</c:v>
                </c:pt>
                <c:pt idx="5714">
                  <c:v>0</c:v>
                </c:pt>
                <c:pt idx="5715">
                  <c:v>0</c:v>
                </c:pt>
                <c:pt idx="5716">
                  <c:v>0</c:v>
                </c:pt>
                <c:pt idx="5717">
                  <c:v>0</c:v>
                </c:pt>
                <c:pt idx="5718">
                  <c:v>0</c:v>
                </c:pt>
                <c:pt idx="5719">
                  <c:v>0</c:v>
                </c:pt>
                <c:pt idx="5720">
                  <c:v>0</c:v>
                </c:pt>
                <c:pt idx="5721">
                  <c:v>0</c:v>
                </c:pt>
                <c:pt idx="5722">
                  <c:v>0</c:v>
                </c:pt>
                <c:pt idx="5723">
                  <c:v>0</c:v>
                </c:pt>
                <c:pt idx="5724">
                  <c:v>0</c:v>
                </c:pt>
                <c:pt idx="5725">
                  <c:v>0</c:v>
                </c:pt>
                <c:pt idx="5726">
                  <c:v>0</c:v>
                </c:pt>
                <c:pt idx="5727">
                  <c:v>0</c:v>
                </c:pt>
                <c:pt idx="5728">
                  <c:v>0</c:v>
                </c:pt>
                <c:pt idx="5729">
                  <c:v>0</c:v>
                </c:pt>
                <c:pt idx="5730">
                  <c:v>0</c:v>
                </c:pt>
                <c:pt idx="5731">
                  <c:v>0</c:v>
                </c:pt>
                <c:pt idx="5732">
                  <c:v>0</c:v>
                </c:pt>
                <c:pt idx="5733">
                  <c:v>0</c:v>
                </c:pt>
                <c:pt idx="5734">
                  <c:v>0</c:v>
                </c:pt>
                <c:pt idx="5735">
                  <c:v>0</c:v>
                </c:pt>
                <c:pt idx="5736">
                  <c:v>0</c:v>
                </c:pt>
                <c:pt idx="5737">
                  <c:v>0</c:v>
                </c:pt>
                <c:pt idx="5738">
                  <c:v>0</c:v>
                </c:pt>
                <c:pt idx="5739">
                  <c:v>0</c:v>
                </c:pt>
                <c:pt idx="5740">
                  <c:v>0</c:v>
                </c:pt>
                <c:pt idx="5741">
                  <c:v>0</c:v>
                </c:pt>
                <c:pt idx="5742">
                  <c:v>0</c:v>
                </c:pt>
                <c:pt idx="5743">
                  <c:v>0</c:v>
                </c:pt>
                <c:pt idx="5744">
                  <c:v>0</c:v>
                </c:pt>
                <c:pt idx="5745">
                  <c:v>0</c:v>
                </c:pt>
                <c:pt idx="5746">
                  <c:v>0</c:v>
                </c:pt>
                <c:pt idx="5747">
                  <c:v>0</c:v>
                </c:pt>
                <c:pt idx="5748">
                  <c:v>0</c:v>
                </c:pt>
                <c:pt idx="5749">
                  <c:v>0</c:v>
                </c:pt>
                <c:pt idx="5750">
                  <c:v>0</c:v>
                </c:pt>
                <c:pt idx="5751">
                  <c:v>0</c:v>
                </c:pt>
                <c:pt idx="5752">
                  <c:v>0</c:v>
                </c:pt>
                <c:pt idx="5753">
                  <c:v>0</c:v>
                </c:pt>
                <c:pt idx="5754">
                  <c:v>0</c:v>
                </c:pt>
                <c:pt idx="5755">
                  <c:v>0</c:v>
                </c:pt>
                <c:pt idx="5756">
                  <c:v>0</c:v>
                </c:pt>
                <c:pt idx="5757">
                  <c:v>0</c:v>
                </c:pt>
                <c:pt idx="5758">
                  <c:v>0</c:v>
                </c:pt>
                <c:pt idx="5759">
                  <c:v>0</c:v>
                </c:pt>
                <c:pt idx="5760">
                  <c:v>0</c:v>
                </c:pt>
                <c:pt idx="5761">
                  <c:v>0</c:v>
                </c:pt>
                <c:pt idx="5762">
                  <c:v>0</c:v>
                </c:pt>
                <c:pt idx="5763">
                  <c:v>0</c:v>
                </c:pt>
                <c:pt idx="5764">
                  <c:v>0</c:v>
                </c:pt>
                <c:pt idx="5765">
                  <c:v>0</c:v>
                </c:pt>
                <c:pt idx="5766">
                  <c:v>0</c:v>
                </c:pt>
                <c:pt idx="5767">
                  <c:v>0</c:v>
                </c:pt>
                <c:pt idx="5768">
                  <c:v>0</c:v>
                </c:pt>
                <c:pt idx="5769">
                  <c:v>0</c:v>
                </c:pt>
                <c:pt idx="5770">
                  <c:v>0</c:v>
                </c:pt>
                <c:pt idx="5771">
                  <c:v>0</c:v>
                </c:pt>
                <c:pt idx="5772">
                  <c:v>0</c:v>
                </c:pt>
                <c:pt idx="5773">
                  <c:v>0</c:v>
                </c:pt>
                <c:pt idx="5774">
                  <c:v>0</c:v>
                </c:pt>
                <c:pt idx="5775">
                  <c:v>0</c:v>
                </c:pt>
                <c:pt idx="5776">
                  <c:v>0</c:v>
                </c:pt>
                <c:pt idx="5777">
                  <c:v>0</c:v>
                </c:pt>
                <c:pt idx="5778">
                  <c:v>0</c:v>
                </c:pt>
                <c:pt idx="5779">
                  <c:v>0</c:v>
                </c:pt>
                <c:pt idx="5780">
                  <c:v>0</c:v>
                </c:pt>
                <c:pt idx="5781">
                  <c:v>0</c:v>
                </c:pt>
                <c:pt idx="5782">
                  <c:v>0</c:v>
                </c:pt>
                <c:pt idx="5783">
                  <c:v>0</c:v>
                </c:pt>
                <c:pt idx="5784">
                  <c:v>0</c:v>
                </c:pt>
                <c:pt idx="5785">
                  <c:v>0</c:v>
                </c:pt>
                <c:pt idx="5786">
                  <c:v>0</c:v>
                </c:pt>
                <c:pt idx="5787">
                  <c:v>0</c:v>
                </c:pt>
                <c:pt idx="5788">
                  <c:v>0</c:v>
                </c:pt>
                <c:pt idx="5789">
                  <c:v>0</c:v>
                </c:pt>
                <c:pt idx="5790">
                  <c:v>0</c:v>
                </c:pt>
                <c:pt idx="5791">
                  <c:v>0</c:v>
                </c:pt>
                <c:pt idx="5792">
                  <c:v>0</c:v>
                </c:pt>
                <c:pt idx="5793">
                  <c:v>0</c:v>
                </c:pt>
                <c:pt idx="5794">
                  <c:v>0</c:v>
                </c:pt>
                <c:pt idx="5795">
                  <c:v>0</c:v>
                </c:pt>
                <c:pt idx="5796">
                  <c:v>0</c:v>
                </c:pt>
                <c:pt idx="5797">
                  <c:v>0</c:v>
                </c:pt>
                <c:pt idx="5798">
                  <c:v>0</c:v>
                </c:pt>
                <c:pt idx="5799">
                  <c:v>0</c:v>
                </c:pt>
                <c:pt idx="5800">
                  <c:v>0</c:v>
                </c:pt>
                <c:pt idx="5801">
                  <c:v>0</c:v>
                </c:pt>
                <c:pt idx="5802">
                  <c:v>0</c:v>
                </c:pt>
                <c:pt idx="5803">
                  <c:v>0</c:v>
                </c:pt>
                <c:pt idx="5804">
                  <c:v>0</c:v>
                </c:pt>
                <c:pt idx="5805">
                  <c:v>0</c:v>
                </c:pt>
                <c:pt idx="5806">
                  <c:v>0</c:v>
                </c:pt>
                <c:pt idx="5807">
                  <c:v>0</c:v>
                </c:pt>
                <c:pt idx="5808">
                  <c:v>0</c:v>
                </c:pt>
                <c:pt idx="5809">
                  <c:v>0</c:v>
                </c:pt>
                <c:pt idx="5810">
                  <c:v>0</c:v>
                </c:pt>
                <c:pt idx="5811">
                  <c:v>0</c:v>
                </c:pt>
                <c:pt idx="5812">
                  <c:v>0</c:v>
                </c:pt>
                <c:pt idx="5813">
                  <c:v>0</c:v>
                </c:pt>
                <c:pt idx="5814">
                  <c:v>0</c:v>
                </c:pt>
                <c:pt idx="5815">
                  <c:v>0</c:v>
                </c:pt>
                <c:pt idx="5816">
                  <c:v>0</c:v>
                </c:pt>
                <c:pt idx="5817">
                  <c:v>0</c:v>
                </c:pt>
                <c:pt idx="5818">
                  <c:v>0</c:v>
                </c:pt>
                <c:pt idx="5819">
                  <c:v>0</c:v>
                </c:pt>
                <c:pt idx="5820">
                  <c:v>0</c:v>
                </c:pt>
                <c:pt idx="5821">
                  <c:v>0</c:v>
                </c:pt>
                <c:pt idx="5822">
                  <c:v>0</c:v>
                </c:pt>
                <c:pt idx="5823">
                  <c:v>0</c:v>
                </c:pt>
                <c:pt idx="5824">
                  <c:v>0</c:v>
                </c:pt>
                <c:pt idx="5825">
                  <c:v>0</c:v>
                </c:pt>
                <c:pt idx="5826">
                  <c:v>0</c:v>
                </c:pt>
                <c:pt idx="5827">
                  <c:v>0</c:v>
                </c:pt>
                <c:pt idx="5828">
                  <c:v>0</c:v>
                </c:pt>
                <c:pt idx="5829">
                  <c:v>0</c:v>
                </c:pt>
                <c:pt idx="5830">
                  <c:v>0</c:v>
                </c:pt>
                <c:pt idx="5831">
                  <c:v>0</c:v>
                </c:pt>
                <c:pt idx="5832">
                  <c:v>0</c:v>
                </c:pt>
                <c:pt idx="5833">
                  <c:v>0</c:v>
                </c:pt>
                <c:pt idx="5834">
                  <c:v>0</c:v>
                </c:pt>
                <c:pt idx="5835">
                  <c:v>0</c:v>
                </c:pt>
                <c:pt idx="5836">
                  <c:v>0</c:v>
                </c:pt>
                <c:pt idx="5837">
                  <c:v>0</c:v>
                </c:pt>
                <c:pt idx="5838">
                  <c:v>0</c:v>
                </c:pt>
                <c:pt idx="5839">
                  <c:v>0</c:v>
                </c:pt>
                <c:pt idx="5840">
                  <c:v>0</c:v>
                </c:pt>
                <c:pt idx="5841">
                  <c:v>0</c:v>
                </c:pt>
                <c:pt idx="5842">
                  <c:v>0</c:v>
                </c:pt>
                <c:pt idx="5843">
                  <c:v>0</c:v>
                </c:pt>
                <c:pt idx="5844">
                  <c:v>0</c:v>
                </c:pt>
                <c:pt idx="5845">
                  <c:v>0</c:v>
                </c:pt>
                <c:pt idx="5846">
                  <c:v>0</c:v>
                </c:pt>
                <c:pt idx="5847">
                  <c:v>0</c:v>
                </c:pt>
                <c:pt idx="5848">
                  <c:v>0</c:v>
                </c:pt>
                <c:pt idx="5849">
                  <c:v>0</c:v>
                </c:pt>
                <c:pt idx="5850">
                  <c:v>0</c:v>
                </c:pt>
                <c:pt idx="5851">
                  <c:v>0</c:v>
                </c:pt>
                <c:pt idx="5852">
                  <c:v>0</c:v>
                </c:pt>
                <c:pt idx="5853">
                  <c:v>0</c:v>
                </c:pt>
                <c:pt idx="5854">
                  <c:v>0</c:v>
                </c:pt>
                <c:pt idx="5855">
                  <c:v>0</c:v>
                </c:pt>
                <c:pt idx="5856">
                  <c:v>0</c:v>
                </c:pt>
                <c:pt idx="5857">
                  <c:v>0</c:v>
                </c:pt>
                <c:pt idx="5858">
                  <c:v>0</c:v>
                </c:pt>
                <c:pt idx="5859">
                  <c:v>0</c:v>
                </c:pt>
                <c:pt idx="5860">
                  <c:v>0</c:v>
                </c:pt>
                <c:pt idx="5861">
                  <c:v>0</c:v>
                </c:pt>
                <c:pt idx="5862">
                  <c:v>0</c:v>
                </c:pt>
                <c:pt idx="5863">
                  <c:v>0</c:v>
                </c:pt>
                <c:pt idx="5864">
                  <c:v>0</c:v>
                </c:pt>
                <c:pt idx="5865">
                  <c:v>0</c:v>
                </c:pt>
                <c:pt idx="5866">
                  <c:v>0</c:v>
                </c:pt>
                <c:pt idx="5867">
                  <c:v>0</c:v>
                </c:pt>
                <c:pt idx="5868">
                  <c:v>0</c:v>
                </c:pt>
                <c:pt idx="5869">
                  <c:v>0</c:v>
                </c:pt>
                <c:pt idx="5870">
                  <c:v>0</c:v>
                </c:pt>
                <c:pt idx="5871">
                  <c:v>0</c:v>
                </c:pt>
                <c:pt idx="5872">
                  <c:v>0</c:v>
                </c:pt>
                <c:pt idx="5873">
                  <c:v>0</c:v>
                </c:pt>
                <c:pt idx="5874">
                  <c:v>0</c:v>
                </c:pt>
                <c:pt idx="5875">
                  <c:v>0</c:v>
                </c:pt>
                <c:pt idx="5876">
                  <c:v>0</c:v>
                </c:pt>
                <c:pt idx="5877">
                  <c:v>0</c:v>
                </c:pt>
                <c:pt idx="5878">
                  <c:v>0</c:v>
                </c:pt>
                <c:pt idx="5879">
                  <c:v>0</c:v>
                </c:pt>
                <c:pt idx="5880">
                  <c:v>0</c:v>
                </c:pt>
                <c:pt idx="5881">
                  <c:v>0</c:v>
                </c:pt>
                <c:pt idx="5882">
                  <c:v>0</c:v>
                </c:pt>
                <c:pt idx="5883">
                  <c:v>0</c:v>
                </c:pt>
                <c:pt idx="5884">
                  <c:v>0</c:v>
                </c:pt>
                <c:pt idx="5885">
                  <c:v>0</c:v>
                </c:pt>
                <c:pt idx="5886">
                  <c:v>0</c:v>
                </c:pt>
                <c:pt idx="5887">
                  <c:v>0</c:v>
                </c:pt>
                <c:pt idx="5888">
                  <c:v>0</c:v>
                </c:pt>
                <c:pt idx="5889">
                  <c:v>0</c:v>
                </c:pt>
                <c:pt idx="5890">
                  <c:v>0</c:v>
                </c:pt>
                <c:pt idx="5891">
                  <c:v>0</c:v>
                </c:pt>
                <c:pt idx="5892">
                  <c:v>0</c:v>
                </c:pt>
                <c:pt idx="5893">
                  <c:v>0</c:v>
                </c:pt>
                <c:pt idx="5894">
                  <c:v>0</c:v>
                </c:pt>
                <c:pt idx="5895">
                  <c:v>0</c:v>
                </c:pt>
                <c:pt idx="5896">
                  <c:v>0</c:v>
                </c:pt>
                <c:pt idx="5897">
                  <c:v>0</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0</c:v>
                </c:pt>
                <c:pt idx="5911">
                  <c:v>0</c:v>
                </c:pt>
                <c:pt idx="5912">
                  <c:v>0</c:v>
                </c:pt>
                <c:pt idx="5913">
                  <c:v>0</c:v>
                </c:pt>
                <c:pt idx="5914">
                  <c:v>0</c:v>
                </c:pt>
                <c:pt idx="5915">
                  <c:v>0</c:v>
                </c:pt>
                <c:pt idx="5916">
                  <c:v>0</c:v>
                </c:pt>
                <c:pt idx="5917">
                  <c:v>0</c:v>
                </c:pt>
                <c:pt idx="5918">
                  <c:v>0</c:v>
                </c:pt>
                <c:pt idx="5919">
                  <c:v>0</c:v>
                </c:pt>
                <c:pt idx="5920">
                  <c:v>0</c:v>
                </c:pt>
                <c:pt idx="5921">
                  <c:v>0</c:v>
                </c:pt>
                <c:pt idx="5922">
                  <c:v>0</c:v>
                </c:pt>
                <c:pt idx="5923">
                  <c:v>0</c:v>
                </c:pt>
                <c:pt idx="5924">
                  <c:v>0</c:v>
                </c:pt>
                <c:pt idx="5925">
                  <c:v>0</c:v>
                </c:pt>
                <c:pt idx="5926">
                  <c:v>0</c:v>
                </c:pt>
                <c:pt idx="5927">
                  <c:v>0</c:v>
                </c:pt>
                <c:pt idx="5928">
                  <c:v>0</c:v>
                </c:pt>
                <c:pt idx="5929">
                  <c:v>0</c:v>
                </c:pt>
                <c:pt idx="5930">
                  <c:v>0</c:v>
                </c:pt>
                <c:pt idx="5931">
                  <c:v>0</c:v>
                </c:pt>
                <c:pt idx="5932">
                  <c:v>0</c:v>
                </c:pt>
                <c:pt idx="5933">
                  <c:v>0</c:v>
                </c:pt>
                <c:pt idx="5934">
                  <c:v>0</c:v>
                </c:pt>
                <c:pt idx="5935">
                  <c:v>0</c:v>
                </c:pt>
                <c:pt idx="5936">
                  <c:v>0</c:v>
                </c:pt>
                <c:pt idx="5937">
                  <c:v>0</c:v>
                </c:pt>
                <c:pt idx="5938">
                  <c:v>0</c:v>
                </c:pt>
                <c:pt idx="5939">
                  <c:v>0</c:v>
                </c:pt>
                <c:pt idx="5940">
                  <c:v>0</c:v>
                </c:pt>
                <c:pt idx="5941">
                  <c:v>0</c:v>
                </c:pt>
                <c:pt idx="5942">
                  <c:v>0</c:v>
                </c:pt>
                <c:pt idx="5943">
                  <c:v>0</c:v>
                </c:pt>
                <c:pt idx="5944">
                  <c:v>0</c:v>
                </c:pt>
                <c:pt idx="5945">
                  <c:v>0</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0</c:v>
                </c:pt>
                <c:pt idx="5959">
                  <c:v>0</c:v>
                </c:pt>
                <c:pt idx="5960">
                  <c:v>0</c:v>
                </c:pt>
                <c:pt idx="5961">
                  <c:v>0</c:v>
                </c:pt>
                <c:pt idx="5962">
                  <c:v>0</c:v>
                </c:pt>
                <c:pt idx="5963">
                  <c:v>0</c:v>
                </c:pt>
                <c:pt idx="5964">
                  <c:v>0</c:v>
                </c:pt>
                <c:pt idx="5965">
                  <c:v>0</c:v>
                </c:pt>
                <c:pt idx="5966">
                  <c:v>0</c:v>
                </c:pt>
                <c:pt idx="5967">
                  <c:v>0</c:v>
                </c:pt>
                <c:pt idx="5968">
                  <c:v>0</c:v>
                </c:pt>
                <c:pt idx="5969">
                  <c:v>0</c:v>
                </c:pt>
                <c:pt idx="5970">
                  <c:v>0</c:v>
                </c:pt>
                <c:pt idx="5971">
                  <c:v>0</c:v>
                </c:pt>
                <c:pt idx="5972">
                  <c:v>0</c:v>
                </c:pt>
                <c:pt idx="5973">
                  <c:v>0</c:v>
                </c:pt>
                <c:pt idx="5974">
                  <c:v>0</c:v>
                </c:pt>
                <c:pt idx="5975">
                  <c:v>0</c:v>
                </c:pt>
                <c:pt idx="5976">
                  <c:v>0</c:v>
                </c:pt>
                <c:pt idx="5977">
                  <c:v>0</c:v>
                </c:pt>
                <c:pt idx="5978">
                  <c:v>0</c:v>
                </c:pt>
                <c:pt idx="5979">
                  <c:v>0</c:v>
                </c:pt>
                <c:pt idx="5980">
                  <c:v>0</c:v>
                </c:pt>
                <c:pt idx="5981">
                  <c:v>0</c:v>
                </c:pt>
                <c:pt idx="5982">
                  <c:v>0</c:v>
                </c:pt>
                <c:pt idx="5983">
                  <c:v>0</c:v>
                </c:pt>
                <c:pt idx="5984">
                  <c:v>0</c:v>
                </c:pt>
                <c:pt idx="5985">
                  <c:v>0</c:v>
                </c:pt>
                <c:pt idx="5986">
                  <c:v>0</c:v>
                </c:pt>
                <c:pt idx="5987">
                  <c:v>0</c:v>
                </c:pt>
                <c:pt idx="5988">
                  <c:v>0</c:v>
                </c:pt>
                <c:pt idx="5989">
                  <c:v>0</c:v>
                </c:pt>
                <c:pt idx="5990">
                  <c:v>0</c:v>
                </c:pt>
                <c:pt idx="5991">
                  <c:v>0</c:v>
                </c:pt>
                <c:pt idx="5992">
                  <c:v>0</c:v>
                </c:pt>
                <c:pt idx="5993">
                  <c:v>0</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c:v>
                </c:pt>
                <c:pt idx="6007">
                  <c:v>0</c:v>
                </c:pt>
                <c:pt idx="6008">
                  <c:v>0</c:v>
                </c:pt>
                <c:pt idx="6009">
                  <c:v>0</c:v>
                </c:pt>
                <c:pt idx="6010">
                  <c:v>0</c:v>
                </c:pt>
                <c:pt idx="6011">
                  <c:v>0</c:v>
                </c:pt>
                <c:pt idx="6012">
                  <c:v>0</c:v>
                </c:pt>
                <c:pt idx="6013">
                  <c:v>0</c:v>
                </c:pt>
                <c:pt idx="6014">
                  <c:v>0</c:v>
                </c:pt>
                <c:pt idx="6015">
                  <c:v>0</c:v>
                </c:pt>
                <c:pt idx="6016">
                  <c:v>0</c:v>
                </c:pt>
                <c:pt idx="6017">
                  <c:v>0</c:v>
                </c:pt>
                <c:pt idx="6018">
                  <c:v>0</c:v>
                </c:pt>
                <c:pt idx="6019">
                  <c:v>0</c:v>
                </c:pt>
                <c:pt idx="6020">
                  <c:v>0</c:v>
                </c:pt>
                <c:pt idx="6021">
                  <c:v>0</c:v>
                </c:pt>
                <c:pt idx="6022">
                  <c:v>0</c:v>
                </c:pt>
                <c:pt idx="6023">
                  <c:v>0</c:v>
                </c:pt>
                <c:pt idx="6024">
                  <c:v>0</c:v>
                </c:pt>
                <c:pt idx="6025">
                  <c:v>0</c:v>
                </c:pt>
                <c:pt idx="6026">
                  <c:v>0</c:v>
                </c:pt>
                <c:pt idx="6027">
                  <c:v>0</c:v>
                </c:pt>
                <c:pt idx="6028">
                  <c:v>0</c:v>
                </c:pt>
                <c:pt idx="6029">
                  <c:v>0</c:v>
                </c:pt>
                <c:pt idx="6030">
                  <c:v>0</c:v>
                </c:pt>
                <c:pt idx="6031">
                  <c:v>0</c:v>
                </c:pt>
                <c:pt idx="6032">
                  <c:v>0</c:v>
                </c:pt>
                <c:pt idx="6033">
                  <c:v>0</c:v>
                </c:pt>
                <c:pt idx="6034">
                  <c:v>0</c:v>
                </c:pt>
                <c:pt idx="6035">
                  <c:v>0</c:v>
                </c:pt>
                <c:pt idx="6036">
                  <c:v>0</c:v>
                </c:pt>
                <c:pt idx="6037">
                  <c:v>0</c:v>
                </c:pt>
                <c:pt idx="6038">
                  <c:v>0</c:v>
                </c:pt>
                <c:pt idx="6039">
                  <c:v>0</c:v>
                </c:pt>
                <c:pt idx="6040">
                  <c:v>0</c:v>
                </c:pt>
                <c:pt idx="6041">
                  <c:v>0</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0</c:v>
                </c:pt>
                <c:pt idx="6055">
                  <c:v>0</c:v>
                </c:pt>
                <c:pt idx="6056">
                  <c:v>0</c:v>
                </c:pt>
                <c:pt idx="6057">
                  <c:v>0</c:v>
                </c:pt>
                <c:pt idx="6058">
                  <c:v>0</c:v>
                </c:pt>
                <c:pt idx="6059">
                  <c:v>0</c:v>
                </c:pt>
                <c:pt idx="6060">
                  <c:v>0</c:v>
                </c:pt>
                <c:pt idx="6061">
                  <c:v>0</c:v>
                </c:pt>
                <c:pt idx="6062">
                  <c:v>0</c:v>
                </c:pt>
                <c:pt idx="6063">
                  <c:v>0</c:v>
                </c:pt>
                <c:pt idx="6064">
                  <c:v>0</c:v>
                </c:pt>
                <c:pt idx="6065">
                  <c:v>0</c:v>
                </c:pt>
                <c:pt idx="6066">
                  <c:v>0</c:v>
                </c:pt>
                <c:pt idx="6067">
                  <c:v>0</c:v>
                </c:pt>
                <c:pt idx="6068">
                  <c:v>0</c:v>
                </c:pt>
                <c:pt idx="6069">
                  <c:v>0</c:v>
                </c:pt>
                <c:pt idx="6070">
                  <c:v>0</c:v>
                </c:pt>
                <c:pt idx="6071">
                  <c:v>0</c:v>
                </c:pt>
                <c:pt idx="6072">
                  <c:v>0</c:v>
                </c:pt>
                <c:pt idx="6073">
                  <c:v>0</c:v>
                </c:pt>
                <c:pt idx="6074">
                  <c:v>0</c:v>
                </c:pt>
                <c:pt idx="6075">
                  <c:v>0</c:v>
                </c:pt>
                <c:pt idx="6076">
                  <c:v>0</c:v>
                </c:pt>
                <c:pt idx="6077">
                  <c:v>0</c:v>
                </c:pt>
                <c:pt idx="6078">
                  <c:v>0</c:v>
                </c:pt>
                <c:pt idx="6079">
                  <c:v>0</c:v>
                </c:pt>
                <c:pt idx="6080">
                  <c:v>1</c:v>
                </c:pt>
                <c:pt idx="6081">
                  <c:v>0</c:v>
                </c:pt>
                <c:pt idx="6082">
                  <c:v>0</c:v>
                </c:pt>
                <c:pt idx="6083">
                  <c:v>0</c:v>
                </c:pt>
                <c:pt idx="6084">
                  <c:v>0</c:v>
                </c:pt>
                <c:pt idx="6085">
                  <c:v>0</c:v>
                </c:pt>
                <c:pt idx="6086">
                  <c:v>0</c:v>
                </c:pt>
                <c:pt idx="6087">
                  <c:v>0</c:v>
                </c:pt>
                <c:pt idx="6088">
                  <c:v>0</c:v>
                </c:pt>
                <c:pt idx="6089">
                  <c:v>0</c:v>
                </c:pt>
                <c:pt idx="6090">
                  <c:v>0</c:v>
                </c:pt>
                <c:pt idx="6091">
                  <c:v>0</c:v>
                </c:pt>
                <c:pt idx="6092">
                  <c:v>0</c:v>
                </c:pt>
                <c:pt idx="6093">
                  <c:v>0</c:v>
                </c:pt>
                <c:pt idx="6094">
                  <c:v>0</c:v>
                </c:pt>
                <c:pt idx="6095">
                  <c:v>0</c:v>
                </c:pt>
                <c:pt idx="6096">
                  <c:v>0</c:v>
                </c:pt>
                <c:pt idx="6097">
                  <c:v>0</c:v>
                </c:pt>
                <c:pt idx="6098">
                  <c:v>0</c:v>
                </c:pt>
                <c:pt idx="6099">
                  <c:v>0</c:v>
                </c:pt>
                <c:pt idx="6100">
                  <c:v>0</c:v>
                </c:pt>
                <c:pt idx="6101">
                  <c:v>0</c:v>
                </c:pt>
                <c:pt idx="6102">
                  <c:v>0</c:v>
                </c:pt>
                <c:pt idx="6103">
                  <c:v>0</c:v>
                </c:pt>
                <c:pt idx="6104">
                  <c:v>0</c:v>
                </c:pt>
                <c:pt idx="6105">
                  <c:v>0</c:v>
                </c:pt>
                <c:pt idx="6106">
                  <c:v>0</c:v>
                </c:pt>
                <c:pt idx="6107">
                  <c:v>0</c:v>
                </c:pt>
                <c:pt idx="6108">
                  <c:v>0</c:v>
                </c:pt>
                <c:pt idx="6109">
                  <c:v>0</c:v>
                </c:pt>
                <c:pt idx="6110">
                  <c:v>0</c:v>
                </c:pt>
                <c:pt idx="6111">
                  <c:v>0</c:v>
                </c:pt>
                <c:pt idx="6112">
                  <c:v>0</c:v>
                </c:pt>
                <c:pt idx="6113">
                  <c:v>0</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0</c:v>
                </c:pt>
                <c:pt idx="6127">
                  <c:v>0</c:v>
                </c:pt>
                <c:pt idx="6128">
                  <c:v>0</c:v>
                </c:pt>
                <c:pt idx="6129">
                  <c:v>0</c:v>
                </c:pt>
                <c:pt idx="6130">
                  <c:v>0</c:v>
                </c:pt>
                <c:pt idx="6131">
                  <c:v>0</c:v>
                </c:pt>
                <c:pt idx="6132">
                  <c:v>0</c:v>
                </c:pt>
                <c:pt idx="6133">
                  <c:v>0</c:v>
                </c:pt>
                <c:pt idx="6134">
                  <c:v>0</c:v>
                </c:pt>
                <c:pt idx="6135">
                  <c:v>0</c:v>
                </c:pt>
                <c:pt idx="6136">
                  <c:v>0</c:v>
                </c:pt>
                <c:pt idx="6137">
                  <c:v>0</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0</c:v>
                </c:pt>
                <c:pt idx="6151">
                  <c:v>0</c:v>
                </c:pt>
                <c:pt idx="6152">
                  <c:v>0</c:v>
                </c:pt>
                <c:pt idx="6153">
                  <c:v>0</c:v>
                </c:pt>
                <c:pt idx="6154">
                  <c:v>0</c:v>
                </c:pt>
                <c:pt idx="6155">
                  <c:v>0</c:v>
                </c:pt>
                <c:pt idx="6156">
                  <c:v>0</c:v>
                </c:pt>
                <c:pt idx="6157">
                  <c:v>0</c:v>
                </c:pt>
                <c:pt idx="6158">
                  <c:v>0</c:v>
                </c:pt>
                <c:pt idx="6159">
                  <c:v>0</c:v>
                </c:pt>
                <c:pt idx="6160">
                  <c:v>0</c:v>
                </c:pt>
                <c:pt idx="6161">
                  <c:v>0</c:v>
                </c:pt>
                <c:pt idx="6162">
                  <c:v>0</c:v>
                </c:pt>
                <c:pt idx="6163">
                  <c:v>0</c:v>
                </c:pt>
                <c:pt idx="6164">
                  <c:v>0</c:v>
                </c:pt>
                <c:pt idx="6165">
                  <c:v>0</c:v>
                </c:pt>
                <c:pt idx="6166">
                  <c:v>0</c:v>
                </c:pt>
                <c:pt idx="6167">
                  <c:v>0</c:v>
                </c:pt>
                <c:pt idx="6168">
                  <c:v>0</c:v>
                </c:pt>
                <c:pt idx="6169">
                  <c:v>0</c:v>
                </c:pt>
                <c:pt idx="6170">
                  <c:v>0</c:v>
                </c:pt>
                <c:pt idx="6171">
                  <c:v>0</c:v>
                </c:pt>
                <c:pt idx="6172">
                  <c:v>0</c:v>
                </c:pt>
                <c:pt idx="6173">
                  <c:v>0</c:v>
                </c:pt>
                <c:pt idx="6174">
                  <c:v>0</c:v>
                </c:pt>
                <c:pt idx="6175">
                  <c:v>0</c:v>
                </c:pt>
                <c:pt idx="6176">
                  <c:v>0</c:v>
                </c:pt>
                <c:pt idx="6177">
                  <c:v>0</c:v>
                </c:pt>
                <c:pt idx="6178">
                  <c:v>0</c:v>
                </c:pt>
                <c:pt idx="6179">
                  <c:v>0</c:v>
                </c:pt>
                <c:pt idx="6180">
                  <c:v>0</c:v>
                </c:pt>
                <c:pt idx="6181">
                  <c:v>0</c:v>
                </c:pt>
                <c:pt idx="6182">
                  <c:v>0</c:v>
                </c:pt>
                <c:pt idx="6183">
                  <c:v>0</c:v>
                </c:pt>
                <c:pt idx="6184">
                  <c:v>0</c:v>
                </c:pt>
                <c:pt idx="6185">
                  <c:v>0</c:v>
                </c:pt>
                <c:pt idx="6186">
                  <c:v>0</c:v>
                </c:pt>
                <c:pt idx="6187">
                  <c:v>0</c:v>
                </c:pt>
                <c:pt idx="6188">
                  <c:v>0</c:v>
                </c:pt>
                <c:pt idx="6189">
                  <c:v>0</c:v>
                </c:pt>
                <c:pt idx="6190">
                  <c:v>0</c:v>
                </c:pt>
                <c:pt idx="6191">
                  <c:v>0</c:v>
                </c:pt>
                <c:pt idx="6192">
                  <c:v>0</c:v>
                </c:pt>
                <c:pt idx="6193">
                  <c:v>0</c:v>
                </c:pt>
                <c:pt idx="6194">
                  <c:v>0</c:v>
                </c:pt>
                <c:pt idx="6195">
                  <c:v>0</c:v>
                </c:pt>
                <c:pt idx="6196">
                  <c:v>0</c:v>
                </c:pt>
                <c:pt idx="6197">
                  <c:v>0</c:v>
                </c:pt>
                <c:pt idx="6198">
                  <c:v>0</c:v>
                </c:pt>
                <c:pt idx="6199">
                  <c:v>0</c:v>
                </c:pt>
                <c:pt idx="6200">
                  <c:v>0</c:v>
                </c:pt>
                <c:pt idx="6201">
                  <c:v>0</c:v>
                </c:pt>
                <c:pt idx="6202">
                  <c:v>0</c:v>
                </c:pt>
                <c:pt idx="6203">
                  <c:v>0</c:v>
                </c:pt>
                <c:pt idx="6204">
                  <c:v>0</c:v>
                </c:pt>
                <c:pt idx="6205">
                  <c:v>0</c:v>
                </c:pt>
                <c:pt idx="6206">
                  <c:v>0</c:v>
                </c:pt>
                <c:pt idx="6207">
                  <c:v>0</c:v>
                </c:pt>
                <c:pt idx="6208">
                  <c:v>0</c:v>
                </c:pt>
                <c:pt idx="6209">
                  <c:v>0</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0</c:v>
                </c:pt>
                <c:pt idx="6223">
                  <c:v>0</c:v>
                </c:pt>
                <c:pt idx="6224">
                  <c:v>0</c:v>
                </c:pt>
                <c:pt idx="6225">
                  <c:v>0</c:v>
                </c:pt>
                <c:pt idx="6226">
                  <c:v>0</c:v>
                </c:pt>
                <c:pt idx="6227">
                  <c:v>0</c:v>
                </c:pt>
                <c:pt idx="6228">
                  <c:v>0</c:v>
                </c:pt>
                <c:pt idx="6229">
                  <c:v>0</c:v>
                </c:pt>
                <c:pt idx="6230">
                  <c:v>0</c:v>
                </c:pt>
                <c:pt idx="6231">
                  <c:v>0</c:v>
                </c:pt>
                <c:pt idx="6232">
                  <c:v>0</c:v>
                </c:pt>
                <c:pt idx="6233">
                  <c:v>0</c:v>
                </c:pt>
                <c:pt idx="6234">
                  <c:v>0</c:v>
                </c:pt>
                <c:pt idx="6235">
                  <c:v>0</c:v>
                </c:pt>
                <c:pt idx="6236">
                  <c:v>0</c:v>
                </c:pt>
                <c:pt idx="6237">
                  <c:v>0</c:v>
                </c:pt>
                <c:pt idx="6238">
                  <c:v>0</c:v>
                </c:pt>
                <c:pt idx="6239">
                  <c:v>0</c:v>
                </c:pt>
                <c:pt idx="6240">
                  <c:v>0</c:v>
                </c:pt>
                <c:pt idx="6241">
                  <c:v>0</c:v>
                </c:pt>
                <c:pt idx="6242">
                  <c:v>0</c:v>
                </c:pt>
                <c:pt idx="6243">
                  <c:v>0</c:v>
                </c:pt>
                <c:pt idx="6244">
                  <c:v>0</c:v>
                </c:pt>
                <c:pt idx="6245">
                  <c:v>0</c:v>
                </c:pt>
                <c:pt idx="6246">
                  <c:v>0</c:v>
                </c:pt>
                <c:pt idx="6247">
                  <c:v>0</c:v>
                </c:pt>
                <c:pt idx="6248">
                  <c:v>0</c:v>
                </c:pt>
                <c:pt idx="6249">
                  <c:v>0</c:v>
                </c:pt>
                <c:pt idx="6250">
                  <c:v>0</c:v>
                </c:pt>
                <c:pt idx="6251">
                  <c:v>0</c:v>
                </c:pt>
                <c:pt idx="6252">
                  <c:v>0</c:v>
                </c:pt>
                <c:pt idx="6253">
                  <c:v>0</c:v>
                </c:pt>
                <c:pt idx="6254">
                  <c:v>0</c:v>
                </c:pt>
                <c:pt idx="6255">
                  <c:v>0</c:v>
                </c:pt>
                <c:pt idx="6256">
                  <c:v>0</c:v>
                </c:pt>
                <c:pt idx="6257">
                  <c:v>0</c:v>
                </c:pt>
                <c:pt idx="6258">
                  <c:v>0</c:v>
                </c:pt>
                <c:pt idx="6259">
                  <c:v>0</c:v>
                </c:pt>
                <c:pt idx="6260">
                  <c:v>0</c:v>
                </c:pt>
                <c:pt idx="6261">
                  <c:v>0</c:v>
                </c:pt>
                <c:pt idx="6262">
                  <c:v>0</c:v>
                </c:pt>
                <c:pt idx="6263">
                  <c:v>0</c:v>
                </c:pt>
                <c:pt idx="6264">
                  <c:v>0</c:v>
                </c:pt>
                <c:pt idx="6265">
                  <c:v>0</c:v>
                </c:pt>
                <c:pt idx="6266">
                  <c:v>0</c:v>
                </c:pt>
                <c:pt idx="6267">
                  <c:v>0</c:v>
                </c:pt>
                <c:pt idx="6268">
                  <c:v>0</c:v>
                </c:pt>
                <c:pt idx="6269">
                  <c:v>0</c:v>
                </c:pt>
                <c:pt idx="6270">
                  <c:v>0</c:v>
                </c:pt>
                <c:pt idx="6271">
                  <c:v>0</c:v>
                </c:pt>
                <c:pt idx="6272">
                  <c:v>0</c:v>
                </c:pt>
                <c:pt idx="6273">
                  <c:v>0</c:v>
                </c:pt>
                <c:pt idx="6274">
                  <c:v>0</c:v>
                </c:pt>
                <c:pt idx="6275">
                  <c:v>0</c:v>
                </c:pt>
                <c:pt idx="6276">
                  <c:v>0</c:v>
                </c:pt>
                <c:pt idx="6277">
                  <c:v>0</c:v>
                </c:pt>
                <c:pt idx="6278">
                  <c:v>0</c:v>
                </c:pt>
                <c:pt idx="6279">
                  <c:v>0</c:v>
                </c:pt>
                <c:pt idx="6280">
                  <c:v>0</c:v>
                </c:pt>
                <c:pt idx="6281">
                  <c:v>0</c:v>
                </c:pt>
                <c:pt idx="6282">
                  <c:v>0</c:v>
                </c:pt>
                <c:pt idx="6283">
                  <c:v>0</c:v>
                </c:pt>
                <c:pt idx="6284">
                  <c:v>0</c:v>
                </c:pt>
                <c:pt idx="6285">
                  <c:v>0</c:v>
                </c:pt>
                <c:pt idx="6286">
                  <c:v>0</c:v>
                </c:pt>
                <c:pt idx="6287">
                  <c:v>0</c:v>
                </c:pt>
                <c:pt idx="6288">
                  <c:v>0</c:v>
                </c:pt>
                <c:pt idx="6289">
                  <c:v>0</c:v>
                </c:pt>
                <c:pt idx="6290">
                  <c:v>0</c:v>
                </c:pt>
                <c:pt idx="6291">
                  <c:v>0</c:v>
                </c:pt>
                <c:pt idx="6292">
                  <c:v>0</c:v>
                </c:pt>
                <c:pt idx="6293">
                  <c:v>0</c:v>
                </c:pt>
                <c:pt idx="6294">
                  <c:v>0</c:v>
                </c:pt>
                <c:pt idx="6295">
                  <c:v>0</c:v>
                </c:pt>
                <c:pt idx="6296">
                  <c:v>0</c:v>
                </c:pt>
                <c:pt idx="6297">
                  <c:v>0</c:v>
                </c:pt>
                <c:pt idx="6298">
                  <c:v>0</c:v>
                </c:pt>
                <c:pt idx="6299">
                  <c:v>0</c:v>
                </c:pt>
                <c:pt idx="6300">
                  <c:v>0</c:v>
                </c:pt>
                <c:pt idx="6301">
                  <c:v>0</c:v>
                </c:pt>
                <c:pt idx="6302">
                  <c:v>0</c:v>
                </c:pt>
                <c:pt idx="6303">
                  <c:v>0</c:v>
                </c:pt>
                <c:pt idx="6304">
                  <c:v>0</c:v>
                </c:pt>
                <c:pt idx="6305">
                  <c:v>0</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0</c:v>
                </c:pt>
                <c:pt idx="6319">
                  <c:v>0</c:v>
                </c:pt>
                <c:pt idx="6320">
                  <c:v>0</c:v>
                </c:pt>
                <c:pt idx="6321">
                  <c:v>0</c:v>
                </c:pt>
                <c:pt idx="6322">
                  <c:v>0</c:v>
                </c:pt>
                <c:pt idx="6323">
                  <c:v>0</c:v>
                </c:pt>
                <c:pt idx="6324">
                  <c:v>0</c:v>
                </c:pt>
                <c:pt idx="6325">
                  <c:v>0</c:v>
                </c:pt>
                <c:pt idx="6326">
                  <c:v>0</c:v>
                </c:pt>
                <c:pt idx="6327">
                  <c:v>0</c:v>
                </c:pt>
                <c:pt idx="6328">
                  <c:v>0</c:v>
                </c:pt>
                <c:pt idx="6329">
                  <c:v>0</c:v>
                </c:pt>
                <c:pt idx="6330">
                  <c:v>0</c:v>
                </c:pt>
                <c:pt idx="6331">
                  <c:v>0</c:v>
                </c:pt>
                <c:pt idx="6332">
                  <c:v>0</c:v>
                </c:pt>
                <c:pt idx="6333">
                  <c:v>0</c:v>
                </c:pt>
                <c:pt idx="6334">
                  <c:v>0</c:v>
                </c:pt>
                <c:pt idx="6335">
                  <c:v>0</c:v>
                </c:pt>
                <c:pt idx="6336">
                  <c:v>0</c:v>
                </c:pt>
                <c:pt idx="6337">
                  <c:v>0</c:v>
                </c:pt>
                <c:pt idx="6338">
                  <c:v>0</c:v>
                </c:pt>
                <c:pt idx="6339">
                  <c:v>0</c:v>
                </c:pt>
                <c:pt idx="6340">
                  <c:v>0</c:v>
                </c:pt>
                <c:pt idx="6341">
                  <c:v>0</c:v>
                </c:pt>
                <c:pt idx="6342">
                  <c:v>0</c:v>
                </c:pt>
                <c:pt idx="6343">
                  <c:v>0</c:v>
                </c:pt>
                <c:pt idx="6344">
                  <c:v>0</c:v>
                </c:pt>
                <c:pt idx="6345">
                  <c:v>0</c:v>
                </c:pt>
                <c:pt idx="6346">
                  <c:v>0</c:v>
                </c:pt>
                <c:pt idx="6347">
                  <c:v>0</c:v>
                </c:pt>
                <c:pt idx="6348">
                  <c:v>0</c:v>
                </c:pt>
                <c:pt idx="6349">
                  <c:v>0</c:v>
                </c:pt>
                <c:pt idx="6350">
                  <c:v>0</c:v>
                </c:pt>
                <c:pt idx="6351">
                  <c:v>0</c:v>
                </c:pt>
                <c:pt idx="6352">
                  <c:v>0</c:v>
                </c:pt>
                <c:pt idx="6353">
                  <c:v>0</c:v>
                </c:pt>
                <c:pt idx="6354">
                  <c:v>0</c:v>
                </c:pt>
                <c:pt idx="6355">
                  <c:v>0</c:v>
                </c:pt>
                <c:pt idx="6356">
                  <c:v>0</c:v>
                </c:pt>
                <c:pt idx="6357">
                  <c:v>0</c:v>
                </c:pt>
                <c:pt idx="6358">
                  <c:v>0</c:v>
                </c:pt>
                <c:pt idx="6359">
                  <c:v>0</c:v>
                </c:pt>
                <c:pt idx="6360">
                  <c:v>0</c:v>
                </c:pt>
                <c:pt idx="6361">
                  <c:v>0</c:v>
                </c:pt>
                <c:pt idx="6362">
                  <c:v>0</c:v>
                </c:pt>
                <c:pt idx="6363">
                  <c:v>0</c:v>
                </c:pt>
                <c:pt idx="6364">
                  <c:v>0</c:v>
                </c:pt>
                <c:pt idx="6365">
                  <c:v>0</c:v>
                </c:pt>
                <c:pt idx="6366">
                  <c:v>0</c:v>
                </c:pt>
                <c:pt idx="6367">
                  <c:v>0</c:v>
                </c:pt>
                <c:pt idx="6368">
                  <c:v>0</c:v>
                </c:pt>
                <c:pt idx="6369">
                  <c:v>0</c:v>
                </c:pt>
                <c:pt idx="6370">
                  <c:v>0</c:v>
                </c:pt>
                <c:pt idx="6371">
                  <c:v>0</c:v>
                </c:pt>
                <c:pt idx="6372">
                  <c:v>0</c:v>
                </c:pt>
                <c:pt idx="6373">
                  <c:v>0</c:v>
                </c:pt>
                <c:pt idx="6374">
                  <c:v>0</c:v>
                </c:pt>
                <c:pt idx="6375">
                  <c:v>0</c:v>
                </c:pt>
                <c:pt idx="6376">
                  <c:v>0</c:v>
                </c:pt>
                <c:pt idx="6377">
                  <c:v>0</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0</c:v>
                </c:pt>
                <c:pt idx="6391">
                  <c:v>0</c:v>
                </c:pt>
                <c:pt idx="6392">
                  <c:v>0</c:v>
                </c:pt>
                <c:pt idx="6393">
                  <c:v>0</c:v>
                </c:pt>
                <c:pt idx="6394">
                  <c:v>0</c:v>
                </c:pt>
                <c:pt idx="6395">
                  <c:v>0</c:v>
                </c:pt>
                <c:pt idx="6396">
                  <c:v>0</c:v>
                </c:pt>
                <c:pt idx="6397">
                  <c:v>0</c:v>
                </c:pt>
                <c:pt idx="6398">
                  <c:v>0</c:v>
                </c:pt>
                <c:pt idx="6399">
                  <c:v>0</c:v>
                </c:pt>
                <c:pt idx="6400">
                  <c:v>0</c:v>
                </c:pt>
                <c:pt idx="6401">
                  <c:v>0</c:v>
                </c:pt>
                <c:pt idx="6402">
                  <c:v>0</c:v>
                </c:pt>
                <c:pt idx="6403">
                  <c:v>0</c:v>
                </c:pt>
                <c:pt idx="6404">
                  <c:v>0</c:v>
                </c:pt>
                <c:pt idx="6405">
                  <c:v>0</c:v>
                </c:pt>
                <c:pt idx="6406">
                  <c:v>0</c:v>
                </c:pt>
                <c:pt idx="6407">
                  <c:v>0</c:v>
                </c:pt>
                <c:pt idx="6408">
                  <c:v>0</c:v>
                </c:pt>
                <c:pt idx="6409">
                  <c:v>0</c:v>
                </c:pt>
                <c:pt idx="6410">
                  <c:v>0</c:v>
                </c:pt>
                <c:pt idx="6411">
                  <c:v>0</c:v>
                </c:pt>
                <c:pt idx="6412">
                  <c:v>0</c:v>
                </c:pt>
                <c:pt idx="6413">
                  <c:v>0</c:v>
                </c:pt>
                <c:pt idx="6414">
                  <c:v>0</c:v>
                </c:pt>
                <c:pt idx="6415">
                  <c:v>0</c:v>
                </c:pt>
                <c:pt idx="6416">
                  <c:v>0</c:v>
                </c:pt>
                <c:pt idx="6417">
                  <c:v>0</c:v>
                </c:pt>
                <c:pt idx="6418">
                  <c:v>0</c:v>
                </c:pt>
                <c:pt idx="6419">
                  <c:v>0</c:v>
                </c:pt>
                <c:pt idx="6420">
                  <c:v>0</c:v>
                </c:pt>
                <c:pt idx="6421">
                  <c:v>0</c:v>
                </c:pt>
                <c:pt idx="6422">
                  <c:v>0</c:v>
                </c:pt>
                <c:pt idx="6423">
                  <c:v>0</c:v>
                </c:pt>
                <c:pt idx="6424">
                  <c:v>0</c:v>
                </c:pt>
                <c:pt idx="6425">
                  <c:v>0</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0</c:v>
                </c:pt>
                <c:pt idx="6439">
                  <c:v>0</c:v>
                </c:pt>
                <c:pt idx="6440">
                  <c:v>0</c:v>
                </c:pt>
                <c:pt idx="6441">
                  <c:v>0</c:v>
                </c:pt>
                <c:pt idx="6442">
                  <c:v>0</c:v>
                </c:pt>
                <c:pt idx="6443">
                  <c:v>0</c:v>
                </c:pt>
                <c:pt idx="6444">
                  <c:v>0</c:v>
                </c:pt>
                <c:pt idx="6445">
                  <c:v>0</c:v>
                </c:pt>
                <c:pt idx="6446">
                  <c:v>0</c:v>
                </c:pt>
                <c:pt idx="6447">
                  <c:v>0</c:v>
                </c:pt>
                <c:pt idx="6448">
                  <c:v>0</c:v>
                </c:pt>
                <c:pt idx="6449">
                  <c:v>0</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0</c:v>
                </c:pt>
                <c:pt idx="6463">
                  <c:v>0</c:v>
                </c:pt>
                <c:pt idx="6464">
                  <c:v>0</c:v>
                </c:pt>
                <c:pt idx="6465">
                  <c:v>0</c:v>
                </c:pt>
                <c:pt idx="6466">
                  <c:v>0</c:v>
                </c:pt>
                <c:pt idx="6467">
                  <c:v>0</c:v>
                </c:pt>
                <c:pt idx="6468">
                  <c:v>0</c:v>
                </c:pt>
                <c:pt idx="6469">
                  <c:v>0</c:v>
                </c:pt>
                <c:pt idx="6470">
                  <c:v>0</c:v>
                </c:pt>
                <c:pt idx="6471">
                  <c:v>0</c:v>
                </c:pt>
                <c:pt idx="6472">
                  <c:v>0</c:v>
                </c:pt>
                <c:pt idx="6473">
                  <c:v>0</c:v>
                </c:pt>
                <c:pt idx="6474">
                  <c:v>0</c:v>
                </c:pt>
                <c:pt idx="6475">
                  <c:v>0</c:v>
                </c:pt>
                <c:pt idx="6476">
                  <c:v>0</c:v>
                </c:pt>
                <c:pt idx="6477">
                  <c:v>0</c:v>
                </c:pt>
                <c:pt idx="6478">
                  <c:v>0</c:v>
                </c:pt>
                <c:pt idx="6479">
                  <c:v>0</c:v>
                </c:pt>
                <c:pt idx="6480">
                  <c:v>0</c:v>
                </c:pt>
                <c:pt idx="6481">
                  <c:v>0</c:v>
                </c:pt>
                <c:pt idx="6482">
                  <c:v>0</c:v>
                </c:pt>
                <c:pt idx="6483">
                  <c:v>0</c:v>
                </c:pt>
                <c:pt idx="6484">
                  <c:v>0</c:v>
                </c:pt>
                <c:pt idx="6485">
                  <c:v>0</c:v>
                </c:pt>
                <c:pt idx="6486">
                  <c:v>0</c:v>
                </c:pt>
                <c:pt idx="6487">
                  <c:v>0</c:v>
                </c:pt>
                <c:pt idx="6488">
                  <c:v>0</c:v>
                </c:pt>
                <c:pt idx="6489">
                  <c:v>0</c:v>
                </c:pt>
                <c:pt idx="6490">
                  <c:v>0</c:v>
                </c:pt>
                <c:pt idx="6491">
                  <c:v>0</c:v>
                </c:pt>
                <c:pt idx="6492">
                  <c:v>0</c:v>
                </c:pt>
                <c:pt idx="6493">
                  <c:v>0</c:v>
                </c:pt>
                <c:pt idx="6494">
                  <c:v>0</c:v>
                </c:pt>
                <c:pt idx="6495">
                  <c:v>0</c:v>
                </c:pt>
                <c:pt idx="6496">
                  <c:v>0</c:v>
                </c:pt>
                <c:pt idx="6497">
                  <c:v>0</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0</c:v>
                </c:pt>
                <c:pt idx="6511">
                  <c:v>0</c:v>
                </c:pt>
                <c:pt idx="6512">
                  <c:v>0</c:v>
                </c:pt>
                <c:pt idx="6513">
                  <c:v>0</c:v>
                </c:pt>
                <c:pt idx="6514">
                  <c:v>0</c:v>
                </c:pt>
                <c:pt idx="6515">
                  <c:v>0</c:v>
                </c:pt>
                <c:pt idx="6516">
                  <c:v>0</c:v>
                </c:pt>
                <c:pt idx="6517">
                  <c:v>0</c:v>
                </c:pt>
                <c:pt idx="6518">
                  <c:v>0</c:v>
                </c:pt>
                <c:pt idx="6519">
                  <c:v>0</c:v>
                </c:pt>
                <c:pt idx="6520">
                  <c:v>0</c:v>
                </c:pt>
                <c:pt idx="6521">
                  <c:v>0</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0</c:v>
                </c:pt>
                <c:pt idx="6535">
                  <c:v>0</c:v>
                </c:pt>
                <c:pt idx="6536">
                  <c:v>0</c:v>
                </c:pt>
                <c:pt idx="6537">
                  <c:v>0</c:v>
                </c:pt>
                <c:pt idx="6538">
                  <c:v>0</c:v>
                </c:pt>
                <c:pt idx="6539">
                  <c:v>0</c:v>
                </c:pt>
                <c:pt idx="6540">
                  <c:v>0</c:v>
                </c:pt>
                <c:pt idx="6541">
                  <c:v>0</c:v>
                </c:pt>
                <c:pt idx="6542">
                  <c:v>0</c:v>
                </c:pt>
                <c:pt idx="6543">
                  <c:v>0</c:v>
                </c:pt>
                <c:pt idx="6544">
                  <c:v>0</c:v>
                </c:pt>
                <c:pt idx="6545">
                  <c:v>0</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c:v>
                </c:pt>
                <c:pt idx="6559">
                  <c:v>0</c:v>
                </c:pt>
                <c:pt idx="6560">
                  <c:v>0</c:v>
                </c:pt>
                <c:pt idx="6561">
                  <c:v>0</c:v>
                </c:pt>
                <c:pt idx="6562">
                  <c:v>0</c:v>
                </c:pt>
                <c:pt idx="6563">
                  <c:v>0</c:v>
                </c:pt>
                <c:pt idx="6564">
                  <c:v>0</c:v>
                </c:pt>
                <c:pt idx="6565">
                  <c:v>0</c:v>
                </c:pt>
                <c:pt idx="6566">
                  <c:v>0</c:v>
                </c:pt>
                <c:pt idx="6567">
                  <c:v>0</c:v>
                </c:pt>
                <c:pt idx="6568">
                  <c:v>0</c:v>
                </c:pt>
                <c:pt idx="6569">
                  <c:v>0</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0</c:v>
                </c:pt>
                <c:pt idx="6583">
                  <c:v>0</c:v>
                </c:pt>
                <c:pt idx="6584">
                  <c:v>0</c:v>
                </c:pt>
                <c:pt idx="6585">
                  <c:v>0</c:v>
                </c:pt>
                <c:pt idx="6586">
                  <c:v>0</c:v>
                </c:pt>
                <c:pt idx="6587">
                  <c:v>0</c:v>
                </c:pt>
                <c:pt idx="6588">
                  <c:v>0</c:v>
                </c:pt>
                <c:pt idx="6589">
                  <c:v>0</c:v>
                </c:pt>
                <c:pt idx="6590">
                  <c:v>0</c:v>
                </c:pt>
                <c:pt idx="6591">
                  <c:v>0</c:v>
                </c:pt>
                <c:pt idx="6592">
                  <c:v>0</c:v>
                </c:pt>
                <c:pt idx="6593">
                  <c:v>0</c:v>
                </c:pt>
                <c:pt idx="6594">
                  <c:v>0</c:v>
                </c:pt>
                <c:pt idx="6595">
                  <c:v>0</c:v>
                </c:pt>
                <c:pt idx="6596">
                  <c:v>0</c:v>
                </c:pt>
                <c:pt idx="6597">
                  <c:v>0</c:v>
                </c:pt>
                <c:pt idx="6598">
                  <c:v>0</c:v>
                </c:pt>
                <c:pt idx="6599">
                  <c:v>0</c:v>
                </c:pt>
                <c:pt idx="6600">
                  <c:v>0</c:v>
                </c:pt>
                <c:pt idx="6601">
                  <c:v>0</c:v>
                </c:pt>
                <c:pt idx="6602">
                  <c:v>0</c:v>
                </c:pt>
                <c:pt idx="6603">
                  <c:v>0</c:v>
                </c:pt>
                <c:pt idx="6604">
                  <c:v>0</c:v>
                </c:pt>
                <c:pt idx="6605">
                  <c:v>0</c:v>
                </c:pt>
                <c:pt idx="6606">
                  <c:v>0</c:v>
                </c:pt>
                <c:pt idx="6607">
                  <c:v>0</c:v>
                </c:pt>
                <c:pt idx="6608">
                  <c:v>0</c:v>
                </c:pt>
                <c:pt idx="6609">
                  <c:v>0</c:v>
                </c:pt>
                <c:pt idx="6610">
                  <c:v>0</c:v>
                </c:pt>
                <c:pt idx="6611">
                  <c:v>0</c:v>
                </c:pt>
                <c:pt idx="6612">
                  <c:v>0</c:v>
                </c:pt>
                <c:pt idx="6613">
                  <c:v>0</c:v>
                </c:pt>
                <c:pt idx="6614">
                  <c:v>0</c:v>
                </c:pt>
                <c:pt idx="6615">
                  <c:v>0</c:v>
                </c:pt>
                <c:pt idx="6616">
                  <c:v>0</c:v>
                </c:pt>
                <c:pt idx="6617">
                  <c:v>0</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0</c:v>
                </c:pt>
                <c:pt idx="6631">
                  <c:v>0</c:v>
                </c:pt>
                <c:pt idx="6632">
                  <c:v>0</c:v>
                </c:pt>
                <c:pt idx="6633">
                  <c:v>0</c:v>
                </c:pt>
                <c:pt idx="6634">
                  <c:v>0</c:v>
                </c:pt>
                <c:pt idx="6635">
                  <c:v>0</c:v>
                </c:pt>
                <c:pt idx="6636">
                  <c:v>0</c:v>
                </c:pt>
                <c:pt idx="6637">
                  <c:v>0</c:v>
                </c:pt>
                <c:pt idx="6638">
                  <c:v>0</c:v>
                </c:pt>
                <c:pt idx="6639">
                  <c:v>0</c:v>
                </c:pt>
                <c:pt idx="6640">
                  <c:v>0</c:v>
                </c:pt>
                <c:pt idx="6641">
                  <c:v>0</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0</c:v>
                </c:pt>
                <c:pt idx="6655">
                  <c:v>0</c:v>
                </c:pt>
                <c:pt idx="6656">
                  <c:v>0</c:v>
                </c:pt>
                <c:pt idx="6657">
                  <c:v>0</c:v>
                </c:pt>
                <c:pt idx="6658">
                  <c:v>0</c:v>
                </c:pt>
                <c:pt idx="6659">
                  <c:v>0</c:v>
                </c:pt>
                <c:pt idx="6660">
                  <c:v>0</c:v>
                </c:pt>
                <c:pt idx="6661">
                  <c:v>0</c:v>
                </c:pt>
                <c:pt idx="6662">
                  <c:v>0</c:v>
                </c:pt>
                <c:pt idx="6663">
                  <c:v>0</c:v>
                </c:pt>
                <c:pt idx="6664">
                  <c:v>0</c:v>
                </c:pt>
                <c:pt idx="6665">
                  <c:v>0</c:v>
                </c:pt>
                <c:pt idx="6666">
                  <c:v>0</c:v>
                </c:pt>
                <c:pt idx="6667">
                  <c:v>0</c:v>
                </c:pt>
                <c:pt idx="6668">
                  <c:v>0</c:v>
                </c:pt>
                <c:pt idx="6669">
                  <c:v>0</c:v>
                </c:pt>
                <c:pt idx="6670">
                  <c:v>0</c:v>
                </c:pt>
                <c:pt idx="6671">
                  <c:v>0</c:v>
                </c:pt>
                <c:pt idx="6672">
                  <c:v>0</c:v>
                </c:pt>
                <c:pt idx="6673">
                  <c:v>0</c:v>
                </c:pt>
                <c:pt idx="6674">
                  <c:v>0</c:v>
                </c:pt>
                <c:pt idx="6675">
                  <c:v>0</c:v>
                </c:pt>
                <c:pt idx="6676">
                  <c:v>0</c:v>
                </c:pt>
                <c:pt idx="6677">
                  <c:v>0</c:v>
                </c:pt>
                <c:pt idx="6678">
                  <c:v>0</c:v>
                </c:pt>
                <c:pt idx="6679">
                  <c:v>0</c:v>
                </c:pt>
                <c:pt idx="6680">
                  <c:v>0</c:v>
                </c:pt>
                <c:pt idx="6681">
                  <c:v>0</c:v>
                </c:pt>
                <c:pt idx="6682">
                  <c:v>0</c:v>
                </c:pt>
                <c:pt idx="6683">
                  <c:v>0</c:v>
                </c:pt>
                <c:pt idx="6684">
                  <c:v>0</c:v>
                </c:pt>
                <c:pt idx="6685">
                  <c:v>0</c:v>
                </c:pt>
                <c:pt idx="6686">
                  <c:v>0</c:v>
                </c:pt>
                <c:pt idx="6687">
                  <c:v>0</c:v>
                </c:pt>
                <c:pt idx="6688">
                  <c:v>0</c:v>
                </c:pt>
                <c:pt idx="6689">
                  <c:v>0</c:v>
                </c:pt>
                <c:pt idx="6690">
                  <c:v>0</c:v>
                </c:pt>
                <c:pt idx="6691">
                  <c:v>0</c:v>
                </c:pt>
                <c:pt idx="6692">
                  <c:v>0</c:v>
                </c:pt>
                <c:pt idx="6693">
                  <c:v>0</c:v>
                </c:pt>
                <c:pt idx="6694">
                  <c:v>0</c:v>
                </c:pt>
                <c:pt idx="6695">
                  <c:v>0</c:v>
                </c:pt>
                <c:pt idx="6696">
                  <c:v>0</c:v>
                </c:pt>
                <c:pt idx="6697">
                  <c:v>0</c:v>
                </c:pt>
                <c:pt idx="6698">
                  <c:v>0</c:v>
                </c:pt>
                <c:pt idx="6699">
                  <c:v>0</c:v>
                </c:pt>
                <c:pt idx="6700">
                  <c:v>0</c:v>
                </c:pt>
                <c:pt idx="6701">
                  <c:v>0</c:v>
                </c:pt>
                <c:pt idx="6702">
                  <c:v>0</c:v>
                </c:pt>
                <c:pt idx="6703">
                  <c:v>0</c:v>
                </c:pt>
                <c:pt idx="6704">
                  <c:v>0</c:v>
                </c:pt>
                <c:pt idx="6705">
                  <c:v>0</c:v>
                </c:pt>
                <c:pt idx="6706">
                  <c:v>0</c:v>
                </c:pt>
                <c:pt idx="6707">
                  <c:v>0</c:v>
                </c:pt>
                <c:pt idx="6708">
                  <c:v>0</c:v>
                </c:pt>
                <c:pt idx="6709">
                  <c:v>0</c:v>
                </c:pt>
                <c:pt idx="6710">
                  <c:v>0</c:v>
                </c:pt>
                <c:pt idx="6711">
                  <c:v>0</c:v>
                </c:pt>
                <c:pt idx="6712">
                  <c:v>0</c:v>
                </c:pt>
                <c:pt idx="6713">
                  <c:v>0</c:v>
                </c:pt>
                <c:pt idx="6714">
                  <c:v>0</c:v>
                </c:pt>
                <c:pt idx="6715">
                  <c:v>0</c:v>
                </c:pt>
                <c:pt idx="6716">
                  <c:v>0</c:v>
                </c:pt>
                <c:pt idx="6717">
                  <c:v>0</c:v>
                </c:pt>
                <c:pt idx="6718">
                  <c:v>0</c:v>
                </c:pt>
                <c:pt idx="6719">
                  <c:v>0</c:v>
                </c:pt>
                <c:pt idx="6720">
                  <c:v>0</c:v>
                </c:pt>
                <c:pt idx="6721">
                  <c:v>0</c:v>
                </c:pt>
                <c:pt idx="6722">
                  <c:v>0</c:v>
                </c:pt>
                <c:pt idx="6723">
                  <c:v>0</c:v>
                </c:pt>
                <c:pt idx="6724">
                  <c:v>0</c:v>
                </c:pt>
                <c:pt idx="6725">
                  <c:v>0</c:v>
                </c:pt>
                <c:pt idx="6726">
                  <c:v>0</c:v>
                </c:pt>
                <c:pt idx="6727">
                  <c:v>0</c:v>
                </c:pt>
                <c:pt idx="6728">
                  <c:v>0</c:v>
                </c:pt>
                <c:pt idx="6729">
                  <c:v>0</c:v>
                </c:pt>
                <c:pt idx="6730">
                  <c:v>0</c:v>
                </c:pt>
                <c:pt idx="6731">
                  <c:v>0</c:v>
                </c:pt>
                <c:pt idx="6732">
                  <c:v>0</c:v>
                </c:pt>
                <c:pt idx="6733">
                  <c:v>0</c:v>
                </c:pt>
                <c:pt idx="6734">
                  <c:v>0</c:v>
                </c:pt>
                <c:pt idx="6735">
                  <c:v>0</c:v>
                </c:pt>
                <c:pt idx="6736">
                  <c:v>0</c:v>
                </c:pt>
                <c:pt idx="6737">
                  <c:v>0</c:v>
                </c:pt>
                <c:pt idx="6738">
                  <c:v>0</c:v>
                </c:pt>
                <c:pt idx="6739">
                  <c:v>0</c:v>
                </c:pt>
                <c:pt idx="6740">
                  <c:v>0</c:v>
                </c:pt>
                <c:pt idx="6741">
                  <c:v>0</c:v>
                </c:pt>
                <c:pt idx="6742">
                  <c:v>0</c:v>
                </c:pt>
                <c:pt idx="6743">
                  <c:v>0</c:v>
                </c:pt>
                <c:pt idx="6744">
                  <c:v>0</c:v>
                </c:pt>
                <c:pt idx="6745">
                  <c:v>0</c:v>
                </c:pt>
                <c:pt idx="6746">
                  <c:v>0</c:v>
                </c:pt>
                <c:pt idx="6747">
                  <c:v>0</c:v>
                </c:pt>
                <c:pt idx="6748">
                  <c:v>0</c:v>
                </c:pt>
                <c:pt idx="6749">
                  <c:v>0</c:v>
                </c:pt>
                <c:pt idx="6750">
                  <c:v>0</c:v>
                </c:pt>
                <c:pt idx="6751">
                  <c:v>0</c:v>
                </c:pt>
                <c:pt idx="6752">
                  <c:v>0</c:v>
                </c:pt>
                <c:pt idx="6753">
                  <c:v>0</c:v>
                </c:pt>
                <c:pt idx="6754">
                  <c:v>0</c:v>
                </c:pt>
                <c:pt idx="6755">
                  <c:v>0</c:v>
                </c:pt>
                <c:pt idx="6756">
                  <c:v>0</c:v>
                </c:pt>
                <c:pt idx="6757">
                  <c:v>0</c:v>
                </c:pt>
                <c:pt idx="6758">
                  <c:v>0</c:v>
                </c:pt>
                <c:pt idx="6759">
                  <c:v>0</c:v>
                </c:pt>
                <c:pt idx="6760">
                  <c:v>0</c:v>
                </c:pt>
                <c:pt idx="6761">
                  <c:v>0</c:v>
                </c:pt>
                <c:pt idx="6762">
                  <c:v>0</c:v>
                </c:pt>
                <c:pt idx="6763">
                  <c:v>0</c:v>
                </c:pt>
                <c:pt idx="6764">
                  <c:v>0</c:v>
                </c:pt>
                <c:pt idx="6765">
                  <c:v>0</c:v>
                </c:pt>
                <c:pt idx="6766">
                  <c:v>0</c:v>
                </c:pt>
                <c:pt idx="6767">
                  <c:v>0</c:v>
                </c:pt>
                <c:pt idx="6768">
                  <c:v>0</c:v>
                </c:pt>
                <c:pt idx="6769">
                  <c:v>0</c:v>
                </c:pt>
                <c:pt idx="6770">
                  <c:v>0</c:v>
                </c:pt>
                <c:pt idx="6771">
                  <c:v>0</c:v>
                </c:pt>
                <c:pt idx="6772">
                  <c:v>0</c:v>
                </c:pt>
                <c:pt idx="6773">
                  <c:v>0</c:v>
                </c:pt>
                <c:pt idx="6774">
                  <c:v>0</c:v>
                </c:pt>
                <c:pt idx="6775">
                  <c:v>0</c:v>
                </c:pt>
                <c:pt idx="6776">
                  <c:v>0</c:v>
                </c:pt>
                <c:pt idx="6777">
                  <c:v>0</c:v>
                </c:pt>
                <c:pt idx="6778">
                  <c:v>0</c:v>
                </c:pt>
                <c:pt idx="6779">
                  <c:v>0</c:v>
                </c:pt>
                <c:pt idx="6780">
                  <c:v>0</c:v>
                </c:pt>
                <c:pt idx="6781">
                  <c:v>0</c:v>
                </c:pt>
                <c:pt idx="6782">
                  <c:v>0</c:v>
                </c:pt>
                <c:pt idx="6783">
                  <c:v>0</c:v>
                </c:pt>
                <c:pt idx="6784">
                  <c:v>0</c:v>
                </c:pt>
                <c:pt idx="6785">
                  <c:v>0</c:v>
                </c:pt>
                <c:pt idx="6786">
                  <c:v>0</c:v>
                </c:pt>
                <c:pt idx="6787">
                  <c:v>0</c:v>
                </c:pt>
                <c:pt idx="6788">
                  <c:v>0</c:v>
                </c:pt>
                <c:pt idx="6789">
                  <c:v>0</c:v>
                </c:pt>
                <c:pt idx="6790">
                  <c:v>0</c:v>
                </c:pt>
                <c:pt idx="6791">
                  <c:v>0</c:v>
                </c:pt>
                <c:pt idx="6792">
                  <c:v>0</c:v>
                </c:pt>
                <c:pt idx="6793">
                  <c:v>0</c:v>
                </c:pt>
                <c:pt idx="6794">
                  <c:v>0</c:v>
                </c:pt>
                <c:pt idx="6795">
                  <c:v>0</c:v>
                </c:pt>
                <c:pt idx="6796">
                  <c:v>0</c:v>
                </c:pt>
                <c:pt idx="6797">
                  <c:v>0</c:v>
                </c:pt>
                <c:pt idx="6798">
                  <c:v>0</c:v>
                </c:pt>
                <c:pt idx="6799">
                  <c:v>0</c:v>
                </c:pt>
                <c:pt idx="6800">
                  <c:v>0</c:v>
                </c:pt>
                <c:pt idx="6801">
                  <c:v>0</c:v>
                </c:pt>
                <c:pt idx="6802">
                  <c:v>0</c:v>
                </c:pt>
                <c:pt idx="6803">
                  <c:v>0</c:v>
                </c:pt>
                <c:pt idx="6804">
                  <c:v>0</c:v>
                </c:pt>
                <c:pt idx="6805">
                  <c:v>0</c:v>
                </c:pt>
                <c:pt idx="6806">
                  <c:v>0</c:v>
                </c:pt>
                <c:pt idx="6807">
                  <c:v>0</c:v>
                </c:pt>
                <c:pt idx="6808">
                  <c:v>0</c:v>
                </c:pt>
                <c:pt idx="6809">
                  <c:v>0</c:v>
                </c:pt>
                <c:pt idx="6810">
                  <c:v>0</c:v>
                </c:pt>
                <c:pt idx="6811">
                  <c:v>0</c:v>
                </c:pt>
                <c:pt idx="6812">
                  <c:v>0</c:v>
                </c:pt>
                <c:pt idx="6813">
                  <c:v>0</c:v>
                </c:pt>
                <c:pt idx="6814">
                  <c:v>0</c:v>
                </c:pt>
                <c:pt idx="6815">
                  <c:v>0</c:v>
                </c:pt>
                <c:pt idx="6816">
                  <c:v>0</c:v>
                </c:pt>
                <c:pt idx="6817">
                  <c:v>0</c:v>
                </c:pt>
                <c:pt idx="6818">
                  <c:v>0</c:v>
                </c:pt>
                <c:pt idx="6819">
                  <c:v>0</c:v>
                </c:pt>
                <c:pt idx="6820">
                  <c:v>0</c:v>
                </c:pt>
                <c:pt idx="6821">
                  <c:v>0</c:v>
                </c:pt>
                <c:pt idx="6822">
                  <c:v>0</c:v>
                </c:pt>
                <c:pt idx="6823">
                  <c:v>0</c:v>
                </c:pt>
                <c:pt idx="6824">
                  <c:v>0</c:v>
                </c:pt>
                <c:pt idx="6825">
                  <c:v>0</c:v>
                </c:pt>
                <c:pt idx="6826">
                  <c:v>0</c:v>
                </c:pt>
                <c:pt idx="6827">
                  <c:v>0</c:v>
                </c:pt>
                <c:pt idx="6828">
                  <c:v>0</c:v>
                </c:pt>
                <c:pt idx="6829">
                  <c:v>0</c:v>
                </c:pt>
                <c:pt idx="6830">
                  <c:v>0</c:v>
                </c:pt>
                <c:pt idx="6831">
                  <c:v>0</c:v>
                </c:pt>
                <c:pt idx="6832">
                  <c:v>0</c:v>
                </c:pt>
                <c:pt idx="6833">
                  <c:v>0</c:v>
                </c:pt>
                <c:pt idx="6834">
                  <c:v>0</c:v>
                </c:pt>
                <c:pt idx="6835">
                  <c:v>0</c:v>
                </c:pt>
                <c:pt idx="6836">
                  <c:v>0</c:v>
                </c:pt>
                <c:pt idx="6837">
                  <c:v>0</c:v>
                </c:pt>
                <c:pt idx="6838">
                  <c:v>0</c:v>
                </c:pt>
                <c:pt idx="6839">
                  <c:v>0</c:v>
                </c:pt>
                <c:pt idx="6840">
                  <c:v>0</c:v>
                </c:pt>
                <c:pt idx="6841">
                  <c:v>0</c:v>
                </c:pt>
                <c:pt idx="6842">
                  <c:v>0</c:v>
                </c:pt>
                <c:pt idx="6843">
                  <c:v>0</c:v>
                </c:pt>
                <c:pt idx="6844">
                  <c:v>0</c:v>
                </c:pt>
                <c:pt idx="6845">
                  <c:v>0</c:v>
                </c:pt>
                <c:pt idx="6846">
                  <c:v>0</c:v>
                </c:pt>
                <c:pt idx="6847">
                  <c:v>0</c:v>
                </c:pt>
                <c:pt idx="6848">
                  <c:v>0</c:v>
                </c:pt>
                <c:pt idx="6849">
                  <c:v>0</c:v>
                </c:pt>
                <c:pt idx="6850">
                  <c:v>0</c:v>
                </c:pt>
                <c:pt idx="6851">
                  <c:v>0</c:v>
                </c:pt>
                <c:pt idx="6852">
                  <c:v>0</c:v>
                </c:pt>
                <c:pt idx="6853">
                  <c:v>0</c:v>
                </c:pt>
                <c:pt idx="6854">
                  <c:v>0</c:v>
                </c:pt>
                <c:pt idx="6855">
                  <c:v>0</c:v>
                </c:pt>
                <c:pt idx="6856">
                  <c:v>0</c:v>
                </c:pt>
                <c:pt idx="6857">
                  <c:v>0</c:v>
                </c:pt>
                <c:pt idx="6858">
                  <c:v>0</c:v>
                </c:pt>
                <c:pt idx="6859">
                  <c:v>0</c:v>
                </c:pt>
                <c:pt idx="6860">
                  <c:v>0</c:v>
                </c:pt>
                <c:pt idx="6861">
                  <c:v>0</c:v>
                </c:pt>
                <c:pt idx="6862">
                  <c:v>0</c:v>
                </c:pt>
                <c:pt idx="6863">
                  <c:v>0</c:v>
                </c:pt>
                <c:pt idx="6864">
                  <c:v>0</c:v>
                </c:pt>
                <c:pt idx="6865">
                  <c:v>0</c:v>
                </c:pt>
                <c:pt idx="6866">
                  <c:v>0</c:v>
                </c:pt>
                <c:pt idx="6867">
                  <c:v>0</c:v>
                </c:pt>
                <c:pt idx="6868">
                  <c:v>0</c:v>
                </c:pt>
                <c:pt idx="6869">
                  <c:v>0</c:v>
                </c:pt>
                <c:pt idx="6870">
                  <c:v>0</c:v>
                </c:pt>
                <c:pt idx="6871">
                  <c:v>0</c:v>
                </c:pt>
                <c:pt idx="6872">
                  <c:v>0</c:v>
                </c:pt>
                <c:pt idx="6873">
                  <c:v>0</c:v>
                </c:pt>
                <c:pt idx="6874">
                  <c:v>0</c:v>
                </c:pt>
                <c:pt idx="6875">
                  <c:v>0</c:v>
                </c:pt>
                <c:pt idx="6876">
                  <c:v>0</c:v>
                </c:pt>
                <c:pt idx="6877">
                  <c:v>0</c:v>
                </c:pt>
                <c:pt idx="6878">
                  <c:v>0</c:v>
                </c:pt>
                <c:pt idx="6879">
                  <c:v>0</c:v>
                </c:pt>
                <c:pt idx="6880">
                  <c:v>0</c:v>
                </c:pt>
                <c:pt idx="6881">
                  <c:v>0</c:v>
                </c:pt>
                <c:pt idx="6882">
                  <c:v>0</c:v>
                </c:pt>
                <c:pt idx="6883">
                  <c:v>0</c:v>
                </c:pt>
                <c:pt idx="6884">
                  <c:v>0</c:v>
                </c:pt>
                <c:pt idx="6885">
                  <c:v>0</c:v>
                </c:pt>
                <c:pt idx="6886">
                  <c:v>0</c:v>
                </c:pt>
                <c:pt idx="6887">
                  <c:v>0</c:v>
                </c:pt>
                <c:pt idx="6888">
                  <c:v>0</c:v>
                </c:pt>
                <c:pt idx="6889">
                  <c:v>0</c:v>
                </c:pt>
                <c:pt idx="6890">
                  <c:v>0</c:v>
                </c:pt>
                <c:pt idx="6891">
                  <c:v>0</c:v>
                </c:pt>
                <c:pt idx="6892">
                  <c:v>0</c:v>
                </c:pt>
                <c:pt idx="6893">
                  <c:v>0</c:v>
                </c:pt>
                <c:pt idx="6894">
                  <c:v>0</c:v>
                </c:pt>
                <c:pt idx="6895">
                  <c:v>0</c:v>
                </c:pt>
                <c:pt idx="6896">
                  <c:v>0</c:v>
                </c:pt>
                <c:pt idx="6897">
                  <c:v>0</c:v>
                </c:pt>
                <c:pt idx="6898">
                  <c:v>0</c:v>
                </c:pt>
                <c:pt idx="6899">
                  <c:v>0</c:v>
                </c:pt>
                <c:pt idx="6900">
                  <c:v>0</c:v>
                </c:pt>
                <c:pt idx="6901">
                  <c:v>0</c:v>
                </c:pt>
                <c:pt idx="6902">
                  <c:v>0</c:v>
                </c:pt>
                <c:pt idx="6903">
                  <c:v>0</c:v>
                </c:pt>
                <c:pt idx="6904">
                  <c:v>0</c:v>
                </c:pt>
                <c:pt idx="6905">
                  <c:v>0</c:v>
                </c:pt>
                <c:pt idx="6906">
                  <c:v>0</c:v>
                </c:pt>
                <c:pt idx="6907">
                  <c:v>0</c:v>
                </c:pt>
                <c:pt idx="6908">
                  <c:v>0</c:v>
                </c:pt>
                <c:pt idx="6909">
                  <c:v>0</c:v>
                </c:pt>
                <c:pt idx="6910">
                  <c:v>0</c:v>
                </c:pt>
                <c:pt idx="6911">
                  <c:v>0</c:v>
                </c:pt>
                <c:pt idx="6912">
                  <c:v>0</c:v>
                </c:pt>
                <c:pt idx="6913">
                  <c:v>0</c:v>
                </c:pt>
                <c:pt idx="6914">
                  <c:v>0</c:v>
                </c:pt>
                <c:pt idx="6915">
                  <c:v>0</c:v>
                </c:pt>
                <c:pt idx="6916">
                  <c:v>0</c:v>
                </c:pt>
                <c:pt idx="6917">
                  <c:v>0</c:v>
                </c:pt>
                <c:pt idx="6918">
                  <c:v>0</c:v>
                </c:pt>
                <c:pt idx="6919">
                  <c:v>0</c:v>
                </c:pt>
                <c:pt idx="6920">
                  <c:v>0</c:v>
                </c:pt>
                <c:pt idx="6921">
                  <c:v>0</c:v>
                </c:pt>
                <c:pt idx="6922">
                  <c:v>0</c:v>
                </c:pt>
                <c:pt idx="6923">
                  <c:v>0</c:v>
                </c:pt>
                <c:pt idx="6924">
                  <c:v>0</c:v>
                </c:pt>
                <c:pt idx="6925">
                  <c:v>0</c:v>
                </c:pt>
                <c:pt idx="6926">
                  <c:v>0</c:v>
                </c:pt>
                <c:pt idx="6927">
                  <c:v>0</c:v>
                </c:pt>
                <c:pt idx="6928">
                  <c:v>0</c:v>
                </c:pt>
                <c:pt idx="6929">
                  <c:v>0</c:v>
                </c:pt>
                <c:pt idx="6930">
                  <c:v>0</c:v>
                </c:pt>
                <c:pt idx="6931">
                  <c:v>0</c:v>
                </c:pt>
                <c:pt idx="6932">
                  <c:v>0</c:v>
                </c:pt>
                <c:pt idx="6933">
                  <c:v>0</c:v>
                </c:pt>
                <c:pt idx="6934">
                  <c:v>0</c:v>
                </c:pt>
                <c:pt idx="6935">
                  <c:v>0</c:v>
                </c:pt>
                <c:pt idx="6936">
                  <c:v>0</c:v>
                </c:pt>
                <c:pt idx="6937">
                  <c:v>0</c:v>
                </c:pt>
                <c:pt idx="6938">
                  <c:v>0</c:v>
                </c:pt>
                <c:pt idx="6939">
                  <c:v>0</c:v>
                </c:pt>
                <c:pt idx="6940">
                  <c:v>0</c:v>
                </c:pt>
                <c:pt idx="6941">
                  <c:v>0</c:v>
                </c:pt>
                <c:pt idx="6942">
                  <c:v>0</c:v>
                </c:pt>
                <c:pt idx="6943">
                  <c:v>0</c:v>
                </c:pt>
                <c:pt idx="6944">
                  <c:v>0</c:v>
                </c:pt>
                <c:pt idx="6945">
                  <c:v>0</c:v>
                </c:pt>
                <c:pt idx="6946">
                  <c:v>0</c:v>
                </c:pt>
                <c:pt idx="6947">
                  <c:v>0</c:v>
                </c:pt>
                <c:pt idx="6948">
                  <c:v>0</c:v>
                </c:pt>
                <c:pt idx="6949">
                  <c:v>0</c:v>
                </c:pt>
                <c:pt idx="6950">
                  <c:v>0</c:v>
                </c:pt>
                <c:pt idx="6951">
                  <c:v>0</c:v>
                </c:pt>
                <c:pt idx="6952">
                  <c:v>0</c:v>
                </c:pt>
                <c:pt idx="6953">
                  <c:v>0</c:v>
                </c:pt>
                <c:pt idx="6954">
                  <c:v>0</c:v>
                </c:pt>
                <c:pt idx="6955">
                  <c:v>0</c:v>
                </c:pt>
                <c:pt idx="6956">
                  <c:v>0</c:v>
                </c:pt>
                <c:pt idx="6957">
                  <c:v>0</c:v>
                </c:pt>
                <c:pt idx="6958">
                  <c:v>0</c:v>
                </c:pt>
                <c:pt idx="6959">
                  <c:v>0</c:v>
                </c:pt>
                <c:pt idx="6960">
                  <c:v>0</c:v>
                </c:pt>
                <c:pt idx="6961">
                  <c:v>0</c:v>
                </c:pt>
                <c:pt idx="6962">
                  <c:v>0</c:v>
                </c:pt>
                <c:pt idx="6963">
                  <c:v>0</c:v>
                </c:pt>
                <c:pt idx="6964">
                  <c:v>0</c:v>
                </c:pt>
                <c:pt idx="6965">
                  <c:v>0</c:v>
                </c:pt>
                <c:pt idx="6966">
                  <c:v>0</c:v>
                </c:pt>
                <c:pt idx="6967">
                  <c:v>0</c:v>
                </c:pt>
                <c:pt idx="6968">
                  <c:v>0</c:v>
                </c:pt>
                <c:pt idx="6969">
                  <c:v>0</c:v>
                </c:pt>
                <c:pt idx="6970">
                  <c:v>0</c:v>
                </c:pt>
                <c:pt idx="6971">
                  <c:v>0</c:v>
                </c:pt>
                <c:pt idx="6972">
                  <c:v>0</c:v>
                </c:pt>
                <c:pt idx="6973">
                  <c:v>0</c:v>
                </c:pt>
                <c:pt idx="6974">
                  <c:v>0</c:v>
                </c:pt>
                <c:pt idx="6975">
                  <c:v>0</c:v>
                </c:pt>
                <c:pt idx="6976">
                  <c:v>0</c:v>
                </c:pt>
                <c:pt idx="6977">
                  <c:v>0</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0</c:v>
                </c:pt>
                <c:pt idx="6991">
                  <c:v>0</c:v>
                </c:pt>
                <c:pt idx="6992">
                  <c:v>0</c:v>
                </c:pt>
                <c:pt idx="6993">
                  <c:v>0</c:v>
                </c:pt>
                <c:pt idx="6994">
                  <c:v>0</c:v>
                </c:pt>
                <c:pt idx="6995">
                  <c:v>0</c:v>
                </c:pt>
                <c:pt idx="6996">
                  <c:v>0</c:v>
                </c:pt>
                <c:pt idx="6997">
                  <c:v>0</c:v>
                </c:pt>
                <c:pt idx="6998">
                  <c:v>0</c:v>
                </c:pt>
                <c:pt idx="6999">
                  <c:v>0</c:v>
                </c:pt>
                <c:pt idx="7000">
                  <c:v>0</c:v>
                </c:pt>
                <c:pt idx="7001">
                  <c:v>0</c:v>
                </c:pt>
                <c:pt idx="7002">
                  <c:v>0</c:v>
                </c:pt>
                <c:pt idx="7003">
                  <c:v>0</c:v>
                </c:pt>
                <c:pt idx="7004">
                  <c:v>0</c:v>
                </c:pt>
                <c:pt idx="7005">
                  <c:v>0</c:v>
                </c:pt>
                <c:pt idx="7006">
                  <c:v>0</c:v>
                </c:pt>
                <c:pt idx="7007">
                  <c:v>0</c:v>
                </c:pt>
                <c:pt idx="7008">
                  <c:v>0</c:v>
                </c:pt>
                <c:pt idx="7009">
                  <c:v>0</c:v>
                </c:pt>
                <c:pt idx="7010">
                  <c:v>0</c:v>
                </c:pt>
                <c:pt idx="7011">
                  <c:v>0</c:v>
                </c:pt>
                <c:pt idx="7012">
                  <c:v>0</c:v>
                </c:pt>
                <c:pt idx="7013">
                  <c:v>0</c:v>
                </c:pt>
                <c:pt idx="7014">
                  <c:v>0</c:v>
                </c:pt>
                <c:pt idx="7015">
                  <c:v>0</c:v>
                </c:pt>
                <c:pt idx="7016">
                  <c:v>0</c:v>
                </c:pt>
                <c:pt idx="7017">
                  <c:v>0</c:v>
                </c:pt>
                <c:pt idx="7018">
                  <c:v>0</c:v>
                </c:pt>
                <c:pt idx="7019">
                  <c:v>0</c:v>
                </c:pt>
                <c:pt idx="7020">
                  <c:v>0</c:v>
                </c:pt>
                <c:pt idx="7021">
                  <c:v>0</c:v>
                </c:pt>
                <c:pt idx="7022">
                  <c:v>0</c:v>
                </c:pt>
                <c:pt idx="7023">
                  <c:v>0</c:v>
                </c:pt>
                <c:pt idx="7024">
                  <c:v>0</c:v>
                </c:pt>
                <c:pt idx="7025">
                  <c:v>0</c:v>
                </c:pt>
                <c:pt idx="7026">
                  <c:v>0</c:v>
                </c:pt>
                <c:pt idx="7027">
                  <c:v>0</c:v>
                </c:pt>
                <c:pt idx="7028">
                  <c:v>0</c:v>
                </c:pt>
                <c:pt idx="7029">
                  <c:v>0</c:v>
                </c:pt>
                <c:pt idx="7030">
                  <c:v>0</c:v>
                </c:pt>
                <c:pt idx="7031">
                  <c:v>0</c:v>
                </c:pt>
                <c:pt idx="7032">
                  <c:v>0</c:v>
                </c:pt>
                <c:pt idx="7033">
                  <c:v>0</c:v>
                </c:pt>
                <c:pt idx="7034">
                  <c:v>0</c:v>
                </c:pt>
                <c:pt idx="7035">
                  <c:v>0</c:v>
                </c:pt>
                <c:pt idx="7036">
                  <c:v>0</c:v>
                </c:pt>
                <c:pt idx="7037">
                  <c:v>0</c:v>
                </c:pt>
                <c:pt idx="7038">
                  <c:v>0</c:v>
                </c:pt>
                <c:pt idx="7039">
                  <c:v>0</c:v>
                </c:pt>
                <c:pt idx="7040">
                  <c:v>0</c:v>
                </c:pt>
                <c:pt idx="7041">
                  <c:v>0</c:v>
                </c:pt>
                <c:pt idx="7042">
                  <c:v>0</c:v>
                </c:pt>
                <c:pt idx="7043">
                  <c:v>0</c:v>
                </c:pt>
                <c:pt idx="7044">
                  <c:v>0</c:v>
                </c:pt>
                <c:pt idx="7045">
                  <c:v>0</c:v>
                </c:pt>
                <c:pt idx="7046">
                  <c:v>0</c:v>
                </c:pt>
                <c:pt idx="7047">
                  <c:v>0</c:v>
                </c:pt>
                <c:pt idx="7048">
                  <c:v>0</c:v>
                </c:pt>
                <c:pt idx="7049">
                  <c:v>0</c:v>
                </c:pt>
                <c:pt idx="7050">
                  <c:v>0</c:v>
                </c:pt>
                <c:pt idx="7051">
                  <c:v>0</c:v>
                </c:pt>
                <c:pt idx="7052">
                  <c:v>0</c:v>
                </c:pt>
                <c:pt idx="7053">
                  <c:v>0</c:v>
                </c:pt>
                <c:pt idx="7054">
                  <c:v>0</c:v>
                </c:pt>
                <c:pt idx="7055">
                  <c:v>0</c:v>
                </c:pt>
                <c:pt idx="7056">
                  <c:v>0</c:v>
                </c:pt>
                <c:pt idx="7057">
                  <c:v>0</c:v>
                </c:pt>
                <c:pt idx="7058">
                  <c:v>0</c:v>
                </c:pt>
                <c:pt idx="7059">
                  <c:v>0</c:v>
                </c:pt>
                <c:pt idx="7060">
                  <c:v>0</c:v>
                </c:pt>
                <c:pt idx="7061">
                  <c:v>0</c:v>
                </c:pt>
                <c:pt idx="7062">
                  <c:v>0</c:v>
                </c:pt>
                <c:pt idx="7063">
                  <c:v>0</c:v>
                </c:pt>
                <c:pt idx="7064">
                  <c:v>0</c:v>
                </c:pt>
                <c:pt idx="7065">
                  <c:v>0</c:v>
                </c:pt>
                <c:pt idx="7066">
                  <c:v>0</c:v>
                </c:pt>
                <c:pt idx="7067">
                  <c:v>0</c:v>
                </c:pt>
                <c:pt idx="7068">
                  <c:v>0</c:v>
                </c:pt>
                <c:pt idx="7069">
                  <c:v>0</c:v>
                </c:pt>
                <c:pt idx="7070">
                  <c:v>0</c:v>
                </c:pt>
                <c:pt idx="7071">
                  <c:v>0</c:v>
                </c:pt>
                <c:pt idx="7072">
                  <c:v>0</c:v>
                </c:pt>
                <c:pt idx="7073">
                  <c:v>0</c:v>
                </c:pt>
                <c:pt idx="7074">
                  <c:v>0</c:v>
                </c:pt>
                <c:pt idx="7075">
                  <c:v>0</c:v>
                </c:pt>
                <c:pt idx="7076">
                  <c:v>0</c:v>
                </c:pt>
                <c:pt idx="7077">
                  <c:v>0</c:v>
                </c:pt>
                <c:pt idx="7078">
                  <c:v>0</c:v>
                </c:pt>
                <c:pt idx="7079">
                  <c:v>0</c:v>
                </c:pt>
                <c:pt idx="7080">
                  <c:v>0</c:v>
                </c:pt>
                <c:pt idx="7081">
                  <c:v>0</c:v>
                </c:pt>
                <c:pt idx="7082">
                  <c:v>0</c:v>
                </c:pt>
                <c:pt idx="7083">
                  <c:v>0</c:v>
                </c:pt>
                <c:pt idx="7084">
                  <c:v>0</c:v>
                </c:pt>
                <c:pt idx="7085">
                  <c:v>0</c:v>
                </c:pt>
                <c:pt idx="7086">
                  <c:v>0</c:v>
                </c:pt>
                <c:pt idx="7087">
                  <c:v>0</c:v>
                </c:pt>
                <c:pt idx="7088">
                  <c:v>0</c:v>
                </c:pt>
                <c:pt idx="7089">
                  <c:v>0</c:v>
                </c:pt>
                <c:pt idx="7090">
                  <c:v>0</c:v>
                </c:pt>
                <c:pt idx="7091">
                  <c:v>0</c:v>
                </c:pt>
                <c:pt idx="7092">
                  <c:v>0</c:v>
                </c:pt>
                <c:pt idx="7093">
                  <c:v>0</c:v>
                </c:pt>
                <c:pt idx="7094">
                  <c:v>0</c:v>
                </c:pt>
                <c:pt idx="7095">
                  <c:v>0</c:v>
                </c:pt>
                <c:pt idx="7096">
                  <c:v>0</c:v>
                </c:pt>
                <c:pt idx="7097">
                  <c:v>0</c:v>
                </c:pt>
                <c:pt idx="7098">
                  <c:v>0</c:v>
                </c:pt>
                <c:pt idx="7099">
                  <c:v>0</c:v>
                </c:pt>
                <c:pt idx="7100">
                  <c:v>0</c:v>
                </c:pt>
                <c:pt idx="7101">
                  <c:v>0</c:v>
                </c:pt>
                <c:pt idx="7102">
                  <c:v>0</c:v>
                </c:pt>
                <c:pt idx="7103">
                  <c:v>0</c:v>
                </c:pt>
                <c:pt idx="7104">
                  <c:v>0</c:v>
                </c:pt>
                <c:pt idx="7105">
                  <c:v>0</c:v>
                </c:pt>
                <c:pt idx="7106">
                  <c:v>0</c:v>
                </c:pt>
                <c:pt idx="7107">
                  <c:v>0</c:v>
                </c:pt>
                <c:pt idx="7108">
                  <c:v>0</c:v>
                </c:pt>
                <c:pt idx="7109">
                  <c:v>0</c:v>
                </c:pt>
                <c:pt idx="7110">
                  <c:v>0</c:v>
                </c:pt>
                <c:pt idx="7111">
                  <c:v>0</c:v>
                </c:pt>
                <c:pt idx="7112">
                  <c:v>0</c:v>
                </c:pt>
                <c:pt idx="7113">
                  <c:v>0</c:v>
                </c:pt>
                <c:pt idx="7114">
                  <c:v>0</c:v>
                </c:pt>
                <c:pt idx="7115">
                  <c:v>0</c:v>
                </c:pt>
                <c:pt idx="7116">
                  <c:v>0</c:v>
                </c:pt>
                <c:pt idx="7117">
                  <c:v>0</c:v>
                </c:pt>
                <c:pt idx="7118">
                  <c:v>0</c:v>
                </c:pt>
                <c:pt idx="7119">
                  <c:v>0</c:v>
                </c:pt>
                <c:pt idx="7120">
                  <c:v>0</c:v>
                </c:pt>
                <c:pt idx="7121">
                  <c:v>0</c:v>
                </c:pt>
                <c:pt idx="7122">
                  <c:v>0</c:v>
                </c:pt>
                <c:pt idx="7123">
                  <c:v>0</c:v>
                </c:pt>
                <c:pt idx="7124">
                  <c:v>0</c:v>
                </c:pt>
                <c:pt idx="7125">
                  <c:v>0</c:v>
                </c:pt>
                <c:pt idx="7126">
                  <c:v>0</c:v>
                </c:pt>
                <c:pt idx="7127">
                  <c:v>0</c:v>
                </c:pt>
                <c:pt idx="7128">
                  <c:v>0</c:v>
                </c:pt>
                <c:pt idx="7129">
                  <c:v>0</c:v>
                </c:pt>
                <c:pt idx="7130">
                  <c:v>0</c:v>
                </c:pt>
                <c:pt idx="7131">
                  <c:v>0</c:v>
                </c:pt>
                <c:pt idx="7132">
                  <c:v>0</c:v>
                </c:pt>
                <c:pt idx="7133">
                  <c:v>0</c:v>
                </c:pt>
                <c:pt idx="7134">
                  <c:v>0</c:v>
                </c:pt>
                <c:pt idx="7135">
                  <c:v>0</c:v>
                </c:pt>
                <c:pt idx="7136">
                  <c:v>0</c:v>
                </c:pt>
                <c:pt idx="7137">
                  <c:v>0</c:v>
                </c:pt>
                <c:pt idx="7138">
                  <c:v>0</c:v>
                </c:pt>
                <c:pt idx="7139">
                  <c:v>0</c:v>
                </c:pt>
                <c:pt idx="7140">
                  <c:v>0</c:v>
                </c:pt>
                <c:pt idx="7141">
                  <c:v>0</c:v>
                </c:pt>
                <c:pt idx="7142">
                  <c:v>0</c:v>
                </c:pt>
                <c:pt idx="7143">
                  <c:v>0</c:v>
                </c:pt>
                <c:pt idx="7144">
                  <c:v>0</c:v>
                </c:pt>
                <c:pt idx="7145">
                  <c:v>0</c:v>
                </c:pt>
                <c:pt idx="7146">
                  <c:v>0</c:v>
                </c:pt>
                <c:pt idx="7147">
                  <c:v>0</c:v>
                </c:pt>
                <c:pt idx="7148">
                  <c:v>0</c:v>
                </c:pt>
                <c:pt idx="7149">
                  <c:v>0</c:v>
                </c:pt>
                <c:pt idx="7150">
                  <c:v>0</c:v>
                </c:pt>
                <c:pt idx="7151">
                  <c:v>0</c:v>
                </c:pt>
                <c:pt idx="7152">
                  <c:v>0</c:v>
                </c:pt>
                <c:pt idx="7153">
                  <c:v>0</c:v>
                </c:pt>
                <c:pt idx="7154">
                  <c:v>0</c:v>
                </c:pt>
                <c:pt idx="7155">
                  <c:v>0</c:v>
                </c:pt>
                <c:pt idx="7156">
                  <c:v>0</c:v>
                </c:pt>
                <c:pt idx="7157">
                  <c:v>0</c:v>
                </c:pt>
                <c:pt idx="7158">
                  <c:v>0</c:v>
                </c:pt>
                <c:pt idx="7159">
                  <c:v>0</c:v>
                </c:pt>
                <c:pt idx="7160">
                  <c:v>0</c:v>
                </c:pt>
                <c:pt idx="7161">
                  <c:v>0</c:v>
                </c:pt>
                <c:pt idx="7162">
                  <c:v>0</c:v>
                </c:pt>
                <c:pt idx="7163">
                  <c:v>0</c:v>
                </c:pt>
                <c:pt idx="7164">
                  <c:v>0</c:v>
                </c:pt>
                <c:pt idx="7165">
                  <c:v>0</c:v>
                </c:pt>
                <c:pt idx="7166">
                  <c:v>0</c:v>
                </c:pt>
                <c:pt idx="7167">
                  <c:v>0</c:v>
                </c:pt>
                <c:pt idx="7168">
                  <c:v>0</c:v>
                </c:pt>
                <c:pt idx="7169">
                  <c:v>0</c:v>
                </c:pt>
                <c:pt idx="7170">
                  <c:v>0</c:v>
                </c:pt>
                <c:pt idx="7171">
                  <c:v>0</c:v>
                </c:pt>
                <c:pt idx="7172">
                  <c:v>0</c:v>
                </c:pt>
                <c:pt idx="7173">
                  <c:v>0</c:v>
                </c:pt>
                <c:pt idx="7174">
                  <c:v>0</c:v>
                </c:pt>
                <c:pt idx="7175">
                  <c:v>0</c:v>
                </c:pt>
                <c:pt idx="7176">
                  <c:v>0</c:v>
                </c:pt>
                <c:pt idx="7177">
                  <c:v>0</c:v>
                </c:pt>
                <c:pt idx="7178">
                  <c:v>0</c:v>
                </c:pt>
                <c:pt idx="7179">
                  <c:v>0</c:v>
                </c:pt>
                <c:pt idx="7180">
                  <c:v>0</c:v>
                </c:pt>
                <c:pt idx="7181">
                  <c:v>0</c:v>
                </c:pt>
                <c:pt idx="7182">
                  <c:v>0</c:v>
                </c:pt>
                <c:pt idx="7183">
                  <c:v>0</c:v>
                </c:pt>
                <c:pt idx="7184">
                  <c:v>0</c:v>
                </c:pt>
                <c:pt idx="7185">
                  <c:v>0</c:v>
                </c:pt>
                <c:pt idx="7186">
                  <c:v>0</c:v>
                </c:pt>
                <c:pt idx="7187">
                  <c:v>0</c:v>
                </c:pt>
                <c:pt idx="7188">
                  <c:v>0</c:v>
                </c:pt>
                <c:pt idx="7189">
                  <c:v>0</c:v>
                </c:pt>
                <c:pt idx="7190">
                  <c:v>0</c:v>
                </c:pt>
                <c:pt idx="7191">
                  <c:v>0</c:v>
                </c:pt>
                <c:pt idx="7192">
                  <c:v>0</c:v>
                </c:pt>
                <c:pt idx="7193">
                  <c:v>0</c:v>
                </c:pt>
                <c:pt idx="7194">
                  <c:v>0</c:v>
                </c:pt>
                <c:pt idx="7195">
                  <c:v>0</c:v>
                </c:pt>
                <c:pt idx="7196">
                  <c:v>0</c:v>
                </c:pt>
                <c:pt idx="7197">
                  <c:v>0</c:v>
                </c:pt>
                <c:pt idx="7198">
                  <c:v>0</c:v>
                </c:pt>
                <c:pt idx="7199">
                  <c:v>0</c:v>
                </c:pt>
                <c:pt idx="7200">
                  <c:v>0</c:v>
                </c:pt>
                <c:pt idx="7201">
                  <c:v>0</c:v>
                </c:pt>
                <c:pt idx="7202">
                  <c:v>0</c:v>
                </c:pt>
                <c:pt idx="7203">
                  <c:v>0</c:v>
                </c:pt>
                <c:pt idx="7204">
                  <c:v>0</c:v>
                </c:pt>
                <c:pt idx="7205">
                  <c:v>0</c:v>
                </c:pt>
                <c:pt idx="7206">
                  <c:v>0</c:v>
                </c:pt>
                <c:pt idx="7207">
                  <c:v>0</c:v>
                </c:pt>
                <c:pt idx="7208">
                  <c:v>0</c:v>
                </c:pt>
                <c:pt idx="7209">
                  <c:v>0</c:v>
                </c:pt>
                <c:pt idx="7210">
                  <c:v>0</c:v>
                </c:pt>
                <c:pt idx="7211">
                  <c:v>0</c:v>
                </c:pt>
                <c:pt idx="7212">
                  <c:v>0</c:v>
                </c:pt>
                <c:pt idx="7213">
                  <c:v>0</c:v>
                </c:pt>
                <c:pt idx="7214">
                  <c:v>0</c:v>
                </c:pt>
                <c:pt idx="7215">
                  <c:v>0</c:v>
                </c:pt>
                <c:pt idx="7216">
                  <c:v>0</c:v>
                </c:pt>
                <c:pt idx="7217">
                  <c:v>0</c:v>
                </c:pt>
                <c:pt idx="7218">
                  <c:v>0</c:v>
                </c:pt>
                <c:pt idx="7219">
                  <c:v>0</c:v>
                </c:pt>
                <c:pt idx="7220">
                  <c:v>0</c:v>
                </c:pt>
                <c:pt idx="7221">
                  <c:v>0</c:v>
                </c:pt>
                <c:pt idx="7222">
                  <c:v>0</c:v>
                </c:pt>
                <c:pt idx="7223">
                  <c:v>0</c:v>
                </c:pt>
                <c:pt idx="7224">
                  <c:v>0</c:v>
                </c:pt>
                <c:pt idx="7225">
                  <c:v>0</c:v>
                </c:pt>
                <c:pt idx="7226">
                  <c:v>0</c:v>
                </c:pt>
                <c:pt idx="7227">
                  <c:v>0</c:v>
                </c:pt>
                <c:pt idx="7228">
                  <c:v>0</c:v>
                </c:pt>
                <c:pt idx="7229">
                  <c:v>0</c:v>
                </c:pt>
                <c:pt idx="7230">
                  <c:v>0</c:v>
                </c:pt>
                <c:pt idx="7231">
                  <c:v>0</c:v>
                </c:pt>
                <c:pt idx="7232">
                  <c:v>0</c:v>
                </c:pt>
                <c:pt idx="7233">
                  <c:v>0</c:v>
                </c:pt>
                <c:pt idx="7234">
                  <c:v>0</c:v>
                </c:pt>
                <c:pt idx="7235">
                  <c:v>0</c:v>
                </c:pt>
                <c:pt idx="7236">
                  <c:v>0</c:v>
                </c:pt>
                <c:pt idx="7237">
                  <c:v>0</c:v>
                </c:pt>
                <c:pt idx="7238">
                  <c:v>0</c:v>
                </c:pt>
                <c:pt idx="7239">
                  <c:v>0</c:v>
                </c:pt>
                <c:pt idx="7240">
                  <c:v>0</c:v>
                </c:pt>
                <c:pt idx="7241">
                  <c:v>0</c:v>
                </c:pt>
                <c:pt idx="7242">
                  <c:v>0</c:v>
                </c:pt>
                <c:pt idx="7243">
                  <c:v>0</c:v>
                </c:pt>
                <c:pt idx="7244">
                  <c:v>0</c:v>
                </c:pt>
                <c:pt idx="7245">
                  <c:v>0</c:v>
                </c:pt>
                <c:pt idx="7246">
                  <c:v>0</c:v>
                </c:pt>
                <c:pt idx="7247">
                  <c:v>0</c:v>
                </c:pt>
                <c:pt idx="7248">
                  <c:v>0</c:v>
                </c:pt>
                <c:pt idx="7249">
                  <c:v>0</c:v>
                </c:pt>
                <c:pt idx="7250">
                  <c:v>0</c:v>
                </c:pt>
                <c:pt idx="7251">
                  <c:v>0</c:v>
                </c:pt>
                <c:pt idx="7252">
                  <c:v>0</c:v>
                </c:pt>
                <c:pt idx="7253">
                  <c:v>0</c:v>
                </c:pt>
                <c:pt idx="7254">
                  <c:v>0</c:v>
                </c:pt>
                <c:pt idx="7255">
                  <c:v>0</c:v>
                </c:pt>
                <c:pt idx="7256">
                  <c:v>0</c:v>
                </c:pt>
                <c:pt idx="7257">
                  <c:v>0</c:v>
                </c:pt>
                <c:pt idx="7258">
                  <c:v>0</c:v>
                </c:pt>
                <c:pt idx="7259">
                  <c:v>0</c:v>
                </c:pt>
                <c:pt idx="7260">
                  <c:v>0</c:v>
                </c:pt>
                <c:pt idx="7261">
                  <c:v>0</c:v>
                </c:pt>
                <c:pt idx="7262">
                  <c:v>0</c:v>
                </c:pt>
                <c:pt idx="7263">
                  <c:v>0</c:v>
                </c:pt>
                <c:pt idx="7264">
                  <c:v>0</c:v>
                </c:pt>
                <c:pt idx="7265">
                  <c:v>0</c:v>
                </c:pt>
                <c:pt idx="7266">
                  <c:v>0</c:v>
                </c:pt>
                <c:pt idx="7267">
                  <c:v>0</c:v>
                </c:pt>
                <c:pt idx="7268">
                  <c:v>0</c:v>
                </c:pt>
                <c:pt idx="7269">
                  <c:v>0</c:v>
                </c:pt>
                <c:pt idx="7270">
                  <c:v>0</c:v>
                </c:pt>
                <c:pt idx="7271">
                  <c:v>0</c:v>
                </c:pt>
                <c:pt idx="7272">
                  <c:v>0</c:v>
                </c:pt>
                <c:pt idx="7273">
                  <c:v>0</c:v>
                </c:pt>
                <c:pt idx="7274">
                  <c:v>0</c:v>
                </c:pt>
                <c:pt idx="7275">
                  <c:v>0</c:v>
                </c:pt>
                <c:pt idx="7276">
                  <c:v>0</c:v>
                </c:pt>
                <c:pt idx="7277">
                  <c:v>0</c:v>
                </c:pt>
                <c:pt idx="7278">
                  <c:v>0</c:v>
                </c:pt>
                <c:pt idx="7279">
                  <c:v>0</c:v>
                </c:pt>
                <c:pt idx="7280">
                  <c:v>0</c:v>
                </c:pt>
                <c:pt idx="7281">
                  <c:v>0</c:v>
                </c:pt>
                <c:pt idx="7282">
                  <c:v>0</c:v>
                </c:pt>
                <c:pt idx="7283">
                  <c:v>0</c:v>
                </c:pt>
                <c:pt idx="7284">
                  <c:v>0</c:v>
                </c:pt>
                <c:pt idx="7285">
                  <c:v>0</c:v>
                </c:pt>
                <c:pt idx="7286">
                  <c:v>0</c:v>
                </c:pt>
                <c:pt idx="7287">
                  <c:v>0</c:v>
                </c:pt>
                <c:pt idx="7288">
                  <c:v>0</c:v>
                </c:pt>
                <c:pt idx="7289">
                  <c:v>0</c:v>
                </c:pt>
                <c:pt idx="7290">
                  <c:v>0</c:v>
                </c:pt>
                <c:pt idx="7291">
                  <c:v>0</c:v>
                </c:pt>
                <c:pt idx="7292">
                  <c:v>0</c:v>
                </c:pt>
                <c:pt idx="7293">
                  <c:v>0</c:v>
                </c:pt>
                <c:pt idx="7294">
                  <c:v>0</c:v>
                </c:pt>
                <c:pt idx="7295">
                  <c:v>0</c:v>
                </c:pt>
                <c:pt idx="7296">
                  <c:v>0</c:v>
                </c:pt>
                <c:pt idx="7297">
                  <c:v>0</c:v>
                </c:pt>
                <c:pt idx="7298">
                  <c:v>0</c:v>
                </c:pt>
                <c:pt idx="7299">
                  <c:v>0</c:v>
                </c:pt>
                <c:pt idx="7300">
                  <c:v>0</c:v>
                </c:pt>
              </c:numCache>
            </c:numRef>
          </c:val>
          <c:extLst>
            <c:ext xmlns:c16="http://schemas.microsoft.com/office/drawing/2014/chart" uri="{C3380CC4-5D6E-409C-BE32-E72D297353CC}">
              <c16:uniqueId val="{00000000-F4DF-E643-86E8-21882BA05A8B}"/>
            </c:ext>
          </c:extLst>
        </c:ser>
        <c:dLbls>
          <c:showLegendKey val="0"/>
          <c:showVal val="0"/>
          <c:showCatName val="0"/>
          <c:showSerName val="0"/>
          <c:showPercent val="0"/>
          <c:showBubbleSize val="0"/>
        </c:dLbls>
        <c:gapWidth val="219"/>
        <c:overlap val="-27"/>
        <c:axId val="221928479"/>
        <c:axId val="252030863"/>
      </c:barChart>
      <c:catAx>
        <c:axId val="22192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Backers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030863"/>
        <c:crosses val="autoZero"/>
        <c:auto val="1"/>
        <c:lblAlgn val="ctr"/>
        <c:lblOffset val="100"/>
        <c:noMultiLvlLbl val="0"/>
      </c:catAx>
      <c:valAx>
        <c:axId val="252030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92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'Backers by Outcome'!$AN$2:$AN$731</c:f>
              <c:numCache>
                <c:formatCode>General</c:formatCode>
                <c:ptCount val="730"/>
              </c:numCache>
            </c:numRef>
          </c:val>
          <c:extLst>
            <c:ext xmlns:c16="http://schemas.microsoft.com/office/drawing/2014/chart" uri="{C3380CC4-5D6E-409C-BE32-E72D297353CC}">
              <c16:uniqueId val="{00000000-5D28-2D47-8B1E-ED6ECAEC4F32}"/>
            </c:ext>
          </c:extLst>
        </c:ser>
        <c:dLbls>
          <c:showLegendKey val="0"/>
          <c:showVal val="0"/>
          <c:showCatName val="0"/>
          <c:showSerName val="0"/>
          <c:showPercent val="0"/>
          <c:showBubbleSize val="0"/>
        </c:dLbls>
        <c:gapWidth val="219"/>
        <c:overlap val="-27"/>
        <c:axId val="1244932687"/>
        <c:axId val="1244934335"/>
      </c:barChart>
      <c:catAx>
        <c:axId val="12449326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34335"/>
        <c:crosses val="autoZero"/>
        <c:auto val="1"/>
        <c:lblAlgn val="ctr"/>
        <c:lblOffset val="100"/>
        <c:noMultiLvlLbl val="0"/>
      </c:catAx>
      <c:valAx>
        <c:axId val="12449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3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355600</xdr:colOff>
      <xdr:row>2</xdr:row>
      <xdr:rowOff>184150</xdr:rowOff>
    </xdr:from>
    <xdr:to>
      <xdr:col>21</xdr:col>
      <xdr:colOff>317500</xdr:colOff>
      <xdr:row>35</xdr:row>
      <xdr:rowOff>88900</xdr:rowOff>
    </xdr:to>
    <xdr:graphicFrame macro="">
      <xdr:nvGraphicFramePr>
        <xdr:cNvPr id="2" name="Chart 1">
          <a:extLst>
            <a:ext uri="{FF2B5EF4-FFF2-40B4-BE49-F238E27FC236}">
              <a16:creationId xmlns:a16="http://schemas.microsoft.com/office/drawing/2014/main" id="{6C5BD4B9-5D32-3782-73D1-5A6DF3521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3</xdr:row>
      <xdr:rowOff>63500</xdr:rowOff>
    </xdr:from>
    <xdr:to>
      <xdr:col>25</xdr:col>
      <xdr:colOff>139700</xdr:colOff>
      <xdr:row>41</xdr:row>
      <xdr:rowOff>0</xdr:rowOff>
    </xdr:to>
    <xdr:graphicFrame macro="">
      <xdr:nvGraphicFramePr>
        <xdr:cNvPr id="2" name="Chart 1">
          <a:extLst>
            <a:ext uri="{FF2B5EF4-FFF2-40B4-BE49-F238E27FC236}">
              <a16:creationId xmlns:a16="http://schemas.microsoft.com/office/drawing/2014/main" id="{FEB5185D-B206-BB80-BF45-B0BC8C2BD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342900</xdr:colOff>
      <xdr:row>6</xdr:row>
      <xdr:rowOff>139700</xdr:rowOff>
    </xdr:from>
    <xdr:to>
      <xdr:col>21</xdr:col>
      <xdr:colOff>660400</xdr:colOff>
      <xdr:row>34</xdr:row>
      <xdr:rowOff>177800</xdr:rowOff>
    </xdr:to>
    <xdr:graphicFrame macro="">
      <xdr:nvGraphicFramePr>
        <xdr:cNvPr id="2" name="Chart 1">
          <a:extLst>
            <a:ext uri="{FF2B5EF4-FFF2-40B4-BE49-F238E27FC236}">
              <a16:creationId xmlns:a16="http://schemas.microsoft.com/office/drawing/2014/main" id="{E2B9501F-CE9E-8F9A-91D8-9025E290F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13</xdr:row>
      <xdr:rowOff>139700</xdr:rowOff>
    </xdr:from>
    <xdr:to>
      <xdr:col>14</xdr:col>
      <xdr:colOff>165100</xdr:colOff>
      <xdr:row>41</xdr:row>
      <xdr:rowOff>127000</xdr:rowOff>
    </xdr:to>
    <xdr:graphicFrame macro="">
      <xdr:nvGraphicFramePr>
        <xdr:cNvPr id="2" name="Chart 1">
          <a:extLst>
            <a:ext uri="{FF2B5EF4-FFF2-40B4-BE49-F238E27FC236}">
              <a16:creationId xmlns:a16="http://schemas.microsoft.com/office/drawing/2014/main" id="{18848BAF-C8E9-1C2D-FA83-E91ACD4F8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25</xdr:col>
      <xdr:colOff>63500</xdr:colOff>
      <xdr:row>1</xdr:row>
      <xdr:rowOff>25400</xdr:rowOff>
    </xdr:from>
    <xdr:to>
      <xdr:col>30</xdr:col>
      <xdr:colOff>508000</xdr:colOff>
      <xdr:row>14</xdr:row>
      <xdr:rowOff>127000</xdr:rowOff>
    </xdr:to>
    <xdr:graphicFrame macro="">
      <xdr:nvGraphicFramePr>
        <xdr:cNvPr id="5" name="Chart 4">
          <a:extLst>
            <a:ext uri="{FF2B5EF4-FFF2-40B4-BE49-F238E27FC236}">
              <a16:creationId xmlns:a16="http://schemas.microsoft.com/office/drawing/2014/main" id="{393D3920-C830-1A49-AD15-A9ED7F4F1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165100</xdr:colOff>
      <xdr:row>15</xdr:row>
      <xdr:rowOff>12700</xdr:rowOff>
    </xdr:from>
    <xdr:to>
      <xdr:col>30</xdr:col>
      <xdr:colOff>609600</xdr:colOff>
      <xdr:row>28</xdr:row>
      <xdr:rowOff>114300</xdr:rowOff>
    </xdr:to>
    <xdr:graphicFrame macro="">
      <xdr:nvGraphicFramePr>
        <xdr:cNvPr id="7" name="Chart 6">
          <a:extLst>
            <a:ext uri="{FF2B5EF4-FFF2-40B4-BE49-F238E27FC236}">
              <a16:creationId xmlns:a16="http://schemas.microsoft.com/office/drawing/2014/main" id="{FE54E5DD-33FA-0345-8062-66A2A8A97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508000</xdr:colOff>
      <xdr:row>32</xdr:row>
      <xdr:rowOff>19050</xdr:rowOff>
    </xdr:from>
    <xdr:to>
      <xdr:col>36</xdr:col>
      <xdr:colOff>368300</xdr:colOff>
      <xdr:row>56</xdr:row>
      <xdr:rowOff>127000</xdr:rowOff>
    </xdr:to>
    <xdr:graphicFrame macro="">
      <xdr:nvGraphicFramePr>
        <xdr:cNvPr id="8" name="Chart 7">
          <a:extLst>
            <a:ext uri="{FF2B5EF4-FFF2-40B4-BE49-F238E27FC236}">
              <a16:creationId xmlns:a16="http://schemas.microsoft.com/office/drawing/2014/main" id="{737F519F-C135-F1E6-813B-C37E2AA14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609600</xdr:colOff>
      <xdr:row>58</xdr:row>
      <xdr:rowOff>6350</xdr:rowOff>
    </xdr:from>
    <xdr:to>
      <xdr:col>36</xdr:col>
      <xdr:colOff>393700</xdr:colOff>
      <xdr:row>82</xdr:row>
      <xdr:rowOff>76200</xdr:rowOff>
    </xdr:to>
    <xdr:graphicFrame macro="">
      <xdr:nvGraphicFramePr>
        <xdr:cNvPr id="9" name="Chart 8">
          <a:extLst>
            <a:ext uri="{FF2B5EF4-FFF2-40B4-BE49-F238E27FC236}">
              <a16:creationId xmlns:a16="http://schemas.microsoft.com/office/drawing/2014/main" id="{A37488CC-DE72-8813-AE53-A23F64B7F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679450</xdr:colOff>
      <xdr:row>698</xdr:row>
      <xdr:rowOff>82550</xdr:rowOff>
    </xdr:from>
    <xdr:to>
      <xdr:col>31</xdr:col>
      <xdr:colOff>298450</xdr:colOff>
      <xdr:row>711</xdr:row>
      <xdr:rowOff>184150</xdr:rowOff>
    </xdr:to>
    <xdr:graphicFrame macro="">
      <xdr:nvGraphicFramePr>
        <xdr:cNvPr id="10" name="Chart 9">
          <a:extLst>
            <a:ext uri="{FF2B5EF4-FFF2-40B4-BE49-F238E27FC236}">
              <a16:creationId xmlns:a16="http://schemas.microsoft.com/office/drawing/2014/main" id="{1A6BA72F-0970-CC25-A0D2-C9825589D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95.545728124998" createdVersion="8" refreshedVersion="8" minRefreshableVersion="3" recordCount="1000" xr:uid="{EB987DCD-447F-B84D-AA5B-AD877F3D14BF}">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9">
      <sharedItems containsSemiMixedTypes="0" containsString="0" containsNumber="1" minValue="0" maxValue="23.388333333333332"/>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9/1/2010"/>
          <s v="Jan"/>
          <s v="Feb"/>
          <s v="Mar"/>
          <s v="Apr"/>
          <s v="May"/>
          <s v="Jun"/>
          <s v="Jul"/>
          <s v="Aug"/>
          <s v="Sep"/>
          <s v="Oct"/>
          <s v="Nov"/>
          <s v="Dec"/>
          <s v="&gt;27/1/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9/1/2010"/>
          <s v="Qtr1"/>
          <s v="Qtr2"/>
          <s v="Qtr3"/>
          <s v="Qtr4"/>
          <s v="&gt;27/1/2020"/>
        </groupItems>
      </fieldGroup>
    </cacheField>
    <cacheField name="Years" numFmtId="0" databaseField="0">
      <fieldGroup base="12">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e v="#DIV/0!"/>
    <x v="0"/>
    <s v="CAD"/>
    <n v="1448690400"/>
    <x v="0"/>
    <n v="1450159200"/>
    <d v="2015-12-15T06:00:00"/>
    <b v="0"/>
    <b v="0"/>
    <s v="food/food trucks"/>
    <x v="0"/>
    <x v="0"/>
  </r>
  <r>
    <n v="1"/>
    <s v="Odom Inc"/>
    <s v="Managed bottom-line architecture"/>
    <n v="1400"/>
    <n v="14560"/>
    <x v="1"/>
    <n v="10.4"/>
    <n v="158"/>
    <n v="92.151898734177209"/>
    <x v="1"/>
    <s v="USD"/>
    <n v="1408424400"/>
    <x v="1"/>
    <n v="1408597200"/>
    <d v="2014-08-21T05:00:00"/>
    <b v="0"/>
    <b v="1"/>
    <s v="music/rock"/>
    <x v="1"/>
    <x v="1"/>
  </r>
  <r>
    <n v="2"/>
    <s v="Melton, Robinson and Fritz"/>
    <s v="Function-based leadingedge pricing structure"/>
    <n v="108400"/>
    <n v="142523"/>
    <x v="1"/>
    <n v="1.3147878228782288"/>
    <n v="1425"/>
    <n v="100.01614035087719"/>
    <x v="2"/>
    <s v="AUD"/>
    <n v="1384668000"/>
    <x v="2"/>
    <n v="1384840800"/>
    <d v="2013-11-19T06:00:00"/>
    <b v="0"/>
    <b v="0"/>
    <s v="technology/web"/>
    <x v="2"/>
    <x v="2"/>
  </r>
  <r>
    <n v="3"/>
    <s v="Mcdonald, Gonzalez and Ross"/>
    <s v="Vision-oriented fresh-thinking conglomeration"/>
    <n v="4200"/>
    <n v="2477"/>
    <x v="0"/>
    <n v="0.58976190476190471"/>
    <n v="24"/>
    <n v="103.20833333333333"/>
    <x v="1"/>
    <s v="USD"/>
    <n v="1565499600"/>
    <x v="3"/>
    <n v="1568955600"/>
    <d v="2019-09-20T05:00:00"/>
    <b v="0"/>
    <b v="0"/>
    <s v="music/rock"/>
    <x v="1"/>
    <x v="1"/>
  </r>
  <r>
    <n v="4"/>
    <s v="Larson-Little"/>
    <s v="Proactive foreground core"/>
    <n v="7600"/>
    <n v="5265"/>
    <x v="0"/>
    <n v="0.69276315789473686"/>
    <n v="53"/>
    <n v="99.339622641509436"/>
    <x v="1"/>
    <s v="USD"/>
    <n v="1547964000"/>
    <x v="4"/>
    <n v="1548309600"/>
    <d v="2019-01-24T06:00:00"/>
    <b v="0"/>
    <b v="0"/>
    <s v="theater/plays"/>
    <x v="3"/>
    <x v="3"/>
  </r>
  <r>
    <n v="5"/>
    <s v="Harris Group"/>
    <s v="Open-source optimizing database"/>
    <n v="7600"/>
    <n v="13195"/>
    <x v="1"/>
    <n v="1.7361842105263159"/>
    <n v="174"/>
    <n v="75.833333333333329"/>
    <x v="3"/>
    <s v="DKK"/>
    <n v="1346130000"/>
    <x v="5"/>
    <n v="1347080400"/>
    <d v="2012-09-08T05:00:00"/>
    <b v="0"/>
    <b v="0"/>
    <s v="theater/plays"/>
    <x v="3"/>
    <x v="3"/>
  </r>
  <r>
    <n v="6"/>
    <s v="Ortiz, Coleman and Mitchell"/>
    <s v="Operative upward-trending algorithm"/>
    <n v="5200"/>
    <n v="1090"/>
    <x v="0"/>
    <n v="0.20961538461538462"/>
    <n v="18"/>
    <n v="60.555555555555557"/>
    <x v="4"/>
    <s v="GBP"/>
    <n v="1505278800"/>
    <x v="6"/>
    <n v="1505365200"/>
    <d v="2017-09-14T05:00:00"/>
    <b v="0"/>
    <b v="0"/>
    <s v="film &amp; video/documentary"/>
    <x v="4"/>
    <x v="4"/>
  </r>
  <r>
    <n v="7"/>
    <s v="Carter-Guzman"/>
    <s v="Centralized cohesive challenge"/>
    <n v="4500"/>
    <n v="14741"/>
    <x v="1"/>
    <n v="3.2757777777777779"/>
    <n v="227"/>
    <n v="64.93832599118943"/>
    <x v="3"/>
    <s v="DKK"/>
    <n v="1439442000"/>
    <x v="7"/>
    <n v="1439614800"/>
    <d v="2015-08-15T05:00:00"/>
    <b v="0"/>
    <b v="0"/>
    <s v="theater/plays"/>
    <x v="3"/>
    <x v="3"/>
  </r>
  <r>
    <n v="8"/>
    <s v="Nunez-Richards"/>
    <s v="Exclusive attitude-oriented intranet"/>
    <n v="110100"/>
    <n v="21946"/>
    <x v="2"/>
    <n v="0.19932788374205268"/>
    <n v="708"/>
    <n v="30.997175141242938"/>
    <x v="3"/>
    <s v="DKK"/>
    <n v="1281330000"/>
    <x v="8"/>
    <n v="1281502800"/>
    <d v="2010-08-11T05:00:00"/>
    <b v="0"/>
    <b v="0"/>
    <s v="theater/plays"/>
    <x v="3"/>
    <x v="3"/>
  </r>
  <r>
    <n v="9"/>
    <s v="Rangel, Holt and Jones"/>
    <s v="Open-source fresh-thinking model"/>
    <n v="6200"/>
    <n v="3208"/>
    <x v="0"/>
    <n v="0.51741935483870971"/>
    <n v="44"/>
    <n v="72.909090909090907"/>
    <x v="1"/>
    <s v="USD"/>
    <n v="1379566800"/>
    <x v="9"/>
    <n v="1383804000"/>
    <d v="2013-11-07T06:00:00"/>
    <b v="0"/>
    <b v="0"/>
    <s v="music/electric music"/>
    <x v="1"/>
    <x v="5"/>
  </r>
  <r>
    <n v="10"/>
    <s v="Green Ltd"/>
    <s v="Monitored empowering installation"/>
    <n v="5200"/>
    <n v="13838"/>
    <x v="1"/>
    <n v="2.6611538461538462"/>
    <n v="220"/>
    <n v="62.9"/>
    <x v="1"/>
    <s v="USD"/>
    <n v="1281762000"/>
    <x v="10"/>
    <n v="1285909200"/>
    <d v="2010-10-01T05:00:00"/>
    <b v="0"/>
    <b v="0"/>
    <s v="film &amp; video/drama"/>
    <x v="4"/>
    <x v="6"/>
  </r>
  <r>
    <n v="11"/>
    <s v="Perez, Johnson and Gardner"/>
    <s v="Grass-roots zero administration system engine"/>
    <n v="6300"/>
    <n v="3030"/>
    <x v="0"/>
    <n v="0.48095238095238096"/>
    <n v="27"/>
    <n v="112.22222222222223"/>
    <x v="1"/>
    <s v="USD"/>
    <n v="1285045200"/>
    <x v="11"/>
    <n v="1285563600"/>
    <d v="2010-09-27T05:00:00"/>
    <b v="0"/>
    <b v="1"/>
    <s v="theater/plays"/>
    <x v="3"/>
    <x v="3"/>
  </r>
  <r>
    <n v="12"/>
    <s v="Kim Ltd"/>
    <s v="Assimilated hybrid intranet"/>
    <n v="6300"/>
    <n v="5629"/>
    <x v="0"/>
    <n v="0.89349206349206345"/>
    <n v="55"/>
    <n v="102.34545454545454"/>
    <x v="1"/>
    <s v="USD"/>
    <n v="1571720400"/>
    <x v="12"/>
    <n v="1572411600"/>
    <d v="2019-10-30T05:00:00"/>
    <b v="0"/>
    <b v="0"/>
    <s v="film &amp; video/drama"/>
    <x v="4"/>
    <x v="6"/>
  </r>
  <r>
    <n v="13"/>
    <s v="Walker, Taylor and Coleman"/>
    <s v="Multi-tiered directional open architecture"/>
    <n v="4200"/>
    <n v="10295"/>
    <x v="1"/>
    <n v="2.4511904761904764"/>
    <n v="98"/>
    <n v="105.05102040816327"/>
    <x v="1"/>
    <s v="USD"/>
    <n v="1465621200"/>
    <x v="13"/>
    <n v="1466658000"/>
    <d v="2016-06-23T05:00:00"/>
    <b v="0"/>
    <b v="0"/>
    <s v="music/indie rock"/>
    <x v="1"/>
    <x v="7"/>
  </r>
  <r>
    <n v="14"/>
    <s v="Rodriguez, Rose and Stewart"/>
    <s v="Cloned directional synergy"/>
    <n v="28200"/>
    <n v="18829"/>
    <x v="0"/>
    <n v="0.66769503546099296"/>
    <n v="200"/>
    <n v="94.144999999999996"/>
    <x v="1"/>
    <s v="USD"/>
    <n v="1331013600"/>
    <x v="14"/>
    <n v="1333342800"/>
    <d v="2012-04-02T05:00:00"/>
    <b v="0"/>
    <b v="0"/>
    <s v="music/indie rock"/>
    <x v="1"/>
    <x v="7"/>
  </r>
  <r>
    <n v="15"/>
    <s v="Wright, Hunt and Rowe"/>
    <s v="Extended eco-centric pricing structure"/>
    <n v="81200"/>
    <n v="38414"/>
    <x v="0"/>
    <n v="0.47307881773399013"/>
    <n v="452"/>
    <n v="84.986725663716811"/>
    <x v="1"/>
    <s v="USD"/>
    <n v="1575957600"/>
    <x v="15"/>
    <n v="1576303200"/>
    <d v="2019-12-14T06:00:00"/>
    <b v="0"/>
    <b v="0"/>
    <s v="technology/wearables"/>
    <x v="2"/>
    <x v="8"/>
  </r>
  <r>
    <n v="16"/>
    <s v="Hines Inc"/>
    <s v="Cross-platform systemic adapter"/>
    <n v="1700"/>
    <n v="11041"/>
    <x v="1"/>
    <n v="6.4947058823529416"/>
    <n v="100"/>
    <n v="110.41"/>
    <x v="1"/>
    <s v="USD"/>
    <n v="1390370400"/>
    <x v="16"/>
    <n v="1392271200"/>
    <d v="2014-02-13T06:00:00"/>
    <b v="0"/>
    <b v="0"/>
    <s v="publishing/nonfiction"/>
    <x v="5"/>
    <x v="9"/>
  </r>
  <r>
    <n v="17"/>
    <s v="Cochran-Nguyen"/>
    <s v="Seamless 4thgeneration methodology"/>
    <n v="84600"/>
    <n v="134845"/>
    <x v="1"/>
    <n v="1.5939125295508274"/>
    <n v="1249"/>
    <n v="107.96236989591674"/>
    <x v="1"/>
    <s v="USD"/>
    <n v="1294812000"/>
    <x v="17"/>
    <n v="1294898400"/>
    <d v="2011-01-13T06:00:00"/>
    <b v="0"/>
    <b v="0"/>
    <s v="film &amp; video/animation"/>
    <x v="4"/>
    <x v="10"/>
  </r>
  <r>
    <n v="18"/>
    <s v="Johnson-Gould"/>
    <s v="Exclusive needs-based adapter"/>
    <n v="9100"/>
    <n v="6089"/>
    <x v="3"/>
    <n v="0.66912087912087914"/>
    <n v="135"/>
    <n v="45.103703703703701"/>
    <x v="1"/>
    <s v="USD"/>
    <n v="1536382800"/>
    <x v="18"/>
    <n v="1537074000"/>
    <d v="2018-09-16T05:00:00"/>
    <b v="0"/>
    <b v="0"/>
    <s v="theater/plays"/>
    <x v="3"/>
    <x v="3"/>
  </r>
  <r>
    <n v="19"/>
    <s v="Perez-Hess"/>
    <s v="Down-sized cohesive archive"/>
    <n v="62500"/>
    <n v="30331"/>
    <x v="0"/>
    <n v="0.48529600000000001"/>
    <n v="674"/>
    <n v="45.001483679525222"/>
    <x v="1"/>
    <s v="USD"/>
    <n v="1551679200"/>
    <x v="19"/>
    <n v="1553490000"/>
    <d v="2019-03-25T05:00:00"/>
    <b v="0"/>
    <b v="1"/>
    <s v="theater/plays"/>
    <x v="3"/>
    <x v="3"/>
  </r>
  <r>
    <n v="20"/>
    <s v="Reeves, Thompson and Richardson"/>
    <s v="Proactive composite alliance"/>
    <n v="131800"/>
    <n v="147936"/>
    <x v="1"/>
    <n v="1.1224279210925645"/>
    <n v="1396"/>
    <n v="105.97134670487107"/>
    <x v="1"/>
    <s v="USD"/>
    <n v="1406523600"/>
    <x v="20"/>
    <n v="1406523600"/>
    <d v="2014-07-28T05:00:00"/>
    <b v="0"/>
    <b v="0"/>
    <s v="film &amp; video/drama"/>
    <x v="4"/>
    <x v="6"/>
  </r>
  <r>
    <n v="21"/>
    <s v="Simmons-Reynolds"/>
    <s v="Re-engineered intangible definition"/>
    <n v="94000"/>
    <n v="38533"/>
    <x v="0"/>
    <n v="0.40992553191489361"/>
    <n v="558"/>
    <n v="69.055555555555557"/>
    <x v="1"/>
    <s v="USD"/>
    <n v="1313384400"/>
    <x v="21"/>
    <n v="1316322000"/>
    <d v="2011-09-18T05:00:00"/>
    <b v="0"/>
    <b v="0"/>
    <s v="theater/plays"/>
    <x v="3"/>
    <x v="3"/>
  </r>
  <r>
    <n v="22"/>
    <s v="Collier Inc"/>
    <s v="Enhanced dynamic definition"/>
    <n v="59100"/>
    <n v="75690"/>
    <x v="1"/>
    <n v="1.2807106598984772"/>
    <n v="890"/>
    <n v="85.044943820224717"/>
    <x v="1"/>
    <s v="USD"/>
    <n v="1522731600"/>
    <x v="22"/>
    <n v="1524027600"/>
    <d v="2018-04-18T05:00:00"/>
    <b v="0"/>
    <b v="0"/>
    <s v="theater/plays"/>
    <x v="3"/>
    <x v="3"/>
  </r>
  <r>
    <n v="23"/>
    <s v="Gray-Jenkins"/>
    <s v="Devolved next generation adapter"/>
    <n v="4500"/>
    <n v="14942"/>
    <x v="1"/>
    <n v="3.3204444444444445"/>
    <n v="142"/>
    <n v="105.22535211267606"/>
    <x v="4"/>
    <s v="GBP"/>
    <n v="1550124000"/>
    <x v="23"/>
    <n v="1554699600"/>
    <d v="2019-04-08T05:00:00"/>
    <b v="0"/>
    <b v="0"/>
    <s v="film &amp; video/documentary"/>
    <x v="4"/>
    <x v="4"/>
  </r>
  <r>
    <n v="24"/>
    <s v="Scott, Wilson and Martin"/>
    <s v="Cross-platform intermediate frame"/>
    <n v="92400"/>
    <n v="104257"/>
    <x v="1"/>
    <n v="1.1283225108225108"/>
    <n v="2673"/>
    <n v="39.003741114852225"/>
    <x v="1"/>
    <s v="USD"/>
    <n v="1403326800"/>
    <x v="24"/>
    <n v="1403499600"/>
    <d v="2014-06-23T05:00:00"/>
    <b v="0"/>
    <b v="0"/>
    <s v="technology/wearables"/>
    <x v="2"/>
    <x v="8"/>
  </r>
  <r>
    <n v="25"/>
    <s v="Caldwell, Velazquez and Wilson"/>
    <s v="Monitored impactful analyzer"/>
    <n v="5500"/>
    <n v="11904"/>
    <x v="1"/>
    <n v="2.1643636363636363"/>
    <n v="163"/>
    <n v="73.030674846625772"/>
    <x v="1"/>
    <s v="USD"/>
    <n v="1305694800"/>
    <x v="25"/>
    <n v="1307422800"/>
    <d v="2011-06-07T05:00:00"/>
    <b v="0"/>
    <b v="1"/>
    <s v="games/video games"/>
    <x v="6"/>
    <x v="11"/>
  </r>
  <r>
    <n v="26"/>
    <s v="Spencer-Bates"/>
    <s v="Optional responsive customer loyalty"/>
    <n v="107500"/>
    <n v="51814"/>
    <x v="3"/>
    <n v="0.4819906976744186"/>
    <n v="1480"/>
    <n v="35.009459459459457"/>
    <x v="1"/>
    <s v="USD"/>
    <n v="1533013200"/>
    <x v="26"/>
    <n v="1535346000"/>
    <d v="2018-08-27T05:00:00"/>
    <b v="0"/>
    <b v="0"/>
    <s v="theater/plays"/>
    <x v="3"/>
    <x v="3"/>
  </r>
  <r>
    <n v="27"/>
    <s v="Best, Carr and Williams"/>
    <s v="Diverse transitional migration"/>
    <n v="2000"/>
    <n v="1599"/>
    <x v="0"/>
    <n v="0.79949999999999999"/>
    <n v="15"/>
    <n v="106.6"/>
    <x v="1"/>
    <s v="USD"/>
    <n v="1443848400"/>
    <x v="27"/>
    <n v="1444539600"/>
    <d v="2015-10-11T05:00:00"/>
    <b v="0"/>
    <b v="0"/>
    <s v="music/rock"/>
    <x v="1"/>
    <x v="1"/>
  </r>
  <r>
    <n v="28"/>
    <s v="Campbell, Brown and Powell"/>
    <s v="Synchronized global task-force"/>
    <n v="130800"/>
    <n v="137635"/>
    <x v="1"/>
    <n v="1.0522553516819573"/>
    <n v="2220"/>
    <n v="61.997747747747745"/>
    <x v="1"/>
    <s v="USD"/>
    <n v="1265695200"/>
    <x v="28"/>
    <n v="1267682400"/>
    <d v="2010-03-04T06:00:00"/>
    <b v="0"/>
    <b v="1"/>
    <s v="theater/plays"/>
    <x v="3"/>
    <x v="3"/>
  </r>
  <r>
    <n v="29"/>
    <s v="Johnson, Parker and Haynes"/>
    <s v="Focused 6thgeneration forecast"/>
    <n v="45900"/>
    <n v="150965"/>
    <x v="1"/>
    <n v="3.2889978213507627"/>
    <n v="1606"/>
    <n v="94.000622665006233"/>
    <x v="5"/>
    <s v="CHF"/>
    <n v="1532062800"/>
    <x v="29"/>
    <n v="1535518800"/>
    <d v="2018-08-29T05:00:00"/>
    <b v="0"/>
    <b v="0"/>
    <s v="film &amp; video/shorts"/>
    <x v="4"/>
    <x v="12"/>
  </r>
  <r>
    <n v="30"/>
    <s v="Clark-Cooke"/>
    <s v="Down-sized analyzing challenge"/>
    <n v="9000"/>
    <n v="14455"/>
    <x v="1"/>
    <n v="1.606111111111111"/>
    <n v="129"/>
    <n v="112.05426356589147"/>
    <x v="1"/>
    <s v="USD"/>
    <n v="1558674000"/>
    <x v="30"/>
    <n v="1559106000"/>
    <d v="2019-05-29T05:00:00"/>
    <b v="0"/>
    <b v="0"/>
    <s v="film &amp; video/animation"/>
    <x v="4"/>
    <x v="10"/>
  </r>
  <r>
    <n v="31"/>
    <s v="Schroeder Ltd"/>
    <s v="Progressive needs-based focus group"/>
    <n v="3500"/>
    <n v="10850"/>
    <x v="1"/>
    <n v="3.1"/>
    <n v="226"/>
    <n v="48.008849557522126"/>
    <x v="4"/>
    <s v="GBP"/>
    <n v="1451973600"/>
    <x v="31"/>
    <n v="1454392800"/>
    <d v="2016-02-02T06:00:00"/>
    <b v="0"/>
    <b v="0"/>
    <s v="games/video games"/>
    <x v="6"/>
    <x v="11"/>
  </r>
  <r>
    <n v="32"/>
    <s v="Jackson PLC"/>
    <s v="Ergonomic 6thgeneration success"/>
    <n v="101000"/>
    <n v="87676"/>
    <x v="0"/>
    <n v="0.86807920792079207"/>
    <n v="2307"/>
    <n v="38.004334633723452"/>
    <x v="6"/>
    <s v="EUR"/>
    <n v="1515564000"/>
    <x v="32"/>
    <n v="1517896800"/>
    <d v="2018-02-06T06:00:00"/>
    <b v="0"/>
    <b v="0"/>
    <s v="film &amp; video/documentary"/>
    <x v="4"/>
    <x v="4"/>
  </r>
  <r>
    <n v="33"/>
    <s v="Blair, Collins and Carter"/>
    <s v="Exclusive interactive approach"/>
    <n v="50200"/>
    <n v="189666"/>
    <x v="1"/>
    <n v="3.7782071713147412"/>
    <n v="5419"/>
    <n v="35.000184535892231"/>
    <x v="1"/>
    <s v="USD"/>
    <n v="1412485200"/>
    <x v="33"/>
    <n v="1415685600"/>
    <d v="2014-11-11T06:00:00"/>
    <b v="0"/>
    <b v="0"/>
    <s v="theater/plays"/>
    <x v="3"/>
    <x v="3"/>
  </r>
  <r>
    <n v="34"/>
    <s v="Maldonado and Sons"/>
    <s v="Reverse-engineered asynchronous archive"/>
    <n v="9300"/>
    <n v="14025"/>
    <x v="1"/>
    <n v="1.5080645161290323"/>
    <n v="165"/>
    <n v="85"/>
    <x v="1"/>
    <s v="USD"/>
    <n v="1490245200"/>
    <x v="34"/>
    <n v="1490677200"/>
    <d v="2017-03-28T05:00:00"/>
    <b v="0"/>
    <b v="0"/>
    <s v="film &amp; video/documentary"/>
    <x v="4"/>
    <x v="4"/>
  </r>
  <r>
    <n v="35"/>
    <s v="Mitchell and Sons"/>
    <s v="Synergized intangible challenge"/>
    <n v="125500"/>
    <n v="188628"/>
    <x v="1"/>
    <n v="1.5030119521912351"/>
    <n v="1965"/>
    <n v="95.993893129770996"/>
    <x v="3"/>
    <s v="DKK"/>
    <n v="1547877600"/>
    <x v="35"/>
    <n v="1551506400"/>
    <d v="2019-03-02T06:00:00"/>
    <b v="0"/>
    <b v="1"/>
    <s v="film &amp; video/drama"/>
    <x v="4"/>
    <x v="6"/>
  </r>
  <r>
    <n v="36"/>
    <s v="Jackson-Lewis"/>
    <s v="Monitored multi-state encryption"/>
    <n v="700"/>
    <n v="1101"/>
    <x v="1"/>
    <n v="1.572857142857143"/>
    <n v="16"/>
    <n v="68.8125"/>
    <x v="1"/>
    <s v="USD"/>
    <n v="1298700000"/>
    <x v="36"/>
    <n v="1300856400"/>
    <d v="2011-03-23T05:00:00"/>
    <b v="0"/>
    <b v="0"/>
    <s v="theater/plays"/>
    <x v="3"/>
    <x v="3"/>
  </r>
  <r>
    <n v="37"/>
    <s v="Black, Armstrong and Anderson"/>
    <s v="Profound attitude-oriented functionalities"/>
    <n v="8100"/>
    <n v="11339"/>
    <x v="1"/>
    <n v="1.3998765432098765"/>
    <n v="107"/>
    <n v="105.97196261682242"/>
    <x v="1"/>
    <s v="USD"/>
    <n v="1570338000"/>
    <x v="37"/>
    <n v="1573192800"/>
    <d v="2019-11-08T06:00:00"/>
    <b v="0"/>
    <b v="1"/>
    <s v="publishing/fiction"/>
    <x v="5"/>
    <x v="13"/>
  </r>
  <r>
    <n v="38"/>
    <s v="Maldonado-Gonzalez"/>
    <s v="Digitized client-driven database"/>
    <n v="3100"/>
    <n v="10085"/>
    <x v="1"/>
    <n v="3.2532258064516131"/>
    <n v="134"/>
    <n v="75.261194029850742"/>
    <x v="1"/>
    <s v="USD"/>
    <n v="1287378000"/>
    <x v="38"/>
    <n v="1287810000"/>
    <d v="2010-10-23T05:00:00"/>
    <b v="0"/>
    <b v="0"/>
    <s v="photography/photography books"/>
    <x v="7"/>
    <x v="14"/>
  </r>
  <r>
    <n v="39"/>
    <s v="Kim-Rice"/>
    <s v="Organized bi-directional function"/>
    <n v="9900"/>
    <n v="5027"/>
    <x v="0"/>
    <n v="0.50777777777777777"/>
    <n v="88"/>
    <n v="57.125"/>
    <x v="3"/>
    <s v="DKK"/>
    <n v="1361772000"/>
    <x v="39"/>
    <n v="1362978000"/>
    <d v="2013-03-11T05:00:00"/>
    <b v="0"/>
    <b v="0"/>
    <s v="theater/plays"/>
    <x v="3"/>
    <x v="3"/>
  </r>
  <r>
    <n v="40"/>
    <s v="Garcia, Garcia and Lopez"/>
    <s v="Reduced stable middleware"/>
    <n v="8800"/>
    <n v="14878"/>
    <x v="1"/>
    <n v="1.6906818181818182"/>
    <n v="198"/>
    <n v="75.141414141414145"/>
    <x v="1"/>
    <s v="USD"/>
    <n v="1275714000"/>
    <x v="40"/>
    <n v="1277355600"/>
    <d v="2010-06-24T05:00:00"/>
    <b v="0"/>
    <b v="1"/>
    <s v="technology/wearables"/>
    <x v="2"/>
    <x v="8"/>
  </r>
  <r>
    <n v="41"/>
    <s v="Watts Group"/>
    <s v="Universal 5thgeneration neural-net"/>
    <n v="5600"/>
    <n v="11924"/>
    <x v="1"/>
    <n v="2.1292857142857144"/>
    <n v="111"/>
    <n v="107.42342342342343"/>
    <x v="6"/>
    <s v="EUR"/>
    <n v="1346734800"/>
    <x v="41"/>
    <n v="1348981200"/>
    <d v="2012-09-30T05:00:00"/>
    <b v="0"/>
    <b v="1"/>
    <s v="music/rock"/>
    <x v="1"/>
    <x v="1"/>
  </r>
  <r>
    <n v="42"/>
    <s v="Werner-Bryant"/>
    <s v="Virtual uniform frame"/>
    <n v="1800"/>
    <n v="7991"/>
    <x v="1"/>
    <n v="4.4394444444444447"/>
    <n v="222"/>
    <n v="35.995495495495497"/>
    <x v="1"/>
    <s v="USD"/>
    <n v="1309755600"/>
    <x v="42"/>
    <n v="1310533200"/>
    <d v="2011-07-13T05:00:00"/>
    <b v="0"/>
    <b v="0"/>
    <s v="food/food trucks"/>
    <x v="0"/>
    <x v="0"/>
  </r>
  <r>
    <n v="43"/>
    <s v="Schmitt-Mendoza"/>
    <s v="Profound explicit paradigm"/>
    <n v="90200"/>
    <n v="167717"/>
    <x v="1"/>
    <n v="1.859390243902439"/>
    <n v="6212"/>
    <n v="26.998873148744366"/>
    <x v="1"/>
    <s v="USD"/>
    <n v="1406178000"/>
    <x v="43"/>
    <n v="1407560400"/>
    <d v="2014-08-09T05:00:00"/>
    <b v="0"/>
    <b v="0"/>
    <s v="publishing/radio &amp; podcasts"/>
    <x v="5"/>
    <x v="15"/>
  </r>
  <r>
    <n v="44"/>
    <s v="Reid-Mccullough"/>
    <s v="Visionary real-time groupware"/>
    <n v="1600"/>
    <n v="10541"/>
    <x v="1"/>
    <n v="6.5881249999999998"/>
    <n v="98"/>
    <n v="107.56122448979592"/>
    <x v="3"/>
    <s v="DKK"/>
    <n v="1552798800"/>
    <x v="44"/>
    <n v="1552885200"/>
    <d v="2019-03-18T05:00:00"/>
    <b v="0"/>
    <b v="0"/>
    <s v="publishing/fiction"/>
    <x v="5"/>
    <x v="13"/>
  </r>
  <r>
    <n v="45"/>
    <s v="Woods-Clark"/>
    <s v="Networked tertiary Graphical User Interface"/>
    <n v="9500"/>
    <n v="4530"/>
    <x v="0"/>
    <n v="0.4768421052631579"/>
    <n v="48"/>
    <n v="94.375"/>
    <x v="1"/>
    <s v="USD"/>
    <n v="1478062800"/>
    <x v="45"/>
    <n v="1479362400"/>
    <d v="2016-11-17T06:00:00"/>
    <b v="0"/>
    <b v="1"/>
    <s v="theater/plays"/>
    <x v="3"/>
    <x v="3"/>
  </r>
  <r>
    <n v="46"/>
    <s v="Vaughn, Hunt and Caldwell"/>
    <s v="Virtual grid-enabled task-force"/>
    <n v="3700"/>
    <n v="4247"/>
    <x v="1"/>
    <n v="1.1478378378378378"/>
    <n v="92"/>
    <n v="46.163043478260867"/>
    <x v="1"/>
    <s v="USD"/>
    <n v="1278565200"/>
    <x v="46"/>
    <n v="1280552400"/>
    <d v="2010-07-31T05:00:00"/>
    <b v="0"/>
    <b v="0"/>
    <s v="music/rock"/>
    <x v="1"/>
    <x v="1"/>
  </r>
  <r>
    <n v="47"/>
    <s v="Bennett and Sons"/>
    <s v="Function-based multi-state software"/>
    <n v="1500"/>
    <n v="7129"/>
    <x v="1"/>
    <n v="4.7526666666666664"/>
    <n v="149"/>
    <n v="47.845637583892618"/>
    <x v="1"/>
    <s v="USD"/>
    <n v="1396069200"/>
    <x v="47"/>
    <n v="1398661200"/>
    <d v="2014-04-28T05:00:00"/>
    <b v="0"/>
    <b v="0"/>
    <s v="theater/plays"/>
    <x v="3"/>
    <x v="3"/>
  </r>
  <r>
    <n v="48"/>
    <s v="Lamb Inc"/>
    <s v="Optimized leadingedge concept"/>
    <n v="33300"/>
    <n v="128862"/>
    <x v="1"/>
    <n v="3.86972972972973"/>
    <n v="2431"/>
    <n v="53.007815713698065"/>
    <x v="1"/>
    <s v="USD"/>
    <n v="1435208400"/>
    <x v="48"/>
    <n v="1436245200"/>
    <d v="2015-07-07T05:00:00"/>
    <b v="0"/>
    <b v="0"/>
    <s v="theater/plays"/>
    <x v="3"/>
    <x v="3"/>
  </r>
  <r>
    <n v="49"/>
    <s v="Casey-Kelly"/>
    <s v="Sharable holistic interface"/>
    <n v="7200"/>
    <n v="13653"/>
    <x v="1"/>
    <n v="1.89625"/>
    <n v="303"/>
    <n v="45.059405940594061"/>
    <x v="1"/>
    <s v="USD"/>
    <n v="1571547600"/>
    <x v="49"/>
    <n v="1575439200"/>
    <d v="2019-12-04T06:00:00"/>
    <b v="0"/>
    <b v="0"/>
    <s v="music/rock"/>
    <x v="1"/>
    <x v="1"/>
  </r>
  <r>
    <n v="50"/>
    <s v="Jones, Taylor and Moore"/>
    <s v="Down-sized system-worthy secured line"/>
    <n v="100"/>
    <n v="2"/>
    <x v="0"/>
    <n v="0.02"/>
    <n v="1"/>
    <n v="2"/>
    <x v="6"/>
    <s v="EUR"/>
    <n v="1375333200"/>
    <x v="50"/>
    <n v="1377752400"/>
    <d v="2013-08-29T05:00:00"/>
    <b v="0"/>
    <b v="0"/>
    <s v="music/metal"/>
    <x v="1"/>
    <x v="16"/>
  </r>
  <r>
    <n v="51"/>
    <s v="Bradshaw, Gill and Donovan"/>
    <s v="Inverse secondary infrastructure"/>
    <n v="158100"/>
    <n v="145243"/>
    <x v="0"/>
    <n v="0.91867805186590767"/>
    <n v="1467"/>
    <n v="99.006816632583508"/>
    <x v="4"/>
    <s v="GBP"/>
    <n v="1332824400"/>
    <x v="51"/>
    <n v="1334206800"/>
    <d v="2012-04-12T05:00:00"/>
    <b v="0"/>
    <b v="1"/>
    <s v="technology/wearables"/>
    <x v="2"/>
    <x v="8"/>
  </r>
  <r>
    <n v="52"/>
    <s v="Hernandez, Rodriguez and Clark"/>
    <s v="Organic foreground leverage"/>
    <n v="7200"/>
    <n v="2459"/>
    <x v="0"/>
    <n v="0.34152777777777776"/>
    <n v="75"/>
    <n v="32.786666666666669"/>
    <x v="1"/>
    <s v="USD"/>
    <n v="1284526800"/>
    <x v="52"/>
    <n v="1284872400"/>
    <d v="2010-09-19T05:00:00"/>
    <b v="0"/>
    <b v="0"/>
    <s v="theater/plays"/>
    <x v="3"/>
    <x v="3"/>
  </r>
  <r>
    <n v="53"/>
    <s v="Smith-Jones"/>
    <s v="Reverse-engineered static concept"/>
    <n v="8800"/>
    <n v="12356"/>
    <x v="1"/>
    <n v="1.4040909090909091"/>
    <n v="209"/>
    <n v="59.119617224880386"/>
    <x v="1"/>
    <s v="USD"/>
    <n v="1400562000"/>
    <x v="53"/>
    <n v="1403931600"/>
    <d v="2014-06-28T05:00:00"/>
    <b v="0"/>
    <b v="0"/>
    <s v="film &amp; video/drama"/>
    <x v="4"/>
    <x v="6"/>
  </r>
  <r>
    <n v="54"/>
    <s v="Roy PLC"/>
    <s v="Multi-channeled neutral customer loyalty"/>
    <n v="6000"/>
    <n v="5392"/>
    <x v="0"/>
    <n v="0.89866666666666661"/>
    <n v="120"/>
    <n v="44.93333333333333"/>
    <x v="1"/>
    <s v="USD"/>
    <n v="1520748000"/>
    <x v="54"/>
    <n v="1521262800"/>
    <d v="2018-03-17T05:00:00"/>
    <b v="0"/>
    <b v="0"/>
    <s v="technology/wearables"/>
    <x v="2"/>
    <x v="8"/>
  </r>
  <r>
    <n v="55"/>
    <s v="Wright, Brooks and Villarreal"/>
    <s v="Reverse-engineered bifurcated strategy"/>
    <n v="6600"/>
    <n v="11746"/>
    <x v="1"/>
    <n v="1.7796969696969698"/>
    <n v="131"/>
    <n v="89.664122137404576"/>
    <x v="1"/>
    <s v="USD"/>
    <n v="1532926800"/>
    <x v="55"/>
    <n v="1533358800"/>
    <d v="2018-08-04T05:00:00"/>
    <b v="0"/>
    <b v="0"/>
    <s v="music/jazz"/>
    <x v="1"/>
    <x v="17"/>
  </r>
  <r>
    <n v="56"/>
    <s v="Flores, Miller and Johnson"/>
    <s v="Horizontal context-sensitive knowledge user"/>
    <n v="8000"/>
    <n v="11493"/>
    <x v="1"/>
    <n v="1.436625"/>
    <n v="164"/>
    <n v="70.079268292682926"/>
    <x v="1"/>
    <s v="USD"/>
    <n v="1420869600"/>
    <x v="56"/>
    <n v="1421474400"/>
    <d v="2015-01-17T06:00:00"/>
    <b v="0"/>
    <b v="0"/>
    <s v="technology/wearables"/>
    <x v="2"/>
    <x v="8"/>
  </r>
  <r>
    <n v="57"/>
    <s v="Bridges, Freeman and Kim"/>
    <s v="Cross-group multi-state task-force"/>
    <n v="2900"/>
    <n v="6243"/>
    <x v="1"/>
    <n v="2.1527586206896552"/>
    <n v="201"/>
    <n v="31.059701492537314"/>
    <x v="1"/>
    <s v="USD"/>
    <n v="1504242000"/>
    <x v="57"/>
    <n v="1505278800"/>
    <d v="2017-09-13T05:00:00"/>
    <b v="0"/>
    <b v="0"/>
    <s v="games/video games"/>
    <x v="6"/>
    <x v="11"/>
  </r>
  <r>
    <n v="58"/>
    <s v="Anderson-Perez"/>
    <s v="Expanded 3rdgeneration strategy"/>
    <n v="2700"/>
    <n v="6132"/>
    <x v="1"/>
    <n v="2.2711111111111113"/>
    <n v="211"/>
    <n v="29.061611374407583"/>
    <x v="1"/>
    <s v="USD"/>
    <n v="1442811600"/>
    <x v="58"/>
    <n v="1443934800"/>
    <d v="2015-10-04T05:00:00"/>
    <b v="0"/>
    <b v="0"/>
    <s v="theater/plays"/>
    <x v="3"/>
    <x v="3"/>
  </r>
  <r>
    <n v="59"/>
    <s v="Wright, Fox and Marks"/>
    <s v="Assimilated real-time support"/>
    <n v="1400"/>
    <n v="3851"/>
    <x v="1"/>
    <n v="2.7507142857142859"/>
    <n v="128"/>
    <n v="30.0859375"/>
    <x v="1"/>
    <s v="USD"/>
    <n v="1497243600"/>
    <x v="59"/>
    <n v="1498539600"/>
    <d v="2017-06-27T05:00:00"/>
    <b v="0"/>
    <b v="1"/>
    <s v="theater/plays"/>
    <x v="3"/>
    <x v="3"/>
  </r>
  <r>
    <n v="60"/>
    <s v="Crawford-Peters"/>
    <s v="User-centric regional database"/>
    <n v="94200"/>
    <n v="135997"/>
    <x v="1"/>
    <n v="1.4437048832271762"/>
    <n v="1600"/>
    <n v="84.998125000000002"/>
    <x v="0"/>
    <s v="CAD"/>
    <n v="1342501200"/>
    <x v="60"/>
    <n v="1342760400"/>
    <d v="2012-07-20T05:00:00"/>
    <b v="0"/>
    <b v="0"/>
    <s v="theater/plays"/>
    <x v="3"/>
    <x v="3"/>
  </r>
  <r>
    <n v="61"/>
    <s v="Romero-Hoffman"/>
    <s v="Open-source zero administration complexity"/>
    <n v="199200"/>
    <n v="184750"/>
    <x v="0"/>
    <n v="0.92745983935742971"/>
    <n v="2253"/>
    <n v="82.001775410563695"/>
    <x v="0"/>
    <s v="CAD"/>
    <n v="1298268000"/>
    <x v="61"/>
    <n v="1301720400"/>
    <d v="2011-04-02T05:00:00"/>
    <b v="0"/>
    <b v="0"/>
    <s v="theater/plays"/>
    <x v="3"/>
    <x v="3"/>
  </r>
  <r>
    <n v="62"/>
    <s v="Sparks-West"/>
    <s v="Organized incremental standardization"/>
    <n v="2000"/>
    <n v="14452"/>
    <x v="1"/>
    <n v="7.226"/>
    <n v="249"/>
    <n v="58.040160642570278"/>
    <x v="1"/>
    <s v="USD"/>
    <n v="1433480400"/>
    <x v="62"/>
    <n v="1433566800"/>
    <d v="2015-06-06T05:00:00"/>
    <b v="0"/>
    <b v="0"/>
    <s v="technology/web"/>
    <x v="2"/>
    <x v="2"/>
  </r>
  <r>
    <n v="63"/>
    <s v="Baker, Morgan and Brown"/>
    <s v="Assimilated didactic open system"/>
    <n v="4700"/>
    <n v="557"/>
    <x v="0"/>
    <n v="0.11851063829787234"/>
    <n v="5"/>
    <n v="111.4"/>
    <x v="1"/>
    <s v="USD"/>
    <n v="1493355600"/>
    <x v="63"/>
    <n v="1493874000"/>
    <d v="2017-05-04T05:00:00"/>
    <b v="0"/>
    <b v="0"/>
    <s v="theater/plays"/>
    <x v="3"/>
    <x v="3"/>
  </r>
  <r>
    <n v="64"/>
    <s v="Mosley-Gilbert"/>
    <s v="Vision-oriented logistical intranet"/>
    <n v="2800"/>
    <n v="2734"/>
    <x v="0"/>
    <n v="0.97642857142857142"/>
    <n v="38"/>
    <n v="71.94736842105263"/>
    <x v="1"/>
    <s v="USD"/>
    <n v="1530507600"/>
    <x v="64"/>
    <n v="1531803600"/>
    <d v="2018-07-17T05:00:00"/>
    <b v="0"/>
    <b v="1"/>
    <s v="technology/web"/>
    <x v="2"/>
    <x v="2"/>
  </r>
  <r>
    <n v="65"/>
    <s v="Berry-Boyer"/>
    <s v="Mandatory incremental projection"/>
    <n v="6100"/>
    <n v="14405"/>
    <x v="1"/>
    <n v="2.3614754098360655"/>
    <n v="236"/>
    <n v="61.038135593220339"/>
    <x v="1"/>
    <s v="USD"/>
    <n v="1296108000"/>
    <x v="65"/>
    <n v="1296712800"/>
    <d v="2011-02-03T06:00:00"/>
    <b v="0"/>
    <b v="0"/>
    <s v="theater/plays"/>
    <x v="3"/>
    <x v="3"/>
  </r>
  <r>
    <n v="66"/>
    <s v="Sanders-Allen"/>
    <s v="Grass-roots needs-based encryption"/>
    <n v="2900"/>
    <n v="1307"/>
    <x v="0"/>
    <n v="0.45068965517241377"/>
    <n v="12"/>
    <n v="108.91666666666667"/>
    <x v="1"/>
    <s v="USD"/>
    <n v="1428469200"/>
    <x v="66"/>
    <n v="1428901200"/>
    <d v="2015-04-13T05:00:00"/>
    <b v="0"/>
    <b v="1"/>
    <s v="theater/plays"/>
    <x v="3"/>
    <x v="3"/>
  </r>
  <r>
    <n v="67"/>
    <s v="Lopez Inc"/>
    <s v="Team-oriented 6thgeneration middleware"/>
    <n v="72600"/>
    <n v="117892"/>
    <x v="1"/>
    <n v="1.6238567493112948"/>
    <n v="4065"/>
    <n v="29.001722017220171"/>
    <x v="4"/>
    <s v="GBP"/>
    <n v="1264399200"/>
    <x v="67"/>
    <n v="1264831200"/>
    <d v="2010-01-30T06:00:00"/>
    <b v="0"/>
    <b v="1"/>
    <s v="technology/wearables"/>
    <x v="2"/>
    <x v="8"/>
  </r>
  <r>
    <n v="68"/>
    <s v="Moreno-Turner"/>
    <s v="Inverse multi-tasking installation"/>
    <n v="5700"/>
    <n v="14508"/>
    <x v="1"/>
    <n v="2.5452631578947367"/>
    <n v="246"/>
    <n v="58.975609756097562"/>
    <x v="6"/>
    <s v="EUR"/>
    <n v="1501131600"/>
    <x v="68"/>
    <n v="1505192400"/>
    <d v="2017-09-12T05:00:00"/>
    <b v="0"/>
    <b v="1"/>
    <s v="theater/plays"/>
    <x v="3"/>
    <x v="3"/>
  </r>
  <r>
    <n v="69"/>
    <s v="Jones-Watson"/>
    <s v="Switchable disintermediate moderator"/>
    <n v="7900"/>
    <n v="1901"/>
    <x v="3"/>
    <n v="0.24063291139240506"/>
    <n v="17"/>
    <n v="111.82352941176471"/>
    <x v="1"/>
    <s v="USD"/>
    <n v="1292738400"/>
    <x v="69"/>
    <n v="1295676000"/>
    <d v="2011-01-22T06:00:00"/>
    <b v="0"/>
    <b v="0"/>
    <s v="theater/plays"/>
    <x v="3"/>
    <x v="3"/>
  </r>
  <r>
    <n v="70"/>
    <s v="Barker Inc"/>
    <s v="Re-engineered 24/7 task-force"/>
    <n v="128000"/>
    <n v="158389"/>
    <x v="1"/>
    <n v="1.2374140625000001"/>
    <n v="2475"/>
    <n v="63.995555555555555"/>
    <x v="6"/>
    <s v="EUR"/>
    <n v="1288674000"/>
    <x v="70"/>
    <n v="1292911200"/>
    <d v="2010-12-21T06:00:00"/>
    <b v="0"/>
    <b v="1"/>
    <s v="theater/plays"/>
    <x v="3"/>
    <x v="3"/>
  </r>
  <r>
    <n v="71"/>
    <s v="Tate, Bass and House"/>
    <s v="Organic object-oriented budgetary management"/>
    <n v="6000"/>
    <n v="6484"/>
    <x v="1"/>
    <n v="1.0806666666666667"/>
    <n v="76"/>
    <n v="85.315789473684205"/>
    <x v="1"/>
    <s v="USD"/>
    <n v="1575093600"/>
    <x v="71"/>
    <n v="1575439200"/>
    <d v="2019-12-04T06:00:00"/>
    <b v="0"/>
    <b v="0"/>
    <s v="theater/plays"/>
    <x v="3"/>
    <x v="3"/>
  </r>
  <r>
    <n v="72"/>
    <s v="Hampton, Lewis and Ray"/>
    <s v="Seamless coherent parallelism"/>
    <n v="600"/>
    <n v="4022"/>
    <x v="1"/>
    <n v="6.7033333333333331"/>
    <n v="54"/>
    <n v="74.481481481481481"/>
    <x v="1"/>
    <s v="USD"/>
    <n v="1435726800"/>
    <x v="72"/>
    <n v="1438837200"/>
    <d v="2015-08-06T05:00:00"/>
    <b v="0"/>
    <b v="0"/>
    <s v="film &amp; video/animation"/>
    <x v="4"/>
    <x v="10"/>
  </r>
  <r>
    <n v="73"/>
    <s v="Collins-Goodman"/>
    <s v="Cross-platform even-keeled initiative"/>
    <n v="1400"/>
    <n v="9253"/>
    <x v="1"/>
    <n v="6.609285714285714"/>
    <n v="88"/>
    <n v="105.14772727272727"/>
    <x v="1"/>
    <s v="USD"/>
    <n v="1480226400"/>
    <x v="73"/>
    <n v="1480485600"/>
    <d v="2016-11-30T06:00:00"/>
    <b v="0"/>
    <b v="0"/>
    <s v="music/jazz"/>
    <x v="1"/>
    <x v="17"/>
  </r>
  <r>
    <n v="74"/>
    <s v="Davis-Michael"/>
    <s v="Progressive tertiary framework"/>
    <n v="3900"/>
    <n v="4776"/>
    <x v="1"/>
    <n v="1.2246153846153847"/>
    <n v="85"/>
    <n v="56.188235294117646"/>
    <x v="4"/>
    <s v="GBP"/>
    <n v="1459054800"/>
    <x v="74"/>
    <n v="1459141200"/>
    <d v="2016-03-28T05:00:00"/>
    <b v="0"/>
    <b v="0"/>
    <s v="music/metal"/>
    <x v="1"/>
    <x v="16"/>
  </r>
  <r>
    <n v="75"/>
    <s v="White, Torres and Bishop"/>
    <s v="Multi-layered dynamic protocol"/>
    <n v="9700"/>
    <n v="14606"/>
    <x v="1"/>
    <n v="1.5057731958762886"/>
    <n v="170"/>
    <n v="85.917647058823533"/>
    <x v="1"/>
    <s v="USD"/>
    <n v="1531630800"/>
    <x v="75"/>
    <n v="1532322000"/>
    <d v="2018-07-23T05:00:00"/>
    <b v="0"/>
    <b v="0"/>
    <s v="photography/photography books"/>
    <x v="7"/>
    <x v="14"/>
  </r>
  <r>
    <n v="76"/>
    <s v="Martin, Conway and Larsen"/>
    <s v="Horizontal next generation function"/>
    <n v="122900"/>
    <n v="95993"/>
    <x v="0"/>
    <n v="0.78106590724165992"/>
    <n v="1684"/>
    <n v="57.00296912114014"/>
    <x v="1"/>
    <s v="USD"/>
    <n v="1421992800"/>
    <x v="76"/>
    <n v="1426222800"/>
    <d v="2015-03-13T05:00:00"/>
    <b v="1"/>
    <b v="1"/>
    <s v="theater/plays"/>
    <x v="3"/>
    <x v="3"/>
  </r>
  <r>
    <n v="77"/>
    <s v="Acevedo-Huffman"/>
    <s v="Pre-emptive impactful model"/>
    <n v="9500"/>
    <n v="4460"/>
    <x v="0"/>
    <n v="0.46947368421052632"/>
    <n v="56"/>
    <n v="79.642857142857139"/>
    <x v="1"/>
    <s v="USD"/>
    <n v="1285563600"/>
    <x v="77"/>
    <n v="1286773200"/>
    <d v="2010-10-11T05:00:00"/>
    <b v="0"/>
    <b v="1"/>
    <s v="film &amp; video/animation"/>
    <x v="4"/>
    <x v="10"/>
  </r>
  <r>
    <n v="78"/>
    <s v="Montgomery, Larson and Spencer"/>
    <s v="User-centric bifurcated knowledge user"/>
    <n v="4500"/>
    <n v="13536"/>
    <x v="1"/>
    <n v="3.008"/>
    <n v="330"/>
    <n v="41.018181818181816"/>
    <x v="1"/>
    <s v="USD"/>
    <n v="1523854800"/>
    <x v="78"/>
    <n v="1523941200"/>
    <d v="2018-04-17T05:00:00"/>
    <b v="0"/>
    <b v="0"/>
    <s v="publishing/translations"/>
    <x v="5"/>
    <x v="18"/>
  </r>
  <r>
    <n v="79"/>
    <s v="Soto LLC"/>
    <s v="Triple-buffered reciprocal project"/>
    <n v="57800"/>
    <n v="40228"/>
    <x v="0"/>
    <n v="0.6959861591695502"/>
    <n v="838"/>
    <n v="48.004773269689736"/>
    <x v="1"/>
    <s v="USD"/>
    <n v="1529125200"/>
    <x v="79"/>
    <n v="1529557200"/>
    <d v="2018-06-21T05:00:00"/>
    <b v="0"/>
    <b v="0"/>
    <s v="theater/plays"/>
    <x v="3"/>
    <x v="3"/>
  </r>
  <r>
    <n v="80"/>
    <s v="Sutton, Barrett and Tucker"/>
    <s v="Cross-platform needs-based approach"/>
    <n v="1100"/>
    <n v="7012"/>
    <x v="1"/>
    <n v="6.374545454545455"/>
    <n v="127"/>
    <n v="55.212598425196852"/>
    <x v="1"/>
    <s v="USD"/>
    <n v="1503982800"/>
    <x v="80"/>
    <n v="1506574800"/>
    <d v="2017-09-28T05:00:00"/>
    <b v="0"/>
    <b v="0"/>
    <s v="games/video games"/>
    <x v="6"/>
    <x v="11"/>
  </r>
  <r>
    <n v="81"/>
    <s v="Gomez, Bailey and Flores"/>
    <s v="User-friendly static contingency"/>
    <n v="16800"/>
    <n v="37857"/>
    <x v="1"/>
    <n v="2.253392857142857"/>
    <n v="411"/>
    <n v="92.109489051094897"/>
    <x v="1"/>
    <s v="USD"/>
    <n v="1511416800"/>
    <x v="81"/>
    <n v="1513576800"/>
    <d v="2017-12-18T06:00:00"/>
    <b v="0"/>
    <b v="0"/>
    <s v="music/rock"/>
    <x v="1"/>
    <x v="1"/>
  </r>
  <r>
    <n v="82"/>
    <s v="Porter-George"/>
    <s v="Reactive content-based framework"/>
    <n v="1000"/>
    <n v="14973"/>
    <x v="1"/>
    <n v="14.973000000000001"/>
    <n v="180"/>
    <n v="83.183333333333337"/>
    <x v="4"/>
    <s v="GBP"/>
    <n v="1547704800"/>
    <x v="82"/>
    <n v="1548309600"/>
    <d v="2019-01-24T06:00:00"/>
    <b v="0"/>
    <b v="1"/>
    <s v="games/video games"/>
    <x v="6"/>
    <x v="11"/>
  </r>
  <r>
    <n v="83"/>
    <s v="Fitzgerald PLC"/>
    <s v="Realigned user-facing concept"/>
    <n v="106400"/>
    <n v="39996"/>
    <x v="0"/>
    <n v="0.37590225563909774"/>
    <n v="1000"/>
    <n v="39.996000000000002"/>
    <x v="1"/>
    <s v="USD"/>
    <n v="1469682000"/>
    <x v="83"/>
    <n v="1471582800"/>
    <d v="2016-08-19T05:00:00"/>
    <b v="0"/>
    <b v="0"/>
    <s v="music/electric music"/>
    <x v="1"/>
    <x v="5"/>
  </r>
  <r>
    <n v="84"/>
    <s v="Cisneros-Burton"/>
    <s v="Public-key zero tolerance orchestration"/>
    <n v="31400"/>
    <n v="41564"/>
    <x v="1"/>
    <n v="1.3236942675159236"/>
    <n v="374"/>
    <n v="111.1336898395722"/>
    <x v="1"/>
    <s v="USD"/>
    <n v="1343451600"/>
    <x v="84"/>
    <n v="1344315600"/>
    <d v="2012-08-07T05:00:00"/>
    <b v="0"/>
    <b v="0"/>
    <s v="technology/wearables"/>
    <x v="2"/>
    <x v="8"/>
  </r>
  <r>
    <n v="85"/>
    <s v="Hill, Lawson and Wilkinson"/>
    <s v="Multi-tiered eco-centric architecture"/>
    <n v="4900"/>
    <n v="6430"/>
    <x v="1"/>
    <n v="1.3122448979591836"/>
    <n v="71"/>
    <n v="90.563380281690144"/>
    <x v="2"/>
    <s v="AUD"/>
    <n v="1315717200"/>
    <x v="85"/>
    <n v="1316408400"/>
    <d v="2011-09-19T05:00:00"/>
    <b v="0"/>
    <b v="0"/>
    <s v="music/indie rock"/>
    <x v="1"/>
    <x v="7"/>
  </r>
  <r>
    <n v="86"/>
    <s v="Davis-Smith"/>
    <s v="Organic motivating firmware"/>
    <n v="7400"/>
    <n v="12405"/>
    <x v="1"/>
    <n v="1.6763513513513513"/>
    <n v="203"/>
    <n v="61.108374384236456"/>
    <x v="1"/>
    <s v="USD"/>
    <n v="1430715600"/>
    <x v="86"/>
    <n v="1431838800"/>
    <d v="2015-05-17T05:00:00"/>
    <b v="1"/>
    <b v="0"/>
    <s v="theater/plays"/>
    <x v="3"/>
    <x v="3"/>
  </r>
  <r>
    <n v="87"/>
    <s v="Farrell and Sons"/>
    <s v="Synergized 4thgeneration conglomeration"/>
    <n v="198500"/>
    <n v="123040"/>
    <x v="0"/>
    <n v="0.6198488664987406"/>
    <n v="1482"/>
    <n v="83.022941970310384"/>
    <x v="2"/>
    <s v="AUD"/>
    <n v="1299564000"/>
    <x v="87"/>
    <n v="1300510800"/>
    <d v="2011-03-19T05:00:00"/>
    <b v="0"/>
    <b v="1"/>
    <s v="music/rock"/>
    <x v="1"/>
    <x v="1"/>
  </r>
  <r>
    <n v="88"/>
    <s v="Clark Group"/>
    <s v="Grass-roots fault-tolerant policy"/>
    <n v="4800"/>
    <n v="12516"/>
    <x v="1"/>
    <n v="2.6074999999999999"/>
    <n v="113"/>
    <n v="110.76106194690266"/>
    <x v="1"/>
    <s v="USD"/>
    <n v="1429160400"/>
    <x v="88"/>
    <n v="1431061200"/>
    <d v="2015-05-08T05:00:00"/>
    <b v="0"/>
    <b v="0"/>
    <s v="publishing/translations"/>
    <x v="5"/>
    <x v="18"/>
  </r>
  <r>
    <n v="89"/>
    <s v="White, Singleton and Zimmerman"/>
    <s v="Monitored scalable knowledgebase"/>
    <n v="3400"/>
    <n v="8588"/>
    <x v="1"/>
    <n v="2.5258823529411765"/>
    <n v="96"/>
    <n v="89.458333333333329"/>
    <x v="1"/>
    <s v="USD"/>
    <n v="1271307600"/>
    <x v="89"/>
    <n v="1271480400"/>
    <d v="2010-04-17T05:00:00"/>
    <b v="0"/>
    <b v="0"/>
    <s v="theater/plays"/>
    <x v="3"/>
    <x v="3"/>
  </r>
  <r>
    <n v="90"/>
    <s v="Kramer Group"/>
    <s v="Synergistic explicit parallelism"/>
    <n v="7800"/>
    <n v="6132"/>
    <x v="0"/>
    <n v="0.7861538461538462"/>
    <n v="106"/>
    <n v="57.849056603773583"/>
    <x v="1"/>
    <s v="USD"/>
    <n v="1456380000"/>
    <x v="90"/>
    <n v="1456380000"/>
    <d v="2016-02-25T06:00:00"/>
    <b v="0"/>
    <b v="1"/>
    <s v="theater/plays"/>
    <x v="3"/>
    <x v="3"/>
  </r>
  <r>
    <n v="91"/>
    <s v="Frazier, Patrick and Smith"/>
    <s v="Enhanced systemic analyzer"/>
    <n v="154300"/>
    <n v="74688"/>
    <x v="0"/>
    <n v="0.48404406999351912"/>
    <n v="679"/>
    <n v="109.99705449189985"/>
    <x v="6"/>
    <s v="EUR"/>
    <n v="1470459600"/>
    <x v="91"/>
    <n v="1472878800"/>
    <d v="2016-09-03T05:00:00"/>
    <b v="0"/>
    <b v="0"/>
    <s v="publishing/translations"/>
    <x v="5"/>
    <x v="18"/>
  </r>
  <r>
    <n v="92"/>
    <s v="Santos, Bell and Lloyd"/>
    <s v="Object-based analyzing knowledge user"/>
    <n v="20000"/>
    <n v="51775"/>
    <x v="1"/>
    <n v="2.5887500000000001"/>
    <n v="498"/>
    <n v="103.96586345381526"/>
    <x v="5"/>
    <s v="CHF"/>
    <n v="1277269200"/>
    <x v="92"/>
    <n v="1277355600"/>
    <d v="2010-06-24T05:00:00"/>
    <b v="0"/>
    <b v="1"/>
    <s v="games/video games"/>
    <x v="6"/>
    <x v="11"/>
  </r>
  <r>
    <n v="93"/>
    <s v="Hall and Sons"/>
    <s v="Pre-emptive radical architecture"/>
    <n v="108800"/>
    <n v="65877"/>
    <x v="3"/>
    <n v="0.60548713235294116"/>
    <n v="610"/>
    <n v="107.99508196721311"/>
    <x v="1"/>
    <s v="USD"/>
    <n v="1350709200"/>
    <x v="93"/>
    <n v="1351054800"/>
    <d v="2012-10-24T05:00:00"/>
    <b v="0"/>
    <b v="1"/>
    <s v="theater/plays"/>
    <x v="3"/>
    <x v="3"/>
  </r>
  <r>
    <n v="94"/>
    <s v="Hanson Inc"/>
    <s v="Grass-roots web-enabled contingency"/>
    <n v="2900"/>
    <n v="8807"/>
    <x v="1"/>
    <n v="3.036896551724138"/>
    <n v="180"/>
    <n v="48.927777777777777"/>
    <x v="4"/>
    <s v="GBP"/>
    <n v="1554613200"/>
    <x v="94"/>
    <n v="1555563600"/>
    <d v="2019-04-18T05:00:00"/>
    <b v="0"/>
    <b v="0"/>
    <s v="technology/web"/>
    <x v="2"/>
    <x v="2"/>
  </r>
  <r>
    <n v="95"/>
    <s v="Sanchez LLC"/>
    <s v="Stand-alone system-worthy standardization"/>
    <n v="900"/>
    <n v="1017"/>
    <x v="1"/>
    <n v="1.1299999999999999"/>
    <n v="27"/>
    <n v="37.666666666666664"/>
    <x v="1"/>
    <s v="USD"/>
    <n v="1571029200"/>
    <x v="95"/>
    <n v="1571634000"/>
    <d v="2019-10-21T05:00:00"/>
    <b v="0"/>
    <b v="0"/>
    <s v="film &amp; video/documentary"/>
    <x v="4"/>
    <x v="4"/>
  </r>
  <r>
    <n v="96"/>
    <s v="Howard Ltd"/>
    <s v="Down-sized systematic policy"/>
    <n v="69700"/>
    <n v="151513"/>
    <x v="1"/>
    <n v="2.1737876614060259"/>
    <n v="2331"/>
    <n v="64.999141999141997"/>
    <x v="1"/>
    <s v="USD"/>
    <n v="1299736800"/>
    <x v="96"/>
    <n v="1300856400"/>
    <d v="2011-03-23T05:00:00"/>
    <b v="0"/>
    <b v="0"/>
    <s v="theater/plays"/>
    <x v="3"/>
    <x v="3"/>
  </r>
  <r>
    <n v="97"/>
    <s v="Stewart LLC"/>
    <s v="Cloned bi-directional architecture"/>
    <n v="1300"/>
    <n v="12047"/>
    <x v="1"/>
    <n v="9.2669230769230762"/>
    <n v="113"/>
    <n v="106.61061946902655"/>
    <x v="1"/>
    <s v="USD"/>
    <n v="1435208400"/>
    <x v="48"/>
    <n v="1439874000"/>
    <d v="2015-08-18T05:00:00"/>
    <b v="0"/>
    <b v="0"/>
    <s v="food/food trucks"/>
    <x v="0"/>
    <x v="0"/>
  </r>
  <r>
    <n v="98"/>
    <s v="Arias, Allen and Miller"/>
    <s v="Seamless transitional portal"/>
    <n v="97800"/>
    <n v="32951"/>
    <x v="0"/>
    <n v="0.33692229038854804"/>
    <n v="1220"/>
    <n v="27.009016393442622"/>
    <x v="2"/>
    <s v="AUD"/>
    <n v="1437973200"/>
    <x v="97"/>
    <n v="1438318800"/>
    <d v="2015-07-31T05:00:00"/>
    <b v="0"/>
    <b v="0"/>
    <s v="games/video games"/>
    <x v="6"/>
    <x v="11"/>
  </r>
  <r>
    <n v="99"/>
    <s v="Baker-Morris"/>
    <s v="Fully-configurable motivating approach"/>
    <n v="7600"/>
    <n v="14951"/>
    <x v="1"/>
    <n v="1.9672368421052631"/>
    <n v="164"/>
    <n v="91.16463414634147"/>
    <x v="1"/>
    <s v="USD"/>
    <n v="1416895200"/>
    <x v="98"/>
    <n v="1419400800"/>
    <d v="2014-12-24T06:00:00"/>
    <b v="0"/>
    <b v="0"/>
    <s v="theater/plays"/>
    <x v="3"/>
    <x v="3"/>
  </r>
  <r>
    <n v="100"/>
    <s v="Tucker, Fox and Green"/>
    <s v="Upgradable fault-tolerant approach"/>
    <n v="100"/>
    <n v="1"/>
    <x v="0"/>
    <n v="0.01"/>
    <n v="1"/>
    <n v="1"/>
    <x v="1"/>
    <s v="USD"/>
    <n v="1319000400"/>
    <x v="99"/>
    <n v="1320555600"/>
    <d v="2011-11-06T05:00:00"/>
    <b v="0"/>
    <b v="0"/>
    <s v="theater/plays"/>
    <x v="3"/>
    <x v="3"/>
  </r>
  <r>
    <n v="101"/>
    <s v="Douglas LLC"/>
    <s v="Reduced heuristic moratorium"/>
    <n v="900"/>
    <n v="9193"/>
    <x v="1"/>
    <n v="10.214444444444444"/>
    <n v="164"/>
    <n v="56.054878048780488"/>
    <x v="1"/>
    <s v="USD"/>
    <n v="1424498400"/>
    <x v="100"/>
    <n v="1425103200"/>
    <d v="2015-02-28T06:00:00"/>
    <b v="0"/>
    <b v="1"/>
    <s v="music/electric music"/>
    <x v="1"/>
    <x v="5"/>
  </r>
  <r>
    <n v="102"/>
    <s v="Garcia Inc"/>
    <s v="Front-line web-enabled model"/>
    <n v="3700"/>
    <n v="10422"/>
    <x v="1"/>
    <n v="2.8167567567567566"/>
    <n v="336"/>
    <n v="31.017857142857142"/>
    <x v="1"/>
    <s v="USD"/>
    <n v="1526274000"/>
    <x v="101"/>
    <n v="1526878800"/>
    <d v="2018-05-21T05:00:00"/>
    <b v="0"/>
    <b v="1"/>
    <s v="technology/wearables"/>
    <x v="2"/>
    <x v="8"/>
  </r>
  <r>
    <n v="103"/>
    <s v="Frye, Hunt and Powell"/>
    <s v="Polarized incremental emulation"/>
    <n v="10000"/>
    <n v="2461"/>
    <x v="0"/>
    <n v="0.24610000000000001"/>
    <n v="37"/>
    <n v="66.513513513513516"/>
    <x v="6"/>
    <s v="EUR"/>
    <n v="1287896400"/>
    <x v="102"/>
    <n v="1288674000"/>
    <d v="2010-11-02T05:00:00"/>
    <b v="0"/>
    <b v="0"/>
    <s v="music/electric music"/>
    <x v="1"/>
    <x v="5"/>
  </r>
  <r>
    <n v="104"/>
    <s v="Smith, Wells and Nguyen"/>
    <s v="Self-enabling grid-enabled initiative"/>
    <n v="119200"/>
    <n v="170623"/>
    <x v="1"/>
    <n v="1.4314010067114094"/>
    <n v="1917"/>
    <n v="89.005216484089729"/>
    <x v="1"/>
    <s v="USD"/>
    <n v="1495515600"/>
    <x v="103"/>
    <n v="1495602000"/>
    <d v="2017-05-24T05:00:00"/>
    <b v="0"/>
    <b v="0"/>
    <s v="music/indie rock"/>
    <x v="1"/>
    <x v="7"/>
  </r>
  <r>
    <n v="105"/>
    <s v="Charles-Johnson"/>
    <s v="Total fresh-thinking system engine"/>
    <n v="6800"/>
    <n v="9829"/>
    <x v="1"/>
    <n v="1.4454411764705883"/>
    <n v="95"/>
    <n v="103.46315789473684"/>
    <x v="1"/>
    <s v="USD"/>
    <n v="1364878800"/>
    <x v="104"/>
    <n v="1366434000"/>
    <d v="2013-04-20T05:00:00"/>
    <b v="0"/>
    <b v="0"/>
    <s v="technology/web"/>
    <x v="2"/>
    <x v="2"/>
  </r>
  <r>
    <n v="106"/>
    <s v="Brandt, Carter and Wood"/>
    <s v="Ameliorated clear-thinking circuit"/>
    <n v="3900"/>
    <n v="14006"/>
    <x v="1"/>
    <n v="3.5912820512820511"/>
    <n v="147"/>
    <n v="95.278911564625844"/>
    <x v="1"/>
    <s v="USD"/>
    <n v="1567918800"/>
    <x v="105"/>
    <n v="1568350800"/>
    <d v="2019-09-13T05:00:00"/>
    <b v="0"/>
    <b v="0"/>
    <s v="theater/plays"/>
    <x v="3"/>
    <x v="3"/>
  </r>
  <r>
    <n v="107"/>
    <s v="Tucker, Schmidt and Reid"/>
    <s v="Multi-layered encompassing installation"/>
    <n v="3500"/>
    <n v="6527"/>
    <x v="1"/>
    <n v="1.8648571428571428"/>
    <n v="86"/>
    <n v="75.895348837209298"/>
    <x v="1"/>
    <s v="USD"/>
    <n v="1524459600"/>
    <x v="106"/>
    <n v="1525928400"/>
    <d v="2018-05-10T05:00:00"/>
    <b v="0"/>
    <b v="1"/>
    <s v="theater/plays"/>
    <x v="3"/>
    <x v="3"/>
  </r>
  <r>
    <n v="108"/>
    <s v="Decker Inc"/>
    <s v="Universal encompassing implementation"/>
    <n v="1500"/>
    <n v="8929"/>
    <x v="1"/>
    <n v="5.9526666666666666"/>
    <n v="83"/>
    <n v="107.57831325301204"/>
    <x v="1"/>
    <s v="USD"/>
    <n v="1333688400"/>
    <x v="107"/>
    <n v="1336885200"/>
    <d v="2012-05-13T05:00:00"/>
    <b v="0"/>
    <b v="0"/>
    <s v="film &amp; video/documentary"/>
    <x v="4"/>
    <x v="4"/>
  </r>
  <r>
    <n v="109"/>
    <s v="Romero and Sons"/>
    <s v="Object-based client-server application"/>
    <n v="5200"/>
    <n v="3079"/>
    <x v="0"/>
    <n v="0.5921153846153846"/>
    <n v="60"/>
    <n v="51.31666666666667"/>
    <x v="1"/>
    <s v="USD"/>
    <n v="1389506400"/>
    <x v="108"/>
    <n v="1389679200"/>
    <d v="2014-01-14T06:00:00"/>
    <b v="0"/>
    <b v="0"/>
    <s v="film &amp; video/television"/>
    <x v="4"/>
    <x v="19"/>
  </r>
  <r>
    <n v="110"/>
    <s v="Castillo-Carey"/>
    <s v="Cross-platform solution-oriented process improvement"/>
    <n v="142400"/>
    <n v="21307"/>
    <x v="0"/>
    <n v="0.14962780898876404"/>
    <n v="296"/>
    <n v="71.983108108108112"/>
    <x v="1"/>
    <s v="USD"/>
    <n v="1536642000"/>
    <x v="109"/>
    <n v="1538283600"/>
    <d v="2018-09-30T05:00:00"/>
    <b v="0"/>
    <b v="0"/>
    <s v="food/food trucks"/>
    <x v="0"/>
    <x v="0"/>
  </r>
  <r>
    <n v="111"/>
    <s v="Hart-Briggs"/>
    <s v="Re-engineered user-facing approach"/>
    <n v="61400"/>
    <n v="73653"/>
    <x v="1"/>
    <n v="1.1995602605863191"/>
    <n v="676"/>
    <n v="108.95414201183432"/>
    <x v="1"/>
    <s v="USD"/>
    <n v="1348290000"/>
    <x v="110"/>
    <n v="1348808400"/>
    <d v="2012-09-28T05:00:00"/>
    <b v="0"/>
    <b v="0"/>
    <s v="publishing/radio &amp; podcasts"/>
    <x v="5"/>
    <x v="15"/>
  </r>
  <r>
    <n v="112"/>
    <s v="Jones-Meyer"/>
    <s v="Re-engineered client-driven hub"/>
    <n v="4700"/>
    <n v="12635"/>
    <x v="1"/>
    <n v="2.6882978723404256"/>
    <n v="361"/>
    <n v="35"/>
    <x v="2"/>
    <s v="AUD"/>
    <n v="1408856400"/>
    <x v="111"/>
    <n v="1410152400"/>
    <d v="2014-09-08T05:00:00"/>
    <b v="0"/>
    <b v="0"/>
    <s v="technology/web"/>
    <x v="2"/>
    <x v="2"/>
  </r>
  <r>
    <n v="113"/>
    <s v="Wright, Hartman and Yu"/>
    <s v="User-friendly tertiary array"/>
    <n v="3300"/>
    <n v="12437"/>
    <x v="1"/>
    <n v="3.7687878787878786"/>
    <n v="131"/>
    <n v="94.938931297709928"/>
    <x v="1"/>
    <s v="USD"/>
    <n v="1505192400"/>
    <x v="112"/>
    <n v="1505797200"/>
    <d v="2017-09-19T05:00:00"/>
    <b v="0"/>
    <b v="0"/>
    <s v="food/food trucks"/>
    <x v="0"/>
    <x v="0"/>
  </r>
  <r>
    <n v="114"/>
    <s v="Harper-Davis"/>
    <s v="Robust heuristic encoding"/>
    <n v="1900"/>
    <n v="13816"/>
    <x v="1"/>
    <n v="7.2715789473684209"/>
    <n v="126"/>
    <n v="109.65079365079364"/>
    <x v="1"/>
    <s v="USD"/>
    <n v="1554786000"/>
    <x v="113"/>
    <n v="1554872400"/>
    <d v="2019-04-10T05:00:00"/>
    <b v="0"/>
    <b v="1"/>
    <s v="technology/wearables"/>
    <x v="2"/>
    <x v="8"/>
  </r>
  <r>
    <n v="115"/>
    <s v="Barrett PLC"/>
    <s v="Team-oriented clear-thinking capacity"/>
    <n v="166700"/>
    <n v="145382"/>
    <x v="0"/>
    <n v="0.87211757648470301"/>
    <n v="3304"/>
    <n v="44.001815980629537"/>
    <x v="6"/>
    <s v="EUR"/>
    <n v="1510898400"/>
    <x v="114"/>
    <n v="1513922400"/>
    <d v="2017-12-22T06:00:00"/>
    <b v="0"/>
    <b v="0"/>
    <s v="publishing/fiction"/>
    <x v="5"/>
    <x v="13"/>
  </r>
  <r>
    <n v="116"/>
    <s v="David-Clark"/>
    <s v="De-engineered motivating standardization"/>
    <n v="7200"/>
    <n v="6336"/>
    <x v="0"/>
    <n v="0.88"/>
    <n v="73"/>
    <n v="86.794520547945211"/>
    <x v="1"/>
    <s v="USD"/>
    <n v="1442552400"/>
    <x v="115"/>
    <n v="1442638800"/>
    <d v="2015-09-19T05:00:00"/>
    <b v="0"/>
    <b v="0"/>
    <s v="theater/plays"/>
    <x v="3"/>
    <x v="3"/>
  </r>
  <r>
    <n v="117"/>
    <s v="Chaney-Dennis"/>
    <s v="Business-focused 24hour groupware"/>
    <n v="4900"/>
    <n v="8523"/>
    <x v="1"/>
    <n v="1.7393877551020409"/>
    <n v="275"/>
    <n v="30.992727272727272"/>
    <x v="1"/>
    <s v="USD"/>
    <n v="1316667600"/>
    <x v="116"/>
    <n v="1317186000"/>
    <d v="2011-09-28T05:00:00"/>
    <b v="0"/>
    <b v="0"/>
    <s v="film &amp; video/television"/>
    <x v="4"/>
    <x v="19"/>
  </r>
  <r>
    <n v="118"/>
    <s v="Robinson, Lopez and Christensen"/>
    <s v="Organic next generation protocol"/>
    <n v="5400"/>
    <n v="6351"/>
    <x v="1"/>
    <n v="1.1761111111111111"/>
    <n v="67"/>
    <n v="94.791044776119406"/>
    <x v="1"/>
    <s v="USD"/>
    <n v="1390716000"/>
    <x v="117"/>
    <n v="1391234400"/>
    <d v="2014-02-01T06:00:00"/>
    <b v="0"/>
    <b v="0"/>
    <s v="photography/photography books"/>
    <x v="7"/>
    <x v="14"/>
  </r>
  <r>
    <n v="119"/>
    <s v="Clark and Sons"/>
    <s v="Reverse-engineered full-range Internet solution"/>
    <n v="5000"/>
    <n v="10748"/>
    <x v="1"/>
    <n v="2.1496"/>
    <n v="154"/>
    <n v="69.79220779220779"/>
    <x v="1"/>
    <s v="USD"/>
    <n v="1402894800"/>
    <x v="118"/>
    <n v="1404363600"/>
    <d v="2014-07-03T05:00:00"/>
    <b v="0"/>
    <b v="1"/>
    <s v="film &amp; video/documentary"/>
    <x v="4"/>
    <x v="4"/>
  </r>
  <r>
    <n v="120"/>
    <s v="Vega Group"/>
    <s v="Synchronized regional synergy"/>
    <n v="75100"/>
    <n v="112272"/>
    <x v="1"/>
    <n v="1.4949667110519307"/>
    <n v="1782"/>
    <n v="63.003367003367003"/>
    <x v="1"/>
    <s v="USD"/>
    <n v="1429246800"/>
    <x v="119"/>
    <n v="1429592400"/>
    <d v="2015-04-21T05:00:00"/>
    <b v="0"/>
    <b v="1"/>
    <s v="games/mobile games"/>
    <x v="6"/>
    <x v="20"/>
  </r>
  <r>
    <n v="121"/>
    <s v="Brown-Brown"/>
    <s v="Multi-lateral homogeneous success"/>
    <n v="45300"/>
    <n v="99361"/>
    <x v="1"/>
    <n v="2.1933995584988963"/>
    <n v="903"/>
    <n v="110.0343300110742"/>
    <x v="1"/>
    <s v="USD"/>
    <n v="1412485200"/>
    <x v="33"/>
    <n v="1413608400"/>
    <d v="2014-10-18T05:00:00"/>
    <b v="0"/>
    <b v="0"/>
    <s v="games/video games"/>
    <x v="6"/>
    <x v="11"/>
  </r>
  <r>
    <n v="122"/>
    <s v="Taylor PLC"/>
    <s v="Seamless zero-defect solution"/>
    <n v="136800"/>
    <n v="88055"/>
    <x v="0"/>
    <n v="0.64367690058479532"/>
    <n v="3387"/>
    <n v="25.997933274284026"/>
    <x v="1"/>
    <s v="USD"/>
    <n v="1417068000"/>
    <x v="120"/>
    <n v="1419400800"/>
    <d v="2014-12-24T06:00:00"/>
    <b v="0"/>
    <b v="0"/>
    <s v="publishing/fiction"/>
    <x v="5"/>
    <x v="13"/>
  </r>
  <r>
    <n v="123"/>
    <s v="Edwards-Lewis"/>
    <s v="Enhanced scalable concept"/>
    <n v="177700"/>
    <n v="33092"/>
    <x v="0"/>
    <n v="0.18622397298818233"/>
    <n v="662"/>
    <n v="49.987915407854985"/>
    <x v="0"/>
    <s v="CAD"/>
    <n v="1448344800"/>
    <x v="121"/>
    <n v="1448604000"/>
    <d v="2015-11-27T06:00:00"/>
    <b v="1"/>
    <b v="0"/>
    <s v="theater/plays"/>
    <x v="3"/>
    <x v="3"/>
  </r>
  <r>
    <n v="124"/>
    <s v="Stanton, Neal and Rodriguez"/>
    <s v="Polarized uniform software"/>
    <n v="2600"/>
    <n v="9562"/>
    <x v="1"/>
    <n v="3.6776923076923076"/>
    <n v="94"/>
    <n v="101.72340425531915"/>
    <x v="6"/>
    <s v="EUR"/>
    <n v="1557723600"/>
    <x v="122"/>
    <n v="1562302800"/>
    <d v="2019-07-05T05:00:00"/>
    <b v="0"/>
    <b v="0"/>
    <s v="photography/photography books"/>
    <x v="7"/>
    <x v="14"/>
  </r>
  <r>
    <n v="125"/>
    <s v="Pratt LLC"/>
    <s v="Stand-alone web-enabled moderator"/>
    <n v="5300"/>
    <n v="8475"/>
    <x v="1"/>
    <n v="1.5990566037735849"/>
    <n v="180"/>
    <n v="47.083333333333336"/>
    <x v="1"/>
    <s v="USD"/>
    <n v="1537333200"/>
    <x v="123"/>
    <n v="1537678800"/>
    <d v="2018-09-23T05:00:00"/>
    <b v="0"/>
    <b v="0"/>
    <s v="theater/plays"/>
    <x v="3"/>
    <x v="3"/>
  </r>
  <r>
    <n v="126"/>
    <s v="Gross PLC"/>
    <s v="Proactive methodical benchmark"/>
    <n v="180200"/>
    <n v="69617"/>
    <x v="0"/>
    <n v="0.38633185349611543"/>
    <n v="774"/>
    <n v="89.944444444444443"/>
    <x v="1"/>
    <s v="USD"/>
    <n v="1471150800"/>
    <x v="124"/>
    <n v="1473570000"/>
    <d v="2016-09-11T05:00:00"/>
    <b v="0"/>
    <b v="1"/>
    <s v="theater/plays"/>
    <x v="3"/>
    <x v="3"/>
  </r>
  <r>
    <n v="127"/>
    <s v="Martinez, Gomez and Dalton"/>
    <s v="Team-oriented 6thgeneration matrix"/>
    <n v="103200"/>
    <n v="53067"/>
    <x v="0"/>
    <n v="0.51421511627906979"/>
    <n v="672"/>
    <n v="78.96875"/>
    <x v="0"/>
    <s v="CAD"/>
    <n v="1273640400"/>
    <x v="125"/>
    <n v="1273899600"/>
    <d v="2010-05-15T05:00:00"/>
    <b v="0"/>
    <b v="0"/>
    <s v="theater/plays"/>
    <x v="3"/>
    <x v="3"/>
  </r>
  <r>
    <n v="128"/>
    <s v="Allen-Curtis"/>
    <s v="Phased human-resource core"/>
    <n v="70600"/>
    <n v="42596"/>
    <x v="3"/>
    <n v="0.60334277620396604"/>
    <n v="532"/>
    <n v="80.067669172932327"/>
    <x v="1"/>
    <s v="USD"/>
    <n v="1282885200"/>
    <x v="126"/>
    <n v="1284008400"/>
    <d v="2010-09-09T05:00:00"/>
    <b v="0"/>
    <b v="0"/>
    <s v="music/rock"/>
    <x v="1"/>
    <x v="1"/>
  </r>
  <r>
    <n v="129"/>
    <s v="Morgan-Martinez"/>
    <s v="Mandatory tertiary implementation"/>
    <n v="148500"/>
    <n v="4756"/>
    <x v="3"/>
    <n v="3.2026936026936029E-2"/>
    <n v="55"/>
    <n v="86.472727272727269"/>
    <x v="2"/>
    <s v="AUD"/>
    <n v="1422943200"/>
    <x v="127"/>
    <n v="1425103200"/>
    <d v="2015-02-28T06:00:00"/>
    <b v="0"/>
    <b v="0"/>
    <s v="food/food trucks"/>
    <x v="0"/>
    <x v="0"/>
  </r>
  <r>
    <n v="130"/>
    <s v="Luna, Anderson and Fox"/>
    <s v="Secured directional encryption"/>
    <n v="9600"/>
    <n v="14925"/>
    <x v="1"/>
    <n v="1.5546875"/>
    <n v="533"/>
    <n v="28.001876172607879"/>
    <x v="3"/>
    <s v="DKK"/>
    <n v="1319605200"/>
    <x v="128"/>
    <n v="1320991200"/>
    <d v="2011-11-11T06:00:00"/>
    <b v="0"/>
    <b v="0"/>
    <s v="film &amp; video/drama"/>
    <x v="4"/>
    <x v="6"/>
  </r>
  <r>
    <n v="131"/>
    <s v="Fleming, Zhang and Henderson"/>
    <s v="Distributed 5thgeneration implementation"/>
    <n v="164700"/>
    <n v="166116"/>
    <x v="1"/>
    <n v="1.0085974499089254"/>
    <n v="2443"/>
    <n v="67.996725337699544"/>
    <x v="4"/>
    <s v="GBP"/>
    <n v="1385704800"/>
    <x v="129"/>
    <n v="1386828000"/>
    <d v="2013-12-12T06:00:00"/>
    <b v="0"/>
    <b v="0"/>
    <s v="technology/web"/>
    <x v="2"/>
    <x v="2"/>
  </r>
  <r>
    <n v="132"/>
    <s v="Flowers and Sons"/>
    <s v="Virtual static core"/>
    <n v="3300"/>
    <n v="3834"/>
    <x v="1"/>
    <n v="1.1618181818181819"/>
    <n v="89"/>
    <n v="43.078651685393261"/>
    <x v="1"/>
    <s v="USD"/>
    <n v="1515736800"/>
    <x v="130"/>
    <n v="1517119200"/>
    <d v="2018-01-28T06:00:00"/>
    <b v="0"/>
    <b v="1"/>
    <s v="theater/plays"/>
    <x v="3"/>
    <x v="3"/>
  </r>
  <r>
    <n v="133"/>
    <s v="Gates PLC"/>
    <s v="Secured content-based product"/>
    <n v="4500"/>
    <n v="13985"/>
    <x v="1"/>
    <n v="3.1077777777777778"/>
    <n v="159"/>
    <n v="87.95597484276729"/>
    <x v="1"/>
    <s v="USD"/>
    <n v="1313125200"/>
    <x v="131"/>
    <n v="1315026000"/>
    <d v="2011-09-03T05:00:00"/>
    <b v="0"/>
    <b v="0"/>
    <s v="music/world music"/>
    <x v="1"/>
    <x v="21"/>
  </r>
  <r>
    <n v="134"/>
    <s v="Caldwell LLC"/>
    <s v="Secured executive concept"/>
    <n v="99500"/>
    <n v="89288"/>
    <x v="0"/>
    <n v="0.89736683417085428"/>
    <n v="940"/>
    <n v="94.987234042553197"/>
    <x v="5"/>
    <s v="CHF"/>
    <n v="1308459600"/>
    <x v="132"/>
    <n v="1312693200"/>
    <d v="2011-08-07T05:00:00"/>
    <b v="0"/>
    <b v="1"/>
    <s v="film &amp; video/documentary"/>
    <x v="4"/>
    <x v="4"/>
  </r>
  <r>
    <n v="135"/>
    <s v="Le, Burton and Evans"/>
    <s v="Balanced zero-defect software"/>
    <n v="7700"/>
    <n v="5488"/>
    <x v="0"/>
    <n v="0.71272727272727276"/>
    <n v="117"/>
    <n v="46.905982905982903"/>
    <x v="1"/>
    <s v="USD"/>
    <n v="1362636000"/>
    <x v="133"/>
    <n v="1363064400"/>
    <d v="2013-03-12T05:00:00"/>
    <b v="0"/>
    <b v="1"/>
    <s v="theater/plays"/>
    <x v="3"/>
    <x v="3"/>
  </r>
  <r>
    <n v="136"/>
    <s v="Briggs PLC"/>
    <s v="Distributed context-sensitive flexibility"/>
    <n v="82800"/>
    <n v="2721"/>
    <x v="3"/>
    <n v="3.2862318840579711E-2"/>
    <n v="58"/>
    <n v="46.913793103448278"/>
    <x v="1"/>
    <s v="USD"/>
    <n v="1402117200"/>
    <x v="134"/>
    <n v="1403154000"/>
    <d v="2014-06-19T05:00:00"/>
    <b v="0"/>
    <b v="1"/>
    <s v="film &amp; video/drama"/>
    <x v="4"/>
    <x v="6"/>
  </r>
  <r>
    <n v="137"/>
    <s v="Hudson-Nguyen"/>
    <s v="Down-sized disintermediate support"/>
    <n v="1800"/>
    <n v="4712"/>
    <x v="1"/>
    <n v="2.617777777777778"/>
    <n v="50"/>
    <n v="94.24"/>
    <x v="1"/>
    <s v="USD"/>
    <n v="1286341200"/>
    <x v="135"/>
    <n v="1286859600"/>
    <d v="2010-10-12T05:00:00"/>
    <b v="0"/>
    <b v="0"/>
    <s v="publishing/nonfiction"/>
    <x v="5"/>
    <x v="9"/>
  </r>
  <r>
    <n v="138"/>
    <s v="Hogan Ltd"/>
    <s v="Stand-alone mission-critical moratorium"/>
    <n v="9600"/>
    <n v="9216"/>
    <x v="0"/>
    <n v="0.96"/>
    <n v="115"/>
    <n v="80.139130434782615"/>
    <x v="1"/>
    <s v="USD"/>
    <n v="1348808400"/>
    <x v="136"/>
    <n v="1349326800"/>
    <d v="2012-10-04T05:00:00"/>
    <b v="0"/>
    <b v="0"/>
    <s v="games/mobile games"/>
    <x v="6"/>
    <x v="20"/>
  </r>
  <r>
    <n v="139"/>
    <s v="Hamilton, Wright and Chavez"/>
    <s v="Down-sized empowering protocol"/>
    <n v="92100"/>
    <n v="19246"/>
    <x v="0"/>
    <n v="0.20896851248642778"/>
    <n v="326"/>
    <n v="59.036809815950917"/>
    <x v="1"/>
    <s v="USD"/>
    <n v="1429592400"/>
    <x v="137"/>
    <n v="1430974800"/>
    <d v="2015-05-07T05:00:00"/>
    <b v="0"/>
    <b v="1"/>
    <s v="technology/wearables"/>
    <x v="2"/>
    <x v="8"/>
  </r>
  <r>
    <n v="140"/>
    <s v="Bautista-Cross"/>
    <s v="Fully-configurable coherent Internet solution"/>
    <n v="5500"/>
    <n v="12274"/>
    <x v="1"/>
    <n v="2.2316363636363636"/>
    <n v="186"/>
    <n v="65.989247311827953"/>
    <x v="1"/>
    <s v="USD"/>
    <n v="1519538400"/>
    <x v="138"/>
    <n v="1519970400"/>
    <d v="2018-03-02T06:00:00"/>
    <b v="0"/>
    <b v="0"/>
    <s v="film &amp; video/documentary"/>
    <x v="4"/>
    <x v="4"/>
  </r>
  <r>
    <n v="141"/>
    <s v="Jackson LLC"/>
    <s v="Distributed motivating algorithm"/>
    <n v="64300"/>
    <n v="65323"/>
    <x v="1"/>
    <n v="1.0159097978227061"/>
    <n v="1071"/>
    <n v="60.992530345471522"/>
    <x v="1"/>
    <s v="USD"/>
    <n v="1434085200"/>
    <x v="139"/>
    <n v="1434603600"/>
    <d v="2015-06-18T05:00:00"/>
    <b v="0"/>
    <b v="0"/>
    <s v="technology/web"/>
    <x v="2"/>
    <x v="2"/>
  </r>
  <r>
    <n v="142"/>
    <s v="Figueroa Ltd"/>
    <s v="Expanded solution-oriented benchmark"/>
    <n v="5000"/>
    <n v="11502"/>
    <x v="1"/>
    <n v="2.3003999999999998"/>
    <n v="117"/>
    <n v="98.307692307692307"/>
    <x v="1"/>
    <s v="USD"/>
    <n v="1333688400"/>
    <x v="107"/>
    <n v="1337230800"/>
    <d v="2012-05-17T05:00:00"/>
    <b v="0"/>
    <b v="0"/>
    <s v="technology/web"/>
    <x v="2"/>
    <x v="2"/>
  </r>
  <r>
    <n v="143"/>
    <s v="Avila-Jones"/>
    <s v="Implemented discrete secured line"/>
    <n v="5400"/>
    <n v="7322"/>
    <x v="1"/>
    <n v="1.355925925925926"/>
    <n v="70"/>
    <n v="104.6"/>
    <x v="1"/>
    <s v="USD"/>
    <n v="1277701200"/>
    <x v="140"/>
    <n v="1279429200"/>
    <d v="2010-07-18T05:00:00"/>
    <b v="0"/>
    <b v="0"/>
    <s v="music/indie rock"/>
    <x v="1"/>
    <x v="7"/>
  </r>
  <r>
    <n v="144"/>
    <s v="Martin, Lopez and Hunter"/>
    <s v="Multi-lateral actuating installation"/>
    <n v="9000"/>
    <n v="11619"/>
    <x v="1"/>
    <n v="1.2909999999999999"/>
    <n v="135"/>
    <n v="86.066666666666663"/>
    <x v="1"/>
    <s v="USD"/>
    <n v="1560747600"/>
    <x v="141"/>
    <n v="1561438800"/>
    <d v="2019-06-25T05:00:00"/>
    <b v="0"/>
    <b v="0"/>
    <s v="theater/plays"/>
    <x v="3"/>
    <x v="3"/>
  </r>
  <r>
    <n v="145"/>
    <s v="Fields-Moore"/>
    <s v="Secured reciprocal array"/>
    <n v="25000"/>
    <n v="59128"/>
    <x v="1"/>
    <n v="2.3651200000000001"/>
    <n v="768"/>
    <n v="76.989583333333329"/>
    <x v="5"/>
    <s v="CHF"/>
    <n v="1410066000"/>
    <x v="142"/>
    <n v="1410498000"/>
    <d v="2014-09-12T05:00:00"/>
    <b v="0"/>
    <b v="0"/>
    <s v="technology/wearables"/>
    <x v="2"/>
    <x v="8"/>
  </r>
  <r>
    <n v="146"/>
    <s v="Harris-Golden"/>
    <s v="Optional bandwidth-monitored middleware"/>
    <n v="8800"/>
    <n v="1518"/>
    <x v="3"/>
    <n v="0.17249999999999999"/>
    <n v="51"/>
    <n v="29.764705882352942"/>
    <x v="1"/>
    <s v="USD"/>
    <n v="1320732000"/>
    <x v="143"/>
    <n v="1322460000"/>
    <d v="2011-11-28T06:00:00"/>
    <b v="0"/>
    <b v="0"/>
    <s v="theater/plays"/>
    <x v="3"/>
    <x v="3"/>
  </r>
  <r>
    <n v="147"/>
    <s v="Moss, Norman and Dunlap"/>
    <s v="Upgradable upward-trending workforce"/>
    <n v="8300"/>
    <n v="9337"/>
    <x v="1"/>
    <n v="1.1249397590361445"/>
    <n v="199"/>
    <n v="46.91959798994975"/>
    <x v="1"/>
    <s v="USD"/>
    <n v="1465794000"/>
    <x v="144"/>
    <n v="1466312400"/>
    <d v="2016-06-19T05:00:00"/>
    <b v="0"/>
    <b v="1"/>
    <s v="theater/plays"/>
    <x v="3"/>
    <x v="3"/>
  </r>
  <r>
    <n v="148"/>
    <s v="White, Larson and Wright"/>
    <s v="Upgradable hybrid capability"/>
    <n v="9300"/>
    <n v="11255"/>
    <x v="1"/>
    <n v="1.2102150537634409"/>
    <n v="107"/>
    <n v="105.18691588785046"/>
    <x v="1"/>
    <s v="USD"/>
    <n v="1500958800"/>
    <x v="145"/>
    <n v="1501736400"/>
    <d v="2017-08-03T05:00:00"/>
    <b v="0"/>
    <b v="0"/>
    <s v="technology/wearables"/>
    <x v="2"/>
    <x v="8"/>
  </r>
  <r>
    <n v="149"/>
    <s v="Payne, Oliver and Burch"/>
    <s v="Managed fresh-thinking flexibility"/>
    <n v="6200"/>
    <n v="13632"/>
    <x v="1"/>
    <n v="2.1987096774193549"/>
    <n v="195"/>
    <n v="69.907692307692301"/>
    <x v="1"/>
    <s v="USD"/>
    <n v="1357020000"/>
    <x v="146"/>
    <n v="1361512800"/>
    <d v="2013-02-22T06:00:00"/>
    <b v="0"/>
    <b v="0"/>
    <s v="music/indie rock"/>
    <x v="1"/>
    <x v="7"/>
  </r>
  <r>
    <n v="150"/>
    <s v="Brown, Palmer and Pace"/>
    <s v="Networked stable workforce"/>
    <n v="100"/>
    <n v="1"/>
    <x v="0"/>
    <n v="0.01"/>
    <n v="1"/>
    <n v="1"/>
    <x v="1"/>
    <s v="USD"/>
    <n v="1544940000"/>
    <x v="147"/>
    <n v="1545026400"/>
    <d v="2018-12-17T06:00:00"/>
    <b v="0"/>
    <b v="0"/>
    <s v="music/rock"/>
    <x v="1"/>
    <x v="1"/>
  </r>
  <r>
    <n v="151"/>
    <s v="Parker LLC"/>
    <s v="Customizable intermediate extranet"/>
    <n v="137200"/>
    <n v="88037"/>
    <x v="0"/>
    <n v="0.64166909620991253"/>
    <n v="1467"/>
    <n v="60.011588275391958"/>
    <x v="1"/>
    <s v="USD"/>
    <n v="1402290000"/>
    <x v="148"/>
    <n v="1406696400"/>
    <d v="2014-07-30T05:00:00"/>
    <b v="0"/>
    <b v="0"/>
    <s v="music/electric music"/>
    <x v="1"/>
    <x v="5"/>
  </r>
  <r>
    <n v="152"/>
    <s v="Bowen, Mcdonald and Hall"/>
    <s v="User-centric fault-tolerant task-force"/>
    <n v="41500"/>
    <n v="175573"/>
    <x v="1"/>
    <n v="4.2306746987951804"/>
    <n v="3376"/>
    <n v="52.006220379146917"/>
    <x v="1"/>
    <s v="USD"/>
    <n v="1487311200"/>
    <x v="149"/>
    <n v="1487916000"/>
    <d v="2017-02-24T06:00:00"/>
    <b v="0"/>
    <b v="0"/>
    <s v="music/indie rock"/>
    <x v="1"/>
    <x v="7"/>
  </r>
  <r>
    <n v="153"/>
    <s v="Whitehead, Bell and Hughes"/>
    <s v="Multi-tiered radical definition"/>
    <n v="189400"/>
    <n v="176112"/>
    <x v="0"/>
    <n v="0.92984160506863778"/>
    <n v="5681"/>
    <n v="31.000176025347649"/>
    <x v="1"/>
    <s v="USD"/>
    <n v="1350622800"/>
    <x v="150"/>
    <n v="1351141200"/>
    <d v="2012-10-25T05:00:00"/>
    <b v="0"/>
    <b v="0"/>
    <s v="theater/plays"/>
    <x v="3"/>
    <x v="3"/>
  </r>
  <r>
    <n v="154"/>
    <s v="Rodriguez-Brown"/>
    <s v="Devolved foreground benchmark"/>
    <n v="171300"/>
    <n v="100650"/>
    <x v="0"/>
    <n v="0.58756567425569173"/>
    <n v="1059"/>
    <n v="95.042492917847028"/>
    <x v="1"/>
    <s v="USD"/>
    <n v="1463029200"/>
    <x v="151"/>
    <n v="1465016400"/>
    <d v="2016-06-04T05:00:00"/>
    <b v="0"/>
    <b v="1"/>
    <s v="music/indie rock"/>
    <x v="1"/>
    <x v="7"/>
  </r>
  <r>
    <n v="155"/>
    <s v="Hall-Schaefer"/>
    <s v="Distributed eco-centric methodology"/>
    <n v="139500"/>
    <n v="90706"/>
    <x v="0"/>
    <n v="0.65022222222222226"/>
    <n v="1194"/>
    <n v="75.968174204355108"/>
    <x v="1"/>
    <s v="USD"/>
    <n v="1269493200"/>
    <x v="152"/>
    <n v="1270789200"/>
    <d v="2010-04-09T05:00:00"/>
    <b v="0"/>
    <b v="0"/>
    <s v="theater/plays"/>
    <x v="3"/>
    <x v="3"/>
  </r>
  <r>
    <n v="156"/>
    <s v="Meza-Rogers"/>
    <s v="Streamlined encompassing encryption"/>
    <n v="36400"/>
    <n v="26914"/>
    <x v="3"/>
    <n v="0.73939560439560437"/>
    <n v="379"/>
    <n v="71.013192612137203"/>
    <x v="2"/>
    <s v="AUD"/>
    <n v="1570251600"/>
    <x v="153"/>
    <n v="1572325200"/>
    <d v="2019-10-29T05:00:00"/>
    <b v="0"/>
    <b v="0"/>
    <s v="music/rock"/>
    <x v="1"/>
    <x v="1"/>
  </r>
  <r>
    <n v="157"/>
    <s v="Curtis-Curtis"/>
    <s v="User-friendly reciprocal initiative"/>
    <n v="4200"/>
    <n v="2212"/>
    <x v="0"/>
    <n v="0.52666666666666662"/>
    <n v="30"/>
    <n v="73.733333333333334"/>
    <x v="2"/>
    <s v="AUD"/>
    <n v="1388383200"/>
    <x v="154"/>
    <n v="1389420000"/>
    <d v="2014-01-11T06:00:00"/>
    <b v="0"/>
    <b v="0"/>
    <s v="photography/photography books"/>
    <x v="7"/>
    <x v="14"/>
  </r>
  <r>
    <n v="158"/>
    <s v="Carlson Inc"/>
    <s v="Ergonomic fresh-thinking installation"/>
    <n v="2100"/>
    <n v="4640"/>
    <x v="1"/>
    <n v="2.2095238095238097"/>
    <n v="41"/>
    <n v="113.17073170731707"/>
    <x v="1"/>
    <s v="USD"/>
    <n v="1449554400"/>
    <x v="155"/>
    <n v="1449640800"/>
    <d v="2015-12-09T06:00:00"/>
    <b v="0"/>
    <b v="0"/>
    <s v="music/rock"/>
    <x v="1"/>
    <x v="1"/>
  </r>
  <r>
    <n v="159"/>
    <s v="Clarke, Anderson and Lee"/>
    <s v="Robust explicit hardware"/>
    <n v="191200"/>
    <n v="191222"/>
    <x v="1"/>
    <n v="1.0001150627615063"/>
    <n v="1821"/>
    <n v="105.00933552992861"/>
    <x v="1"/>
    <s v="USD"/>
    <n v="1553662800"/>
    <x v="156"/>
    <n v="1555218000"/>
    <d v="2019-04-14T05:00:00"/>
    <b v="0"/>
    <b v="1"/>
    <s v="theater/plays"/>
    <x v="3"/>
    <x v="3"/>
  </r>
  <r>
    <n v="160"/>
    <s v="Evans Group"/>
    <s v="Stand-alone actuating support"/>
    <n v="8000"/>
    <n v="12985"/>
    <x v="1"/>
    <n v="1.6231249999999999"/>
    <n v="164"/>
    <n v="79.176829268292678"/>
    <x v="1"/>
    <s v="USD"/>
    <n v="1556341200"/>
    <x v="157"/>
    <n v="1557723600"/>
    <d v="2019-05-13T05:00:00"/>
    <b v="0"/>
    <b v="0"/>
    <s v="technology/wearables"/>
    <x v="2"/>
    <x v="8"/>
  </r>
  <r>
    <n v="161"/>
    <s v="Bruce Group"/>
    <s v="Cross-platform methodical process improvement"/>
    <n v="5500"/>
    <n v="4300"/>
    <x v="0"/>
    <n v="0.78181818181818186"/>
    <n v="75"/>
    <n v="57.333333333333336"/>
    <x v="1"/>
    <s v="USD"/>
    <n v="1442984400"/>
    <x v="158"/>
    <n v="1443502800"/>
    <d v="2015-09-29T05:00:00"/>
    <b v="0"/>
    <b v="1"/>
    <s v="technology/web"/>
    <x v="2"/>
    <x v="2"/>
  </r>
  <r>
    <n v="162"/>
    <s v="Keith, Alvarez and Potter"/>
    <s v="Extended bottom-line open architecture"/>
    <n v="6100"/>
    <n v="9134"/>
    <x v="1"/>
    <n v="1.4973770491803278"/>
    <n v="157"/>
    <n v="58.178343949044589"/>
    <x v="5"/>
    <s v="CHF"/>
    <n v="1544248800"/>
    <x v="159"/>
    <n v="1546840800"/>
    <d v="2019-01-07T06:00:00"/>
    <b v="0"/>
    <b v="0"/>
    <s v="music/rock"/>
    <x v="1"/>
    <x v="1"/>
  </r>
  <r>
    <n v="163"/>
    <s v="Burton-Watkins"/>
    <s v="Extended reciprocal circuit"/>
    <n v="3500"/>
    <n v="8864"/>
    <x v="1"/>
    <n v="2.5325714285714285"/>
    <n v="246"/>
    <n v="36.032520325203251"/>
    <x v="1"/>
    <s v="USD"/>
    <n v="1508475600"/>
    <x v="160"/>
    <n v="1512712800"/>
    <d v="2017-12-08T06:00:00"/>
    <b v="0"/>
    <b v="1"/>
    <s v="photography/photography books"/>
    <x v="7"/>
    <x v="14"/>
  </r>
  <r>
    <n v="164"/>
    <s v="Lopez and Sons"/>
    <s v="Polarized human-resource protocol"/>
    <n v="150500"/>
    <n v="150755"/>
    <x v="1"/>
    <n v="1.0016943521594683"/>
    <n v="1396"/>
    <n v="107.99068767908309"/>
    <x v="1"/>
    <s v="USD"/>
    <n v="1507438800"/>
    <x v="161"/>
    <n v="1507525200"/>
    <d v="2017-10-09T05:00:00"/>
    <b v="0"/>
    <b v="0"/>
    <s v="theater/plays"/>
    <x v="3"/>
    <x v="3"/>
  </r>
  <r>
    <n v="165"/>
    <s v="Cordova Ltd"/>
    <s v="Synergized radical product"/>
    <n v="90400"/>
    <n v="110279"/>
    <x v="1"/>
    <n v="1.2199004424778761"/>
    <n v="2506"/>
    <n v="44.005985634477256"/>
    <x v="1"/>
    <s v="USD"/>
    <n v="1501563600"/>
    <x v="162"/>
    <n v="1504328400"/>
    <d v="2017-09-02T05:00:00"/>
    <b v="0"/>
    <b v="0"/>
    <s v="technology/web"/>
    <x v="2"/>
    <x v="2"/>
  </r>
  <r>
    <n v="166"/>
    <s v="Brown-Vang"/>
    <s v="Robust heuristic artificial intelligence"/>
    <n v="9800"/>
    <n v="13439"/>
    <x v="1"/>
    <n v="1.3713265306122449"/>
    <n v="244"/>
    <n v="55.077868852459019"/>
    <x v="1"/>
    <s v="USD"/>
    <n v="1292997600"/>
    <x v="163"/>
    <n v="1293343200"/>
    <d v="2010-12-26T06:00:00"/>
    <b v="0"/>
    <b v="0"/>
    <s v="photography/photography books"/>
    <x v="7"/>
    <x v="14"/>
  </r>
  <r>
    <n v="167"/>
    <s v="Cruz-Ward"/>
    <s v="Robust content-based emulation"/>
    <n v="2600"/>
    <n v="10804"/>
    <x v="1"/>
    <n v="4.155384615384615"/>
    <n v="146"/>
    <n v="74"/>
    <x v="2"/>
    <s v="AUD"/>
    <n v="1370840400"/>
    <x v="164"/>
    <n v="1371704400"/>
    <d v="2013-06-20T05:00:00"/>
    <b v="0"/>
    <b v="0"/>
    <s v="theater/plays"/>
    <x v="3"/>
    <x v="3"/>
  </r>
  <r>
    <n v="168"/>
    <s v="Hernandez Group"/>
    <s v="Ergonomic uniform open system"/>
    <n v="128100"/>
    <n v="40107"/>
    <x v="0"/>
    <n v="0.3130913348946136"/>
    <n v="955"/>
    <n v="41.996858638743454"/>
    <x v="3"/>
    <s v="DKK"/>
    <n v="1550815200"/>
    <x v="165"/>
    <n v="1552798800"/>
    <d v="2019-03-17T05:00:00"/>
    <b v="0"/>
    <b v="1"/>
    <s v="music/indie rock"/>
    <x v="1"/>
    <x v="7"/>
  </r>
  <r>
    <n v="169"/>
    <s v="Tran, Steele and Wilson"/>
    <s v="Profit-focused modular product"/>
    <n v="23300"/>
    <n v="98811"/>
    <x v="1"/>
    <n v="4.240815450643777"/>
    <n v="1267"/>
    <n v="77.988161010260455"/>
    <x v="1"/>
    <s v="USD"/>
    <n v="1339909200"/>
    <x v="166"/>
    <n v="1342328400"/>
    <d v="2012-07-15T05:00:00"/>
    <b v="0"/>
    <b v="1"/>
    <s v="film &amp; video/shorts"/>
    <x v="4"/>
    <x v="12"/>
  </r>
  <r>
    <n v="170"/>
    <s v="Summers, Gallegos and Stein"/>
    <s v="Mandatory mobile product"/>
    <n v="188100"/>
    <n v="5528"/>
    <x v="0"/>
    <n v="2.9388623072833599E-2"/>
    <n v="67"/>
    <n v="82.507462686567166"/>
    <x v="1"/>
    <s v="USD"/>
    <n v="1501736400"/>
    <x v="167"/>
    <n v="1502341200"/>
    <d v="2017-08-10T05:00:00"/>
    <b v="0"/>
    <b v="0"/>
    <s v="music/indie rock"/>
    <x v="1"/>
    <x v="7"/>
  </r>
  <r>
    <n v="171"/>
    <s v="Blair Group"/>
    <s v="Public-key 3rdgeneration budgetary management"/>
    <n v="4900"/>
    <n v="521"/>
    <x v="0"/>
    <n v="0.1063265306122449"/>
    <n v="5"/>
    <n v="104.2"/>
    <x v="1"/>
    <s v="USD"/>
    <n v="1395291600"/>
    <x v="168"/>
    <n v="1397192400"/>
    <d v="2014-04-11T05:00:00"/>
    <b v="0"/>
    <b v="0"/>
    <s v="publishing/translations"/>
    <x v="5"/>
    <x v="18"/>
  </r>
  <r>
    <n v="172"/>
    <s v="Nixon Inc"/>
    <s v="Centralized national firmware"/>
    <n v="800"/>
    <n v="663"/>
    <x v="0"/>
    <n v="0.82874999999999999"/>
    <n v="26"/>
    <n v="25.5"/>
    <x v="1"/>
    <s v="USD"/>
    <n v="1405746000"/>
    <x v="169"/>
    <n v="1407042000"/>
    <d v="2014-08-03T05:00:00"/>
    <b v="0"/>
    <b v="1"/>
    <s v="film &amp; video/documentary"/>
    <x v="4"/>
    <x v="4"/>
  </r>
  <r>
    <n v="173"/>
    <s v="White LLC"/>
    <s v="Cross-group 4thgeneration middleware"/>
    <n v="96700"/>
    <n v="157635"/>
    <x v="1"/>
    <n v="1.6301447776628748"/>
    <n v="1561"/>
    <n v="100.98334401024984"/>
    <x v="1"/>
    <s v="USD"/>
    <n v="1368853200"/>
    <x v="170"/>
    <n v="1369371600"/>
    <d v="2013-05-24T05:00:00"/>
    <b v="0"/>
    <b v="0"/>
    <s v="theater/plays"/>
    <x v="3"/>
    <x v="3"/>
  </r>
  <r>
    <n v="174"/>
    <s v="Santos, Black and Donovan"/>
    <s v="Pre-emptive scalable access"/>
    <n v="600"/>
    <n v="5368"/>
    <x v="1"/>
    <n v="8.9466666666666672"/>
    <n v="48"/>
    <n v="111.83333333333333"/>
    <x v="1"/>
    <s v="USD"/>
    <n v="1444021200"/>
    <x v="171"/>
    <n v="1444107600"/>
    <d v="2015-10-06T05:00:00"/>
    <b v="0"/>
    <b v="1"/>
    <s v="technology/wearables"/>
    <x v="2"/>
    <x v="8"/>
  </r>
  <r>
    <n v="175"/>
    <s v="Jones, Contreras and Burnett"/>
    <s v="Sharable intangible migration"/>
    <n v="181200"/>
    <n v="47459"/>
    <x v="0"/>
    <n v="0.26191501103752757"/>
    <n v="1130"/>
    <n v="41.999115044247787"/>
    <x v="1"/>
    <s v="USD"/>
    <n v="1472619600"/>
    <x v="172"/>
    <n v="1474261200"/>
    <d v="2016-09-19T05:00:00"/>
    <b v="0"/>
    <b v="0"/>
    <s v="theater/plays"/>
    <x v="3"/>
    <x v="3"/>
  </r>
  <r>
    <n v="176"/>
    <s v="Stone-Orozco"/>
    <s v="Proactive scalable Graphical User Interface"/>
    <n v="115000"/>
    <n v="86060"/>
    <x v="0"/>
    <n v="0.74834782608695649"/>
    <n v="782"/>
    <n v="110.05115089514067"/>
    <x v="1"/>
    <s v="USD"/>
    <n v="1472878800"/>
    <x v="173"/>
    <n v="1473656400"/>
    <d v="2016-09-12T05:00:00"/>
    <b v="0"/>
    <b v="0"/>
    <s v="theater/plays"/>
    <x v="3"/>
    <x v="3"/>
  </r>
  <r>
    <n v="177"/>
    <s v="Lee, Gibson and Morgan"/>
    <s v="Digitized solution-oriented product"/>
    <n v="38800"/>
    <n v="161593"/>
    <x v="1"/>
    <n v="4.1647680412371137"/>
    <n v="2739"/>
    <n v="58.997079225994888"/>
    <x v="1"/>
    <s v="USD"/>
    <n v="1289800800"/>
    <x v="174"/>
    <n v="1291960800"/>
    <d v="2010-12-10T06:00:00"/>
    <b v="0"/>
    <b v="0"/>
    <s v="theater/plays"/>
    <x v="3"/>
    <x v="3"/>
  </r>
  <r>
    <n v="178"/>
    <s v="Alexander-Williams"/>
    <s v="Triple-buffered cohesive structure"/>
    <n v="7200"/>
    <n v="6927"/>
    <x v="0"/>
    <n v="0.96208333333333329"/>
    <n v="210"/>
    <n v="32.985714285714288"/>
    <x v="1"/>
    <s v="USD"/>
    <n v="1505970000"/>
    <x v="175"/>
    <n v="1506747600"/>
    <d v="2017-09-30T05:00:00"/>
    <b v="0"/>
    <b v="0"/>
    <s v="food/food trucks"/>
    <x v="0"/>
    <x v="0"/>
  </r>
  <r>
    <n v="179"/>
    <s v="Marks Ltd"/>
    <s v="Realigned human-resource orchestration"/>
    <n v="44500"/>
    <n v="159185"/>
    <x v="1"/>
    <n v="3.5771910112359548"/>
    <n v="3537"/>
    <n v="45.005654509471306"/>
    <x v="0"/>
    <s v="CAD"/>
    <n v="1363496400"/>
    <x v="176"/>
    <n v="1363582800"/>
    <d v="2013-03-18T05:00:00"/>
    <b v="0"/>
    <b v="1"/>
    <s v="theater/plays"/>
    <x v="3"/>
    <x v="3"/>
  </r>
  <r>
    <n v="180"/>
    <s v="Olsen, Edwards and Reid"/>
    <s v="Optional clear-thinking software"/>
    <n v="56000"/>
    <n v="172736"/>
    <x v="1"/>
    <n v="3.0845714285714285"/>
    <n v="2107"/>
    <n v="81.98196487897485"/>
    <x v="2"/>
    <s v="AUD"/>
    <n v="1269234000"/>
    <x v="177"/>
    <n v="1269666000"/>
    <d v="2010-03-27T05:00:00"/>
    <b v="0"/>
    <b v="0"/>
    <s v="technology/wearables"/>
    <x v="2"/>
    <x v="8"/>
  </r>
  <r>
    <n v="181"/>
    <s v="Daniels, Rose and Tyler"/>
    <s v="Centralized global approach"/>
    <n v="8600"/>
    <n v="5315"/>
    <x v="0"/>
    <n v="0.61802325581395345"/>
    <n v="136"/>
    <n v="39.080882352941174"/>
    <x v="1"/>
    <s v="USD"/>
    <n v="1507093200"/>
    <x v="178"/>
    <n v="1508648400"/>
    <d v="2017-10-22T05:00:00"/>
    <b v="0"/>
    <b v="0"/>
    <s v="technology/web"/>
    <x v="2"/>
    <x v="2"/>
  </r>
  <r>
    <n v="182"/>
    <s v="Adams Group"/>
    <s v="Reverse-engineered bandwidth-monitored contingency"/>
    <n v="27100"/>
    <n v="195750"/>
    <x v="1"/>
    <n v="7.2232472324723247"/>
    <n v="3318"/>
    <n v="58.996383363471971"/>
    <x v="3"/>
    <s v="DKK"/>
    <n v="1560574800"/>
    <x v="179"/>
    <n v="1561957200"/>
    <d v="2019-07-01T05:00:00"/>
    <b v="0"/>
    <b v="0"/>
    <s v="theater/plays"/>
    <x v="3"/>
    <x v="3"/>
  </r>
  <r>
    <n v="183"/>
    <s v="Rogers, Huerta and Medina"/>
    <s v="Pre-emptive bandwidth-monitored instruction set"/>
    <n v="5100"/>
    <n v="3525"/>
    <x v="0"/>
    <n v="0.69117647058823528"/>
    <n v="86"/>
    <n v="40.988372093023258"/>
    <x v="0"/>
    <s v="CAD"/>
    <n v="1284008400"/>
    <x v="180"/>
    <n v="1285131600"/>
    <d v="2010-09-22T05:00:00"/>
    <b v="0"/>
    <b v="0"/>
    <s v="music/rock"/>
    <x v="1"/>
    <x v="1"/>
  </r>
  <r>
    <n v="184"/>
    <s v="Howard, Carter and Griffith"/>
    <s v="Adaptive asynchronous emulation"/>
    <n v="3600"/>
    <n v="10550"/>
    <x v="1"/>
    <n v="2.9305555555555554"/>
    <n v="340"/>
    <n v="31.029411764705884"/>
    <x v="1"/>
    <s v="USD"/>
    <n v="1556859600"/>
    <x v="181"/>
    <n v="1556946000"/>
    <d v="2019-05-04T05:00:00"/>
    <b v="0"/>
    <b v="0"/>
    <s v="theater/plays"/>
    <x v="3"/>
    <x v="3"/>
  </r>
  <r>
    <n v="185"/>
    <s v="Bailey PLC"/>
    <s v="Innovative actuating conglomeration"/>
    <n v="1000"/>
    <n v="718"/>
    <x v="0"/>
    <n v="0.71799999999999997"/>
    <n v="19"/>
    <n v="37.789473684210527"/>
    <x v="1"/>
    <s v="USD"/>
    <n v="1526187600"/>
    <x v="182"/>
    <n v="1527138000"/>
    <d v="2018-05-24T05:00:00"/>
    <b v="0"/>
    <b v="0"/>
    <s v="film &amp; video/television"/>
    <x v="4"/>
    <x v="19"/>
  </r>
  <r>
    <n v="186"/>
    <s v="Parker Group"/>
    <s v="Grass-roots foreground policy"/>
    <n v="88800"/>
    <n v="28358"/>
    <x v="0"/>
    <n v="0.31934684684684683"/>
    <n v="886"/>
    <n v="32.006772009029348"/>
    <x v="1"/>
    <s v="USD"/>
    <n v="1400821200"/>
    <x v="183"/>
    <n v="1402117200"/>
    <d v="2014-06-07T05:00:00"/>
    <b v="0"/>
    <b v="0"/>
    <s v="theater/plays"/>
    <x v="3"/>
    <x v="3"/>
  </r>
  <r>
    <n v="187"/>
    <s v="Fox Group"/>
    <s v="Horizontal transitional paradigm"/>
    <n v="60200"/>
    <n v="138384"/>
    <x v="1"/>
    <n v="2.2987375415282392"/>
    <n v="1442"/>
    <n v="95.966712898751737"/>
    <x v="0"/>
    <s v="CAD"/>
    <n v="1361599200"/>
    <x v="184"/>
    <n v="1364014800"/>
    <d v="2013-03-23T05:00:00"/>
    <b v="0"/>
    <b v="1"/>
    <s v="film &amp; video/shorts"/>
    <x v="4"/>
    <x v="12"/>
  </r>
  <r>
    <n v="188"/>
    <s v="Walker, Jones and Rodriguez"/>
    <s v="Networked didactic info-mediaries"/>
    <n v="8200"/>
    <n v="2625"/>
    <x v="0"/>
    <n v="0.3201219512195122"/>
    <n v="35"/>
    <n v="75"/>
    <x v="6"/>
    <s v="EUR"/>
    <n v="1417500000"/>
    <x v="185"/>
    <n v="1417586400"/>
    <d v="2014-12-03T06:00:00"/>
    <b v="0"/>
    <b v="0"/>
    <s v="theater/plays"/>
    <x v="3"/>
    <x v="3"/>
  </r>
  <r>
    <n v="189"/>
    <s v="Anthony-Shaw"/>
    <s v="Switchable contextually-based access"/>
    <n v="191300"/>
    <n v="45004"/>
    <x v="3"/>
    <n v="0.23525352848928385"/>
    <n v="441"/>
    <n v="102.0498866213152"/>
    <x v="1"/>
    <s v="USD"/>
    <n v="1457071200"/>
    <x v="186"/>
    <n v="1457071200"/>
    <d v="2016-03-04T06:00:00"/>
    <b v="0"/>
    <b v="0"/>
    <s v="theater/plays"/>
    <x v="3"/>
    <x v="3"/>
  </r>
  <r>
    <n v="190"/>
    <s v="Cook LLC"/>
    <s v="Up-sized dynamic throughput"/>
    <n v="3700"/>
    <n v="2538"/>
    <x v="0"/>
    <n v="0.68594594594594593"/>
    <n v="24"/>
    <n v="105.75"/>
    <x v="1"/>
    <s v="USD"/>
    <n v="1370322000"/>
    <x v="187"/>
    <n v="1370408400"/>
    <d v="2013-06-05T05:00:00"/>
    <b v="0"/>
    <b v="1"/>
    <s v="theater/plays"/>
    <x v="3"/>
    <x v="3"/>
  </r>
  <r>
    <n v="191"/>
    <s v="Sutton PLC"/>
    <s v="Mandatory reciprocal superstructure"/>
    <n v="8400"/>
    <n v="3188"/>
    <x v="0"/>
    <n v="0.37952380952380954"/>
    <n v="86"/>
    <n v="37.069767441860463"/>
    <x v="6"/>
    <s v="EUR"/>
    <n v="1552366800"/>
    <x v="188"/>
    <n v="1552626000"/>
    <d v="2019-03-15T05:00:00"/>
    <b v="0"/>
    <b v="0"/>
    <s v="theater/plays"/>
    <x v="3"/>
    <x v="3"/>
  </r>
  <r>
    <n v="192"/>
    <s v="Long, Morgan and Mitchell"/>
    <s v="Upgradable 4thgeneration productivity"/>
    <n v="42600"/>
    <n v="8517"/>
    <x v="0"/>
    <n v="0.19992957746478873"/>
    <n v="243"/>
    <n v="35.049382716049379"/>
    <x v="1"/>
    <s v="USD"/>
    <n v="1403845200"/>
    <x v="189"/>
    <n v="1404190800"/>
    <d v="2014-07-01T05:00:00"/>
    <b v="0"/>
    <b v="0"/>
    <s v="music/rock"/>
    <x v="1"/>
    <x v="1"/>
  </r>
  <r>
    <n v="193"/>
    <s v="Calhoun, Rogers and Long"/>
    <s v="Progressive discrete hub"/>
    <n v="6600"/>
    <n v="3012"/>
    <x v="0"/>
    <n v="0.45636363636363636"/>
    <n v="65"/>
    <n v="46.338461538461537"/>
    <x v="1"/>
    <s v="USD"/>
    <n v="1523163600"/>
    <x v="190"/>
    <n v="1523509200"/>
    <d v="2018-04-12T05:00:00"/>
    <b v="1"/>
    <b v="0"/>
    <s v="music/indie rock"/>
    <x v="1"/>
    <x v="7"/>
  </r>
  <r>
    <n v="194"/>
    <s v="Sandoval Group"/>
    <s v="Assimilated multi-tasking archive"/>
    <n v="7100"/>
    <n v="8716"/>
    <x v="1"/>
    <n v="1.227605633802817"/>
    <n v="126"/>
    <n v="69.174603174603178"/>
    <x v="1"/>
    <s v="USD"/>
    <n v="1442206800"/>
    <x v="191"/>
    <n v="1443589200"/>
    <d v="2015-09-30T05:00:00"/>
    <b v="0"/>
    <b v="0"/>
    <s v="music/metal"/>
    <x v="1"/>
    <x v="16"/>
  </r>
  <r>
    <n v="195"/>
    <s v="Smith and Sons"/>
    <s v="Upgradable high-level solution"/>
    <n v="15800"/>
    <n v="57157"/>
    <x v="1"/>
    <n v="3.61753164556962"/>
    <n v="524"/>
    <n v="109.07824427480917"/>
    <x v="1"/>
    <s v="USD"/>
    <n v="1532840400"/>
    <x v="192"/>
    <n v="1533445200"/>
    <d v="2018-08-05T05:00:00"/>
    <b v="0"/>
    <b v="0"/>
    <s v="music/electric music"/>
    <x v="1"/>
    <x v="5"/>
  </r>
  <r>
    <n v="196"/>
    <s v="King Inc"/>
    <s v="Organic bandwidth-monitored frame"/>
    <n v="8200"/>
    <n v="5178"/>
    <x v="0"/>
    <n v="0.63146341463414635"/>
    <n v="100"/>
    <n v="51.78"/>
    <x v="3"/>
    <s v="DKK"/>
    <n v="1472878800"/>
    <x v="173"/>
    <n v="1474520400"/>
    <d v="2016-09-22T05:00:00"/>
    <b v="0"/>
    <b v="0"/>
    <s v="technology/wearables"/>
    <x v="2"/>
    <x v="8"/>
  </r>
  <r>
    <n v="197"/>
    <s v="Perry and Sons"/>
    <s v="Business-focused logistical framework"/>
    <n v="54700"/>
    <n v="163118"/>
    <x v="1"/>
    <n v="2.9820475319926874"/>
    <n v="1989"/>
    <n v="82.010055304172951"/>
    <x v="1"/>
    <s v="USD"/>
    <n v="1498194000"/>
    <x v="193"/>
    <n v="1499403600"/>
    <d v="2017-07-07T05:00:00"/>
    <b v="0"/>
    <b v="0"/>
    <s v="film &amp; video/drama"/>
    <x v="4"/>
    <x v="6"/>
  </r>
  <r>
    <n v="198"/>
    <s v="Palmer Inc"/>
    <s v="Universal multi-state capability"/>
    <n v="63200"/>
    <n v="6041"/>
    <x v="0"/>
    <n v="9.5585443037974685E-2"/>
    <n v="168"/>
    <n v="35.958333333333336"/>
    <x v="1"/>
    <s v="USD"/>
    <n v="1281070800"/>
    <x v="194"/>
    <n v="1283576400"/>
    <d v="2010-09-04T05:00:00"/>
    <b v="0"/>
    <b v="0"/>
    <s v="music/electric music"/>
    <x v="1"/>
    <x v="5"/>
  </r>
  <r>
    <n v="199"/>
    <s v="Hull, Baker and Martinez"/>
    <s v="Digitized reciprocal infrastructure"/>
    <n v="1800"/>
    <n v="968"/>
    <x v="0"/>
    <n v="0.5377777777777778"/>
    <n v="13"/>
    <n v="74.461538461538467"/>
    <x v="1"/>
    <s v="USD"/>
    <n v="1436245200"/>
    <x v="195"/>
    <n v="1436590800"/>
    <d v="2015-07-11T05:00:00"/>
    <b v="0"/>
    <b v="0"/>
    <s v="music/rock"/>
    <x v="1"/>
    <x v="1"/>
  </r>
  <r>
    <n v="200"/>
    <s v="Becker, Rice and White"/>
    <s v="Reduced dedicated capability"/>
    <n v="100"/>
    <n v="2"/>
    <x v="0"/>
    <n v="0.02"/>
    <n v="1"/>
    <n v="2"/>
    <x v="0"/>
    <s v="CAD"/>
    <n v="1269493200"/>
    <x v="152"/>
    <n v="1270443600"/>
    <d v="2010-04-05T05:00:00"/>
    <b v="0"/>
    <b v="0"/>
    <s v="theater/plays"/>
    <x v="3"/>
    <x v="3"/>
  </r>
  <r>
    <n v="201"/>
    <s v="Osborne, Perkins and Knox"/>
    <s v="Cross-platform bi-directional workforce"/>
    <n v="2100"/>
    <n v="14305"/>
    <x v="1"/>
    <n v="6.8119047619047617"/>
    <n v="157"/>
    <n v="91.114649681528661"/>
    <x v="1"/>
    <s v="USD"/>
    <n v="1406264400"/>
    <x v="196"/>
    <n v="1407819600"/>
    <d v="2014-08-12T05:00:00"/>
    <b v="0"/>
    <b v="0"/>
    <s v="technology/web"/>
    <x v="2"/>
    <x v="2"/>
  </r>
  <r>
    <n v="202"/>
    <s v="Mcknight-Freeman"/>
    <s v="Upgradable scalable methodology"/>
    <n v="8300"/>
    <n v="6543"/>
    <x v="3"/>
    <n v="0.78831325301204824"/>
    <n v="82"/>
    <n v="79.792682926829272"/>
    <x v="1"/>
    <s v="USD"/>
    <n v="1317531600"/>
    <x v="197"/>
    <n v="1317877200"/>
    <d v="2011-10-06T05:00:00"/>
    <b v="0"/>
    <b v="0"/>
    <s v="food/food trucks"/>
    <x v="0"/>
    <x v="0"/>
  </r>
  <r>
    <n v="203"/>
    <s v="Hayden, Shannon and Stein"/>
    <s v="Customer-focused client-server service-desk"/>
    <n v="143900"/>
    <n v="193413"/>
    <x v="1"/>
    <n v="1.3440792216817234"/>
    <n v="4498"/>
    <n v="42.999777678968428"/>
    <x v="2"/>
    <s v="AUD"/>
    <n v="1484632800"/>
    <x v="198"/>
    <n v="1484805600"/>
    <d v="2017-01-19T06:00:00"/>
    <b v="0"/>
    <b v="0"/>
    <s v="theater/plays"/>
    <x v="3"/>
    <x v="3"/>
  </r>
  <r>
    <n v="204"/>
    <s v="Daniel-Luna"/>
    <s v="Mandatory multimedia leverage"/>
    <n v="75000"/>
    <n v="2529"/>
    <x v="0"/>
    <n v="3.372E-2"/>
    <n v="40"/>
    <n v="63.225000000000001"/>
    <x v="1"/>
    <s v="USD"/>
    <n v="1301806800"/>
    <x v="199"/>
    <n v="1302670800"/>
    <d v="2011-04-13T05:00:00"/>
    <b v="0"/>
    <b v="0"/>
    <s v="music/jazz"/>
    <x v="1"/>
    <x v="17"/>
  </r>
  <r>
    <n v="205"/>
    <s v="Weaver-Marquez"/>
    <s v="Focused analyzing circuit"/>
    <n v="1300"/>
    <n v="5614"/>
    <x v="1"/>
    <n v="4.3184615384615386"/>
    <n v="80"/>
    <n v="70.174999999999997"/>
    <x v="1"/>
    <s v="USD"/>
    <n v="1539752400"/>
    <x v="200"/>
    <n v="1540789200"/>
    <d v="2018-10-29T05:00:00"/>
    <b v="1"/>
    <b v="0"/>
    <s v="theater/plays"/>
    <x v="3"/>
    <x v="3"/>
  </r>
  <r>
    <n v="206"/>
    <s v="Austin, Baker and Kelley"/>
    <s v="Fundamental grid-enabled strategy"/>
    <n v="9000"/>
    <n v="3496"/>
    <x v="3"/>
    <n v="0.38844444444444443"/>
    <n v="57"/>
    <n v="61.333333333333336"/>
    <x v="1"/>
    <s v="USD"/>
    <n v="1267250400"/>
    <x v="201"/>
    <n v="1268028000"/>
    <d v="2010-03-08T06:00:00"/>
    <b v="0"/>
    <b v="0"/>
    <s v="publishing/fiction"/>
    <x v="5"/>
    <x v="13"/>
  </r>
  <r>
    <n v="207"/>
    <s v="Carney-Anderson"/>
    <s v="Digitized 5thgeneration knowledgebase"/>
    <n v="1000"/>
    <n v="4257"/>
    <x v="1"/>
    <n v="4.2569999999999997"/>
    <n v="43"/>
    <n v="99"/>
    <x v="1"/>
    <s v="USD"/>
    <n v="1535432400"/>
    <x v="202"/>
    <n v="1537160400"/>
    <d v="2018-09-17T05:00:00"/>
    <b v="0"/>
    <b v="1"/>
    <s v="music/rock"/>
    <x v="1"/>
    <x v="1"/>
  </r>
  <r>
    <n v="208"/>
    <s v="Jackson Inc"/>
    <s v="Mandatory multi-tasking encryption"/>
    <n v="196900"/>
    <n v="199110"/>
    <x v="1"/>
    <n v="1.0112239715591671"/>
    <n v="2053"/>
    <n v="96.984900146127615"/>
    <x v="1"/>
    <s v="USD"/>
    <n v="1510207200"/>
    <x v="203"/>
    <n v="1512280800"/>
    <d v="2017-12-03T06:00:00"/>
    <b v="0"/>
    <b v="0"/>
    <s v="film &amp; video/documentary"/>
    <x v="4"/>
    <x v="4"/>
  </r>
  <r>
    <n v="209"/>
    <s v="Warren Ltd"/>
    <s v="Distributed system-worthy application"/>
    <n v="194500"/>
    <n v="41212"/>
    <x v="2"/>
    <n v="0.21188688946015424"/>
    <n v="808"/>
    <n v="51.004950495049506"/>
    <x v="2"/>
    <s v="AUD"/>
    <n v="1462510800"/>
    <x v="204"/>
    <n v="1463115600"/>
    <d v="2016-05-13T05:00:00"/>
    <b v="0"/>
    <b v="0"/>
    <s v="film &amp; video/documentary"/>
    <x v="4"/>
    <x v="4"/>
  </r>
  <r>
    <n v="210"/>
    <s v="Schultz Inc"/>
    <s v="Synergistic tertiary time-frame"/>
    <n v="9400"/>
    <n v="6338"/>
    <x v="0"/>
    <n v="0.67425531914893622"/>
    <n v="226"/>
    <n v="28.044247787610619"/>
    <x v="3"/>
    <s v="DKK"/>
    <n v="1488520800"/>
    <x v="205"/>
    <n v="1490850000"/>
    <d v="2017-03-30T05:00:00"/>
    <b v="0"/>
    <b v="0"/>
    <s v="film &amp; video/science fiction"/>
    <x v="4"/>
    <x v="22"/>
  </r>
  <r>
    <n v="211"/>
    <s v="Thompson LLC"/>
    <s v="Customer-focused impactful benchmark"/>
    <n v="104400"/>
    <n v="99100"/>
    <x v="0"/>
    <n v="0.9492337164750958"/>
    <n v="1625"/>
    <n v="60.984615384615381"/>
    <x v="1"/>
    <s v="USD"/>
    <n v="1377579600"/>
    <x v="206"/>
    <n v="1379653200"/>
    <d v="2013-09-20T05:00:00"/>
    <b v="0"/>
    <b v="0"/>
    <s v="theater/plays"/>
    <x v="3"/>
    <x v="3"/>
  </r>
  <r>
    <n v="212"/>
    <s v="Johnson Inc"/>
    <s v="Profound next generation infrastructure"/>
    <n v="8100"/>
    <n v="12300"/>
    <x v="1"/>
    <n v="1.5185185185185186"/>
    <n v="168"/>
    <n v="73.214285714285708"/>
    <x v="1"/>
    <s v="USD"/>
    <n v="1576389600"/>
    <x v="207"/>
    <n v="1580364000"/>
    <d v="2020-01-30T06:00:00"/>
    <b v="0"/>
    <b v="0"/>
    <s v="theater/plays"/>
    <x v="3"/>
    <x v="3"/>
  </r>
  <r>
    <n v="213"/>
    <s v="Morgan-Warren"/>
    <s v="Face-to-face encompassing info-mediaries"/>
    <n v="87900"/>
    <n v="171549"/>
    <x v="1"/>
    <n v="1.9516382252559727"/>
    <n v="4289"/>
    <n v="39.997435299603637"/>
    <x v="1"/>
    <s v="USD"/>
    <n v="1289019600"/>
    <x v="208"/>
    <n v="1289714400"/>
    <d v="2010-11-14T06:00:00"/>
    <b v="0"/>
    <b v="1"/>
    <s v="music/indie rock"/>
    <x v="1"/>
    <x v="7"/>
  </r>
  <r>
    <n v="214"/>
    <s v="Sullivan Group"/>
    <s v="Open-source fresh-thinking policy"/>
    <n v="1400"/>
    <n v="14324"/>
    <x v="1"/>
    <n v="10.231428571428571"/>
    <n v="165"/>
    <n v="86.812121212121212"/>
    <x v="1"/>
    <s v="USD"/>
    <n v="1282194000"/>
    <x v="209"/>
    <n v="1282712400"/>
    <d v="2010-08-25T05:00:00"/>
    <b v="0"/>
    <b v="0"/>
    <s v="music/rock"/>
    <x v="1"/>
    <x v="1"/>
  </r>
  <r>
    <n v="215"/>
    <s v="Vargas, Banks and Palmer"/>
    <s v="Extended 24/7 implementation"/>
    <n v="156800"/>
    <n v="6024"/>
    <x v="0"/>
    <n v="3.8418367346938778E-2"/>
    <n v="143"/>
    <n v="42.125874125874127"/>
    <x v="1"/>
    <s v="USD"/>
    <n v="1550037600"/>
    <x v="210"/>
    <n v="1550210400"/>
    <d v="2019-02-15T06:00:00"/>
    <b v="0"/>
    <b v="0"/>
    <s v="theater/plays"/>
    <x v="3"/>
    <x v="3"/>
  </r>
  <r>
    <n v="216"/>
    <s v="Johnson, Dixon and Zimmerman"/>
    <s v="Organic dynamic algorithm"/>
    <n v="121700"/>
    <n v="188721"/>
    <x v="1"/>
    <n v="1.5507066557107643"/>
    <n v="1815"/>
    <n v="103.97851239669421"/>
    <x v="1"/>
    <s v="USD"/>
    <n v="1321941600"/>
    <x v="211"/>
    <n v="1322114400"/>
    <d v="2011-11-24T06:00:00"/>
    <b v="0"/>
    <b v="0"/>
    <s v="theater/plays"/>
    <x v="3"/>
    <x v="3"/>
  </r>
  <r>
    <n v="217"/>
    <s v="Moore, Dudley and Navarro"/>
    <s v="Organic multi-tasking focus group"/>
    <n v="129400"/>
    <n v="57911"/>
    <x v="0"/>
    <n v="0.44753477588871715"/>
    <n v="934"/>
    <n v="62.003211991434689"/>
    <x v="1"/>
    <s v="USD"/>
    <n v="1556427600"/>
    <x v="212"/>
    <n v="1557205200"/>
    <d v="2019-05-07T05:00:00"/>
    <b v="0"/>
    <b v="0"/>
    <s v="film &amp; video/science fiction"/>
    <x v="4"/>
    <x v="22"/>
  </r>
  <r>
    <n v="218"/>
    <s v="Price-Rodriguez"/>
    <s v="Adaptive logistical initiative"/>
    <n v="5700"/>
    <n v="12309"/>
    <x v="1"/>
    <n v="2.1594736842105262"/>
    <n v="397"/>
    <n v="31.005037783375315"/>
    <x v="4"/>
    <s v="GBP"/>
    <n v="1320991200"/>
    <x v="213"/>
    <n v="1323928800"/>
    <d v="2011-12-15T06:00:00"/>
    <b v="0"/>
    <b v="1"/>
    <s v="film &amp; video/shorts"/>
    <x v="4"/>
    <x v="12"/>
  </r>
  <r>
    <n v="219"/>
    <s v="Huang-Henderson"/>
    <s v="Stand-alone mobile customer loyalty"/>
    <n v="41700"/>
    <n v="138497"/>
    <x v="1"/>
    <n v="3.3212709832134291"/>
    <n v="1539"/>
    <n v="89.991552956465242"/>
    <x v="1"/>
    <s v="USD"/>
    <n v="1345093200"/>
    <x v="214"/>
    <n v="1346130000"/>
    <d v="2012-08-28T05:00:00"/>
    <b v="0"/>
    <b v="0"/>
    <s v="film &amp; video/animation"/>
    <x v="4"/>
    <x v="10"/>
  </r>
  <r>
    <n v="220"/>
    <s v="Owens-Le"/>
    <s v="Focused composite approach"/>
    <n v="7900"/>
    <n v="667"/>
    <x v="0"/>
    <n v="8.4430379746835441E-2"/>
    <n v="17"/>
    <n v="39.235294117647058"/>
    <x v="1"/>
    <s v="USD"/>
    <n v="1309496400"/>
    <x v="215"/>
    <n v="1311051600"/>
    <d v="2011-07-19T05:00:00"/>
    <b v="1"/>
    <b v="0"/>
    <s v="theater/plays"/>
    <x v="3"/>
    <x v="3"/>
  </r>
  <r>
    <n v="221"/>
    <s v="Huff LLC"/>
    <s v="Face-to-face clear-thinking Local Area Network"/>
    <n v="121500"/>
    <n v="119830"/>
    <x v="0"/>
    <n v="0.9862551440329218"/>
    <n v="2179"/>
    <n v="54.993116108306566"/>
    <x v="1"/>
    <s v="USD"/>
    <n v="1340254800"/>
    <x v="216"/>
    <n v="1340427600"/>
    <d v="2012-06-23T05:00:00"/>
    <b v="1"/>
    <b v="0"/>
    <s v="food/food trucks"/>
    <x v="0"/>
    <x v="0"/>
  </r>
  <r>
    <n v="222"/>
    <s v="Johnson LLC"/>
    <s v="Cross-group cohesive circuit"/>
    <n v="4800"/>
    <n v="6623"/>
    <x v="1"/>
    <n v="1.3797916666666667"/>
    <n v="138"/>
    <n v="47.992753623188406"/>
    <x v="1"/>
    <s v="USD"/>
    <n v="1412226000"/>
    <x v="217"/>
    <n v="1412312400"/>
    <d v="2014-10-03T05:00:00"/>
    <b v="0"/>
    <b v="0"/>
    <s v="photography/photography books"/>
    <x v="7"/>
    <x v="14"/>
  </r>
  <r>
    <n v="223"/>
    <s v="Chavez, Garcia and Cantu"/>
    <s v="Synergistic explicit capability"/>
    <n v="87300"/>
    <n v="81897"/>
    <x v="0"/>
    <n v="0.93810996563573879"/>
    <n v="931"/>
    <n v="87.966702470461868"/>
    <x v="1"/>
    <s v="USD"/>
    <n v="1458104400"/>
    <x v="218"/>
    <n v="1459314000"/>
    <d v="2016-03-30T05:00:00"/>
    <b v="0"/>
    <b v="0"/>
    <s v="theater/plays"/>
    <x v="3"/>
    <x v="3"/>
  </r>
  <r>
    <n v="224"/>
    <s v="Lester-Moore"/>
    <s v="Diverse analyzing definition"/>
    <n v="46300"/>
    <n v="186885"/>
    <x v="1"/>
    <n v="4.0363930885529156"/>
    <n v="3594"/>
    <n v="51.999165275459099"/>
    <x v="1"/>
    <s v="USD"/>
    <n v="1411534800"/>
    <x v="219"/>
    <n v="1415426400"/>
    <d v="2014-11-08T06:00:00"/>
    <b v="0"/>
    <b v="0"/>
    <s v="film &amp; video/science fiction"/>
    <x v="4"/>
    <x v="22"/>
  </r>
  <r>
    <n v="225"/>
    <s v="Fox-Quinn"/>
    <s v="Enterprise-wide reciprocal success"/>
    <n v="67800"/>
    <n v="176398"/>
    <x v="1"/>
    <n v="2.6017404129793511"/>
    <n v="5880"/>
    <n v="29.999659863945578"/>
    <x v="1"/>
    <s v="USD"/>
    <n v="1399093200"/>
    <x v="220"/>
    <n v="1399093200"/>
    <d v="2014-05-03T05:00:00"/>
    <b v="1"/>
    <b v="0"/>
    <s v="music/rock"/>
    <x v="1"/>
    <x v="1"/>
  </r>
  <r>
    <n v="226"/>
    <s v="Garcia Inc"/>
    <s v="Progressive neutral middleware"/>
    <n v="3000"/>
    <n v="10999"/>
    <x v="1"/>
    <n v="3.6663333333333332"/>
    <n v="112"/>
    <n v="98.205357142857139"/>
    <x v="1"/>
    <s v="USD"/>
    <n v="1270702800"/>
    <x v="221"/>
    <n v="1273899600"/>
    <d v="2010-05-15T05:00:00"/>
    <b v="0"/>
    <b v="0"/>
    <s v="photography/photography books"/>
    <x v="7"/>
    <x v="14"/>
  </r>
  <r>
    <n v="227"/>
    <s v="Johnson-Lee"/>
    <s v="Intuitive exuding process improvement"/>
    <n v="60900"/>
    <n v="102751"/>
    <x v="1"/>
    <n v="1.687208538587849"/>
    <n v="943"/>
    <n v="108.96182396606575"/>
    <x v="1"/>
    <s v="USD"/>
    <n v="1431666000"/>
    <x v="222"/>
    <n v="1432184400"/>
    <d v="2015-05-21T05:00:00"/>
    <b v="0"/>
    <b v="0"/>
    <s v="games/mobile games"/>
    <x v="6"/>
    <x v="20"/>
  </r>
  <r>
    <n v="228"/>
    <s v="Pineda Group"/>
    <s v="Exclusive real-time protocol"/>
    <n v="137900"/>
    <n v="165352"/>
    <x v="1"/>
    <n v="1.1990717911530093"/>
    <n v="2468"/>
    <n v="66.998379254457049"/>
    <x v="1"/>
    <s v="USD"/>
    <n v="1472619600"/>
    <x v="172"/>
    <n v="1474779600"/>
    <d v="2016-09-25T05:00:00"/>
    <b v="0"/>
    <b v="0"/>
    <s v="film &amp; video/animation"/>
    <x v="4"/>
    <x v="10"/>
  </r>
  <r>
    <n v="229"/>
    <s v="Hoffman-Howard"/>
    <s v="Extended encompassing application"/>
    <n v="85600"/>
    <n v="165798"/>
    <x v="1"/>
    <n v="1.936892523364486"/>
    <n v="2551"/>
    <n v="64.99333594668758"/>
    <x v="1"/>
    <s v="USD"/>
    <n v="1496293200"/>
    <x v="223"/>
    <n v="1500440400"/>
    <d v="2017-07-19T05:00:00"/>
    <b v="0"/>
    <b v="1"/>
    <s v="games/mobile games"/>
    <x v="6"/>
    <x v="20"/>
  </r>
  <r>
    <n v="230"/>
    <s v="Miranda, Hall and Mcgrath"/>
    <s v="Progressive value-added ability"/>
    <n v="2400"/>
    <n v="10084"/>
    <x v="1"/>
    <n v="4.2016666666666671"/>
    <n v="101"/>
    <n v="99.841584158415841"/>
    <x v="1"/>
    <s v="USD"/>
    <n v="1575612000"/>
    <x v="224"/>
    <n v="1575612000"/>
    <d v="2019-12-06T06:00:00"/>
    <b v="0"/>
    <b v="0"/>
    <s v="games/video games"/>
    <x v="6"/>
    <x v="11"/>
  </r>
  <r>
    <n v="231"/>
    <s v="Williams, Carter and Gonzalez"/>
    <s v="Cross-platform uniform hardware"/>
    <n v="7200"/>
    <n v="5523"/>
    <x v="3"/>
    <n v="0.76708333333333334"/>
    <n v="67"/>
    <n v="82.432835820895519"/>
    <x v="1"/>
    <s v="USD"/>
    <n v="1369112400"/>
    <x v="225"/>
    <n v="1374123600"/>
    <d v="2013-07-18T05:00:00"/>
    <b v="0"/>
    <b v="0"/>
    <s v="theater/plays"/>
    <x v="3"/>
    <x v="3"/>
  </r>
  <r>
    <n v="232"/>
    <s v="Davis-Rodriguez"/>
    <s v="Progressive secondary portal"/>
    <n v="3400"/>
    <n v="5823"/>
    <x v="1"/>
    <n v="1.7126470588235294"/>
    <n v="92"/>
    <n v="63.293478260869563"/>
    <x v="1"/>
    <s v="USD"/>
    <n v="1469422800"/>
    <x v="226"/>
    <n v="1469509200"/>
    <d v="2016-07-26T05:00:00"/>
    <b v="0"/>
    <b v="0"/>
    <s v="theater/plays"/>
    <x v="3"/>
    <x v="3"/>
  </r>
  <r>
    <n v="233"/>
    <s v="Reid, Rivera and Perry"/>
    <s v="Multi-lateral national adapter"/>
    <n v="3800"/>
    <n v="6000"/>
    <x v="1"/>
    <n v="1.5789473684210527"/>
    <n v="62"/>
    <n v="96.774193548387103"/>
    <x v="1"/>
    <s v="USD"/>
    <n v="1307854800"/>
    <x v="227"/>
    <n v="1309237200"/>
    <d v="2011-06-28T05:00:00"/>
    <b v="0"/>
    <b v="0"/>
    <s v="film &amp; video/animation"/>
    <x v="4"/>
    <x v="10"/>
  </r>
  <r>
    <n v="234"/>
    <s v="Mendoza-Parker"/>
    <s v="Enterprise-wide motivating matrices"/>
    <n v="7500"/>
    <n v="8181"/>
    <x v="1"/>
    <n v="1.0908"/>
    <n v="149"/>
    <n v="54.906040268456373"/>
    <x v="6"/>
    <s v="EUR"/>
    <n v="1503378000"/>
    <x v="228"/>
    <n v="1503982800"/>
    <d v="2017-08-29T05:00:00"/>
    <b v="0"/>
    <b v="1"/>
    <s v="games/video games"/>
    <x v="6"/>
    <x v="11"/>
  </r>
  <r>
    <n v="235"/>
    <s v="Lee, Ali and Guzman"/>
    <s v="Polarized upward-trending Local Area Network"/>
    <n v="8600"/>
    <n v="3589"/>
    <x v="0"/>
    <n v="0.41732558139534881"/>
    <n v="92"/>
    <n v="39.010869565217391"/>
    <x v="1"/>
    <s v="USD"/>
    <n v="1486965600"/>
    <x v="229"/>
    <n v="1487397600"/>
    <d v="2017-02-18T06:00:00"/>
    <b v="0"/>
    <b v="0"/>
    <s v="film &amp; video/animation"/>
    <x v="4"/>
    <x v="10"/>
  </r>
  <r>
    <n v="236"/>
    <s v="Gallegos-Cobb"/>
    <s v="Object-based directional function"/>
    <n v="39500"/>
    <n v="4323"/>
    <x v="0"/>
    <n v="0.10944303797468355"/>
    <n v="57"/>
    <n v="75.84210526315789"/>
    <x v="2"/>
    <s v="AUD"/>
    <n v="1561438800"/>
    <x v="230"/>
    <n v="1562043600"/>
    <d v="2019-07-02T05:00:00"/>
    <b v="0"/>
    <b v="1"/>
    <s v="music/rock"/>
    <x v="1"/>
    <x v="1"/>
  </r>
  <r>
    <n v="237"/>
    <s v="Ellison PLC"/>
    <s v="Re-contextualized tangible open architecture"/>
    <n v="9300"/>
    <n v="14822"/>
    <x v="1"/>
    <n v="1.593763440860215"/>
    <n v="329"/>
    <n v="45.051671732522799"/>
    <x v="1"/>
    <s v="USD"/>
    <n v="1398402000"/>
    <x v="231"/>
    <n v="1398574800"/>
    <d v="2014-04-27T05:00:00"/>
    <b v="0"/>
    <b v="0"/>
    <s v="film &amp; video/animation"/>
    <x v="4"/>
    <x v="10"/>
  </r>
  <r>
    <n v="238"/>
    <s v="Bolton, Sanchez and Carrillo"/>
    <s v="Distributed systemic adapter"/>
    <n v="2400"/>
    <n v="10138"/>
    <x v="1"/>
    <n v="4.2241666666666671"/>
    <n v="97"/>
    <n v="104.51546391752578"/>
    <x v="3"/>
    <s v="DKK"/>
    <n v="1513231200"/>
    <x v="232"/>
    <n v="1515391200"/>
    <d v="2018-01-08T06:00:00"/>
    <b v="0"/>
    <b v="1"/>
    <s v="theater/plays"/>
    <x v="3"/>
    <x v="3"/>
  </r>
  <r>
    <n v="239"/>
    <s v="Mason-Sanders"/>
    <s v="Networked web-enabled instruction set"/>
    <n v="3200"/>
    <n v="3127"/>
    <x v="0"/>
    <n v="0.97718749999999999"/>
    <n v="41"/>
    <n v="76.268292682926827"/>
    <x v="1"/>
    <s v="USD"/>
    <n v="1440824400"/>
    <x v="233"/>
    <n v="1441170000"/>
    <d v="2015-09-02T05:00:00"/>
    <b v="0"/>
    <b v="0"/>
    <s v="technology/wearables"/>
    <x v="2"/>
    <x v="8"/>
  </r>
  <r>
    <n v="240"/>
    <s v="Pitts-Reed"/>
    <s v="Vision-oriented dynamic service-desk"/>
    <n v="29400"/>
    <n v="123124"/>
    <x v="1"/>
    <n v="4.1878911564625847"/>
    <n v="1784"/>
    <n v="69.015695067264573"/>
    <x v="1"/>
    <s v="USD"/>
    <n v="1281070800"/>
    <x v="194"/>
    <n v="1281157200"/>
    <d v="2010-08-07T05:00:00"/>
    <b v="0"/>
    <b v="0"/>
    <s v="theater/plays"/>
    <x v="3"/>
    <x v="3"/>
  </r>
  <r>
    <n v="241"/>
    <s v="Gonzalez-Martinez"/>
    <s v="Vision-oriented actuating open system"/>
    <n v="168500"/>
    <n v="171729"/>
    <x v="1"/>
    <n v="1.0191632047477746"/>
    <n v="1684"/>
    <n v="101.97684085510689"/>
    <x v="2"/>
    <s v="AUD"/>
    <n v="1397365200"/>
    <x v="234"/>
    <n v="1398229200"/>
    <d v="2014-04-23T05:00:00"/>
    <b v="0"/>
    <b v="1"/>
    <s v="publishing/nonfiction"/>
    <x v="5"/>
    <x v="9"/>
  </r>
  <r>
    <n v="242"/>
    <s v="Hill, Martin and Garcia"/>
    <s v="Sharable scalable core"/>
    <n v="8400"/>
    <n v="10729"/>
    <x v="1"/>
    <n v="1.2772619047619047"/>
    <n v="250"/>
    <n v="42.915999999999997"/>
    <x v="1"/>
    <s v="USD"/>
    <n v="1494392400"/>
    <x v="235"/>
    <n v="1495256400"/>
    <d v="2017-05-20T05:00:00"/>
    <b v="0"/>
    <b v="1"/>
    <s v="music/rock"/>
    <x v="1"/>
    <x v="1"/>
  </r>
  <r>
    <n v="243"/>
    <s v="Garcia PLC"/>
    <s v="Customer-focused attitude-oriented function"/>
    <n v="2300"/>
    <n v="10240"/>
    <x v="1"/>
    <n v="4.4521739130434783"/>
    <n v="238"/>
    <n v="43.025210084033617"/>
    <x v="1"/>
    <s v="USD"/>
    <n v="1520143200"/>
    <x v="236"/>
    <n v="1520402400"/>
    <d v="2018-03-07T06:00:00"/>
    <b v="0"/>
    <b v="0"/>
    <s v="theater/plays"/>
    <x v="3"/>
    <x v="3"/>
  </r>
  <r>
    <n v="244"/>
    <s v="Herring-Bailey"/>
    <s v="Reverse-engineered system-worthy extranet"/>
    <n v="700"/>
    <n v="3988"/>
    <x v="1"/>
    <n v="5.6971428571428575"/>
    <n v="53"/>
    <n v="75.245283018867923"/>
    <x v="1"/>
    <s v="USD"/>
    <n v="1405314000"/>
    <x v="237"/>
    <n v="1409806800"/>
    <d v="2014-09-04T05:00:00"/>
    <b v="0"/>
    <b v="0"/>
    <s v="theater/plays"/>
    <x v="3"/>
    <x v="3"/>
  </r>
  <r>
    <n v="245"/>
    <s v="Russell-Gardner"/>
    <s v="Re-engineered systematic monitoring"/>
    <n v="2900"/>
    <n v="14771"/>
    <x v="1"/>
    <n v="5.0934482758620687"/>
    <n v="214"/>
    <n v="69.023364485981304"/>
    <x v="1"/>
    <s v="USD"/>
    <n v="1396846800"/>
    <x v="238"/>
    <n v="1396933200"/>
    <d v="2014-04-08T05:00:00"/>
    <b v="0"/>
    <b v="0"/>
    <s v="theater/plays"/>
    <x v="3"/>
    <x v="3"/>
  </r>
  <r>
    <n v="246"/>
    <s v="Walters-Carter"/>
    <s v="Seamless value-added standardization"/>
    <n v="4500"/>
    <n v="14649"/>
    <x v="1"/>
    <n v="3.2553333333333332"/>
    <n v="222"/>
    <n v="65.986486486486484"/>
    <x v="1"/>
    <s v="USD"/>
    <n v="1375678800"/>
    <x v="239"/>
    <n v="1376024400"/>
    <d v="2013-08-09T05:00:00"/>
    <b v="0"/>
    <b v="0"/>
    <s v="technology/web"/>
    <x v="2"/>
    <x v="2"/>
  </r>
  <r>
    <n v="247"/>
    <s v="Johnson, Patterson and Montoya"/>
    <s v="Triple-buffered fresh-thinking frame"/>
    <n v="19800"/>
    <n v="184658"/>
    <x v="1"/>
    <n v="9.3261616161616168"/>
    <n v="1884"/>
    <n v="98.013800424628457"/>
    <x v="1"/>
    <s v="USD"/>
    <n v="1482386400"/>
    <x v="240"/>
    <n v="1483682400"/>
    <d v="2017-01-06T06:00:00"/>
    <b v="0"/>
    <b v="1"/>
    <s v="publishing/fiction"/>
    <x v="5"/>
    <x v="13"/>
  </r>
  <r>
    <n v="248"/>
    <s v="Roberts and Sons"/>
    <s v="Streamlined holistic knowledgebase"/>
    <n v="6200"/>
    <n v="13103"/>
    <x v="1"/>
    <n v="2.1133870967741935"/>
    <n v="218"/>
    <n v="60.105504587155963"/>
    <x v="2"/>
    <s v="AUD"/>
    <n v="1420005600"/>
    <x v="241"/>
    <n v="1420437600"/>
    <d v="2015-01-05T06:00:00"/>
    <b v="0"/>
    <b v="0"/>
    <s v="games/mobile games"/>
    <x v="6"/>
    <x v="20"/>
  </r>
  <r>
    <n v="249"/>
    <s v="Avila-Nelson"/>
    <s v="Up-sized intermediate website"/>
    <n v="61500"/>
    <n v="168095"/>
    <x v="1"/>
    <n v="2.7332520325203253"/>
    <n v="6465"/>
    <n v="26.000773395204948"/>
    <x v="1"/>
    <s v="USD"/>
    <n v="1420178400"/>
    <x v="242"/>
    <n v="1420783200"/>
    <d v="2015-01-09T06:00:00"/>
    <b v="0"/>
    <b v="0"/>
    <s v="publishing/translations"/>
    <x v="5"/>
    <x v="18"/>
  </r>
  <r>
    <n v="250"/>
    <s v="Robbins and Sons"/>
    <s v="Future-proofed directional synergy"/>
    <n v="100"/>
    <n v="3"/>
    <x v="0"/>
    <n v="0.03"/>
    <n v="1"/>
    <n v="3"/>
    <x v="1"/>
    <s v="USD"/>
    <n v="1264399200"/>
    <x v="67"/>
    <n v="1267423200"/>
    <d v="2010-03-01T06:00:00"/>
    <b v="0"/>
    <b v="0"/>
    <s v="music/rock"/>
    <x v="1"/>
    <x v="1"/>
  </r>
  <r>
    <n v="251"/>
    <s v="Singleton Ltd"/>
    <s v="Enhanced user-facing function"/>
    <n v="7100"/>
    <n v="3840"/>
    <x v="0"/>
    <n v="0.54084507042253516"/>
    <n v="101"/>
    <n v="38.019801980198018"/>
    <x v="1"/>
    <s v="USD"/>
    <n v="1355032800"/>
    <x v="243"/>
    <n v="1355205600"/>
    <d v="2012-12-11T06:00:00"/>
    <b v="0"/>
    <b v="0"/>
    <s v="theater/plays"/>
    <x v="3"/>
    <x v="3"/>
  </r>
  <r>
    <n v="252"/>
    <s v="Perez PLC"/>
    <s v="Operative bandwidth-monitored interface"/>
    <n v="1000"/>
    <n v="6263"/>
    <x v="1"/>
    <n v="6.2629999999999999"/>
    <n v="59"/>
    <n v="106.15254237288136"/>
    <x v="1"/>
    <s v="USD"/>
    <n v="1382677200"/>
    <x v="244"/>
    <n v="1383109200"/>
    <d v="2013-10-30T05:00:00"/>
    <b v="0"/>
    <b v="0"/>
    <s v="theater/plays"/>
    <x v="3"/>
    <x v="3"/>
  </r>
  <r>
    <n v="253"/>
    <s v="Rogers, Jacobs and Jackson"/>
    <s v="Upgradable multi-state instruction set"/>
    <n v="121500"/>
    <n v="108161"/>
    <x v="0"/>
    <n v="0.8902139917695473"/>
    <n v="1335"/>
    <n v="81.019475655430711"/>
    <x v="0"/>
    <s v="CAD"/>
    <n v="1302238800"/>
    <x v="245"/>
    <n v="1303275600"/>
    <d v="2011-04-20T05:00:00"/>
    <b v="0"/>
    <b v="0"/>
    <s v="film &amp; video/drama"/>
    <x v="4"/>
    <x v="6"/>
  </r>
  <r>
    <n v="254"/>
    <s v="Barry Group"/>
    <s v="De-engineered static Local Area Network"/>
    <n v="4600"/>
    <n v="8505"/>
    <x v="1"/>
    <n v="1.8489130434782608"/>
    <n v="88"/>
    <n v="96.647727272727266"/>
    <x v="1"/>
    <s v="USD"/>
    <n v="1487656800"/>
    <x v="246"/>
    <n v="1487829600"/>
    <d v="2017-02-23T06:00:00"/>
    <b v="0"/>
    <b v="0"/>
    <s v="publishing/nonfiction"/>
    <x v="5"/>
    <x v="9"/>
  </r>
  <r>
    <n v="255"/>
    <s v="Rosales, Branch and Harmon"/>
    <s v="Upgradable grid-enabled superstructure"/>
    <n v="80500"/>
    <n v="96735"/>
    <x v="1"/>
    <n v="1.2016770186335404"/>
    <n v="1697"/>
    <n v="57.003535651149086"/>
    <x v="1"/>
    <s v="USD"/>
    <n v="1297836000"/>
    <x v="247"/>
    <n v="1298268000"/>
    <d v="2011-02-21T06:00:00"/>
    <b v="0"/>
    <b v="1"/>
    <s v="music/rock"/>
    <x v="1"/>
    <x v="1"/>
  </r>
  <r>
    <n v="256"/>
    <s v="Smith-Reid"/>
    <s v="Optimized actuating toolset"/>
    <n v="4100"/>
    <n v="959"/>
    <x v="0"/>
    <n v="0.23390243902439026"/>
    <n v="15"/>
    <n v="63.93333333333333"/>
    <x v="4"/>
    <s v="GBP"/>
    <n v="1453615200"/>
    <x v="248"/>
    <n v="1456812000"/>
    <d v="2016-03-01T06:00:00"/>
    <b v="0"/>
    <b v="0"/>
    <s v="music/rock"/>
    <x v="1"/>
    <x v="1"/>
  </r>
  <r>
    <n v="257"/>
    <s v="Williams Inc"/>
    <s v="Decentralized exuding strategy"/>
    <n v="5700"/>
    <n v="8322"/>
    <x v="1"/>
    <n v="1.46"/>
    <n v="92"/>
    <n v="90.456521739130437"/>
    <x v="1"/>
    <s v="USD"/>
    <n v="1362463200"/>
    <x v="249"/>
    <n v="1363669200"/>
    <d v="2013-03-19T05:00:00"/>
    <b v="0"/>
    <b v="0"/>
    <s v="theater/plays"/>
    <x v="3"/>
    <x v="3"/>
  </r>
  <r>
    <n v="258"/>
    <s v="Duncan, Mcdonald and Miller"/>
    <s v="Assimilated coherent hardware"/>
    <n v="5000"/>
    <n v="13424"/>
    <x v="1"/>
    <n v="2.6848000000000001"/>
    <n v="186"/>
    <n v="72.172043010752688"/>
    <x v="1"/>
    <s v="USD"/>
    <n v="1481176800"/>
    <x v="250"/>
    <n v="1482904800"/>
    <d v="2016-12-28T06:00:00"/>
    <b v="0"/>
    <b v="1"/>
    <s v="theater/plays"/>
    <x v="3"/>
    <x v="3"/>
  </r>
  <r>
    <n v="259"/>
    <s v="Watkins Ltd"/>
    <s v="Multi-channeled responsive implementation"/>
    <n v="1800"/>
    <n v="10755"/>
    <x v="1"/>
    <n v="5.9749999999999996"/>
    <n v="138"/>
    <n v="77.934782608695656"/>
    <x v="1"/>
    <s v="USD"/>
    <n v="1354946400"/>
    <x v="251"/>
    <n v="1356588000"/>
    <d v="2012-12-27T06:00:00"/>
    <b v="1"/>
    <b v="0"/>
    <s v="photography/photography books"/>
    <x v="7"/>
    <x v="14"/>
  </r>
  <r>
    <n v="260"/>
    <s v="Allen-Jones"/>
    <s v="Centralized modular initiative"/>
    <n v="6300"/>
    <n v="9935"/>
    <x v="1"/>
    <n v="1.5769841269841269"/>
    <n v="261"/>
    <n v="38.065134099616856"/>
    <x v="1"/>
    <s v="USD"/>
    <n v="1348808400"/>
    <x v="136"/>
    <n v="1349845200"/>
    <d v="2012-10-10T05:00:00"/>
    <b v="0"/>
    <b v="0"/>
    <s v="music/rock"/>
    <x v="1"/>
    <x v="1"/>
  </r>
  <r>
    <n v="261"/>
    <s v="Mason-Smith"/>
    <s v="Reverse-engineered cohesive migration"/>
    <n v="84300"/>
    <n v="26303"/>
    <x v="0"/>
    <n v="0.31201660735468567"/>
    <n v="454"/>
    <n v="57.936123348017624"/>
    <x v="1"/>
    <s v="USD"/>
    <n v="1282712400"/>
    <x v="252"/>
    <n v="1283058000"/>
    <d v="2010-08-29T05:00:00"/>
    <b v="0"/>
    <b v="1"/>
    <s v="music/rock"/>
    <x v="1"/>
    <x v="1"/>
  </r>
  <r>
    <n v="262"/>
    <s v="Lloyd, Kennedy and Davis"/>
    <s v="Compatible multimedia hub"/>
    <n v="1700"/>
    <n v="5328"/>
    <x v="1"/>
    <n v="3.1341176470588237"/>
    <n v="107"/>
    <n v="49.794392523364486"/>
    <x v="1"/>
    <s v="USD"/>
    <n v="1301979600"/>
    <x v="253"/>
    <n v="1304226000"/>
    <d v="2011-05-01T05:00:00"/>
    <b v="0"/>
    <b v="1"/>
    <s v="music/indie rock"/>
    <x v="1"/>
    <x v="7"/>
  </r>
  <r>
    <n v="263"/>
    <s v="Walker Ltd"/>
    <s v="Organic eco-centric success"/>
    <n v="2900"/>
    <n v="10756"/>
    <x v="1"/>
    <n v="3.7089655172413791"/>
    <n v="199"/>
    <n v="54.050251256281406"/>
    <x v="1"/>
    <s v="USD"/>
    <n v="1263016800"/>
    <x v="254"/>
    <n v="1263016800"/>
    <d v="2010-01-09T06:00:00"/>
    <b v="0"/>
    <b v="0"/>
    <s v="photography/photography books"/>
    <x v="7"/>
    <x v="14"/>
  </r>
  <r>
    <n v="264"/>
    <s v="Gordon PLC"/>
    <s v="Virtual reciprocal policy"/>
    <n v="45600"/>
    <n v="165375"/>
    <x v="1"/>
    <n v="3.6266447368421053"/>
    <n v="5512"/>
    <n v="30.002721335268504"/>
    <x v="1"/>
    <s v="USD"/>
    <n v="1360648800"/>
    <x v="255"/>
    <n v="1362031200"/>
    <d v="2013-02-28T06:00:00"/>
    <b v="0"/>
    <b v="0"/>
    <s v="theater/plays"/>
    <x v="3"/>
    <x v="3"/>
  </r>
  <r>
    <n v="265"/>
    <s v="Lee and Sons"/>
    <s v="Persevering interactive emulation"/>
    <n v="4900"/>
    <n v="6031"/>
    <x v="1"/>
    <n v="1.2308163265306122"/>
    <n v="86"/>
    <n v="70.127906976744185"/>
    <x v="1"/>
    <s v="USD"/>
    <n v="1451800800"/>
    <x v="256"/>
    <n v="1455602400"/>
    <d v="2016-02-16T06:00:00"/>
    <b v="0"/>
    <b v="0"/>
    <s v="theater/plays"/>
    <x v="3"/>
    <x v="3"/>
  </r>
  <r>
    <n v="266"/>
    <s v="Cole LLC"/>
    <s v="Proactive responsive emulation"/>
    <n v="111900"/>
    <n v="85902"/>
    <x v="0"/>
    <n v="0.76766756032171579"/>
    <n v="3182"/>
    <n v="26.996228786926462"/>
    <x v="6"/>
    <s v="EUR"/>
    <n v="1415340000"/>
    <x v="257"/>
    <n v="1418191200"/>
    <d v="2014-12-10T06:00:00"/>
    <b v="0"/>
    <b v="1"/>
    <s v="music/jazz"/>
    <x v="1"/>
    <x v="17"/>
  </r>
  <r>
    <n v="267"/>
    <s v="Acosta PLC"/>
    <s v="Extended eco-centric function"/>
    <n v="61600"/>
    <n v="143910"/>
    <x v="1"/>
    <n v="2.3362012987012988"/>
    <n v="2768"/>
    <n v="51.990606936416185"/>
    <x v="2"/>
    <s v="AUD"/>
    <n v="1351054800"/>
    <x v="258"/>
    <n v="1352440800"/>
    <d v="2012-11-09T06:00:00"/>
    <b v="0"/>
    <b v="0"/>
    <s v="theater/plays"/>
    <x v="3"/>
    <x v="3"/>
  </r>
  <r>
    <n v="268"/>
    <s v="Brown-Mckee"/>
    <s v="Networked optimal productivity"/>
    <n v="1500"/>
    <n v="2708"/>
    <x v="1"/>
    <n v="1.8053333333333332"/>
    <n v="48"/>
    <n v="56.416666666666664"/>
    <x v="1"/>
    <s v="USD"/>
    <n v="1349326800"/>
    <x v="259"/>
    <n v="1353304800"/>
    <d v="2012-11-19T06:00:00"/>
    <b v="0"/>
    <b v="0"/>
    <s v="film &amp; video/documentary"/>
    <x v="4"/>
    <x v="4"/>
  </r>
  <r>
    <n v="269"/>
    <s v="Miles and Sons"/>
    <s v="Persistent attitude-oriented approach"/>
    <n v="3500"/>
    <n v="8842"/>
    <x v="1"/>
    <n v="2.5262857142857142"/>
    <n v="87"/>
    <n v="101.63218390804597"/>
    <x v="1"/>
    <s v="USD"/>
    <n v="1548914400"/>
    <x v="260"/>
    <n v="1550728800"/>
    <d v="2019-02-21T06:00:00"/>
    <b v="0"/>
    <b v="0"/>
    <s v="film &amp; video/television"/>
    <x v="4"/>
    <x v="19"/>
  </r>
  <r>
    <n v="270"/>
    <s v="Sawyer, Horton and Williams"/>
    <s v="Triple-buffered 4thgeneration toolset"/>
    <n v="173900"/>
    <n v="47260"/>
    <x v="3"/>
    <n v="0.27176538240368026"/>
    <n v="1890"/>
    <n v="25.005291005291006"/>
    <x v="1"/>
    <s v="USD"/>
    <n v="1291269600"/>
    <x v="261"/>
    <n v="1291442400"/>
    <d v="2010-12-04T06:00:00"/>
    <b v="0"/>
    <b v="0"/>
    <s v="games/video games"/>
    <x v="6"/>
    <x v="11"/>
  </r>
  <r>
    <n v="271"/>
    <s v="Foley-Cox"/>
    <s v="Progressive zero administration leverage"/>
    <n v="153700"/>
    <n v="1953"/>
    <x v="2"/>
    <n v="1.2706571242680547E-2"/>
    <n v="61"/>
    <n v="32.016393442622949"/>
    <x v="1"/>
    <s v="USD"/>
    <n v="1449468000"/>
    <x v="262"/>
    <n v="1452146400"/>
    <d v="2016-01-07T06:00:00"/>
    <b v="0"/>
    <b v="0"/>
    <s v="photography/photography books"/>
    <x v="7"/>
    <x v="14"/>
  </r>
  <r>
    <n v="272"/>
    <s v="Horton, Morrison and Clark"/>
    <s v="Networked radical neural-net"/>
    <n v="51100"/>
    <n v="155349"/>
    <x v="1"/>
    <n v="3.0400978473581213"/>
    <n v="1894"/>
    <n v="82.021647307286173"/>
    <x v="1"/>
    <s v="USD"/>
    <n v="1562734800"/>
    <x v="263"/>
    <n v="1564894800"/>
    <d v="2019-08-04T05:00:00"/>
    <b v="0"/>
    <b v="1"/>
    <s v="theater/plays"/>
    <x v="3"/>
    <x v="3"/>
  </r>
  <r>
    <n v="273"/>
    <s v="Thomas and Sons"/>
    <s v="Re-engineered heuristic forecast"/>
    <n v="7800"/>
    <n v="10704"/>
    <x v="1"/>
    <n v="1.3723076923076922"/>
    <n v="282"/>
    <n v="37.957446808510639"/>
    <x v="0"/>
    <s v="CAD"/>
    <n v="1505624400"/>
    <x v="264"/>
    <n v="1505883600"/>
    <d v="2017-09-20T05:00:00"/>
    <b v="0"/>
    <b v="0"/>
    <s v="theater/plays"/>
    <x v="3"/>
    <x v="3"/>
  </r>
  <r>
    <n v="274"/>
    <s v="Morgan-Jenkins"/>
    <s v="Fully-configurable background algorithm"/>
    <n v="2400"/>
    <n v="773"/>
    <x v="0"/>
    <n v="0.32208333333333333"/>
    <n v="15"/>
    <n v="51.533333333333331"/>
    <x v="1"/>
    <s v="USD"/>
    <n v="1509948000"/>
    <x v="265"/>
    <n v="1510380000"/>
    <d v="2017-11-11T06:00:00"/>
    <b v="0"/>
    <b v="0"/>
    <s v="theater/plays"/>
    <x v="3"/>
    <x v="3"/>
  </r>
  <r>
    <n v="275"/>
    <s v="Ward, Sanchez and Kemp"/>
    <s v="Stand-alone discrete Graphical User Interface"/>
    <n v="3900"/>
    <n v="9419"/>
    <x v="1"/>
    <n v="2.4151282051282053"/>
    <n v="116"/>
    <n v="81.198275862068968"/>
    <x v="1"/>
    <s v="USD"/>
    <n v="1554526800"/>
    <x v="266"/>
    <n v="1555218000"/>
    <d v="2019-04-14T05:00:00"/>
    <b v="0"/>
    <b v="0"/>
    <s v="publishing/translations"/>
    <x v="5"/>
    <x v="18"/>
  </r>
  <r>
    <n v="276"/>
    <s v="Fields Ltd"/>
    <s v="Front-line foreground project"/>
    <n v="5500"/>
    <n v="5324"/>
    <x v="0"/>
    <n v="0.96799999999999997"/>
    <n v="133"/>
    <n v="40.030075187969928"/>
    <x v="1"/>
    <s v="USD"/>
    <n v="1334811600"/>
    <x v="267"/>
    <n v="1335243600"/>
    <d v="2012-04-24T05:00:00"/>
    <b v="0"/>
    <b v="1"/>
    <s v="games/video games"/>
    <x v="6"/>
    <x v="11"/>
  </r>
  <r>
    <n v="277"/>
    <s v="Ramos-Mitchell"/>
    <s v="Persevering system-worthy info-mediaries"/>
    <n v="700"/>
    <n v="7465"/>
    <x v="1"/>
    <n v="10.664285714285715"/>
    <n v="83"/>
    <n v="89.939759036144579"/>
    <x v="1"/>
    <s v="USD"/>
    <n v="1279515600"/>
    <x v="268"/>
    <n v="1279688400"/>
    <d v="2010-07-21T05:00:00"/>
    <b v="0"/>
    <b v="0"/>
    <s v="theater/plays"/>
    <x v="3"/>
    <x v="3"/>
  </r>
  <r>
    <n v="278"/>
    <s v="Higgins, Davis and Salazar"/>
    <s v="Distributed multi-tasking strategy"/>
    <n v="2700"/>
    <n v="8799"/>
    <x v="1"/>
    <n v="3.2588888888888889"/>
    <n v="91"/>
    <n v="96.692307692307693"/>
    <x v="1"/>
    <s v="USD"/>
    <n v="1353909600"/>
    <x v="269"/>
    <n v="1356069600"/>
    <d v="2012-12-21T06:00:00"/>
    <b v="0"/>
    <b v="0"/>
    <s v="technology/web"/>
    <x v="2"/>
    <x v="2"/>
  </r>
  <r>
    <n v="279"/>
    <s v="Smith-Jenkins"/>
    <s v="Vision-oriented methodical application"/>
    <n v="8000"/>
    <n v="13656"/>
    <x v="1"/>
    <n v="1.7070000000000001"/>
    <n v="546"/>
    <n v="25.010989010989011"/>
    <x v="1"/>
    <s v="USD"/>
    <n v="1535950800"/>
    <x v="270"/>
    <n v="1536210000"/>
    <d v="2018-09-06T05:00:00"/>
    <b v="0"/>
    <b v="0"/>
    <s v="theater/plays"/>
    <x v="3"/>
    <x v="3"/>
  </r>
  <r>
    <n v="280"/>
    <s v="Braun PLC"/>
    <s v="Function-based high-level infrastructure"/>
    <n v="2500"/>
    <n v="14536"/>
    <x v="1"/>
    <n v="5.8144"/>
    <n v="393"/>
    <n v="36.987277353689571"/>
    <x v="1"/>
    <s v="USD"/>
    <n v="1511244000"/>
    <x v="271"/>
    <n v="1511762400"/>
    <d v="2017-11-27T06:00:00"/>
    <b v="0"/>
    <b v="0"/>
    <s v="film &amp; video/animation"/>
    <x v="4"/>
    <x v="10"/>
  </r>
  <r>
    <n v="281"/>
    <s v="Drake PLC"/>
    <s v="Profound object-oriented paradigm"/>
    <n v="164500"/>
    <n v="150552"/>
    <x v="0"/>
    <n v="0.91520972644376897"/>
    <n v="2062"/>
    <n v="73.012609117361791"/>
    <x v="1"/>
    <s v="USD"/>
    <n v="1331445600"/>
    <x v="272"/>
    <n v="1333256400"/>
    <d v="2012-04-01T05:00:00"/>
    <b v="0"/>
    <b v="1"/>
    <s v="theater/plays"/>
    <x v="3"/>
    <x v="3"/>
  </r>
  <r>
    <n v="282"/>
    <s v="Ross, Kelly and Brown"/>
    <s v="Virtual contextually-based circuit"/>
    <n v="8400"/>
    <n v="9076"/>
    <x v="1"/>
    <n v="1.0804761904761904"/>
    <n v="133"/>
    <n v="68.240601503759393"/>
    <x v="1"/>
    <s v="USD"/>
    <n v="1480226400"/>
    <x v="73"/>
    <n v="1480744800"/>
    <d v="2016-12-03T06:00:00"/>
    <b v="0"/>
    <b v="1"/>
    <s v="film &amp; video/television"/>
    <x v="4"/>
    <x v="19"/>
  </r>
  <r>
    <n v="283"/>
    <s v="Lucas-Mullins"/>
    <s v="Business-focused dynamic instruction set"/>
    <n v="8100"/>
    <n v="1517"/>
    <x v="0"/>
    <n v="0.18728395061728395"/>
    <n v="29"/>
    <n v="52.310344827586206"/>
    <x v="3"/>
    <s v="DKK"/>
    <n v="1464584400"/>
    <x v="273"/>
    <n v="1465016400"/>
    <d v="2016-06-04T05:00:00"/>
    <b v="0"/>
    <b v="0"/>
    <s v="music/rock"/>
    <x v="1"/>
    <x v="1"/>
  </r>
  <r>
    <n v="284"/>
    <s v="Tran LLC"/>
    <s v="Ameliorated fresh-thinking protocol"/>
    <n v="9800"/>
    <n v="8153"/>
    <x v="0"/>
    <n v="0.83193877551020412"/>
    <n v="132"/>
    <n v="61.765151515151516"/>
    <x v="1"/>
    <s v="USD"/>
    <n v="1335848400"/>
    <x v="274"/>
    <n v="1336280400"/>
    <d v="2012-05-06T05:00:00"/>
    <b v="0"/>
    <b v="0"/>
    <s v="technology/web"/>
    <x v="2"/>
    <x v="2"/>
  </r>
  <r>
    <n v="285"/>
    <s v="Dawson, Brady and Gilbert"/>
    <s v="Front-line optimizing emulation"/>
    <n v="900"/>
    <n v="6357"/>
    <x v="1"/>
    <n v="7.0633333333333335"/>
    <n v="254"/>
    <n v="25.027559055118111"/>
    <x v="1"/>
    <s v="USD"/>
    <n v="1473483600"/>
    <x v="275"/>
    <n v="1476766800"/>
    <d v="2016-10-18T05:00:00"/>
    <b v="0"/>
    <b v="0"/>
    <s v="theater/plays"/>
    <x v="3"/>
    <x v="3"/>
  </r>
  <r>
    <n v="286"/>
    <s v="Obrien-Aguirre"/>
    <s v="Devolved uniform complexity"/>
    <n v="112100"/>
    <n v="19557"/>
    <x v="3"/>
    <n v="0.17446030330062445"/>
    <n v="184"/>
    <n v="106.28804347826087"/>
    <x v="1"/>
    <s v="USD"/>
    <n v="1479880800"/>
    <x v="276"/>
    <n v="1480485600"/>
    <d v="2016-11-30T06:00:00"/>
    <b v="0"/>
    <b v="0"/>
    <s v="theater/plays"/>
    <x v="3"/>
    <x v="3"/>
  </r>
  <r>
    <n v="287"/>
    <s v="Ferguson PLC"/>
    <s v="Public-key intangible superstructure"/>
    <n v="6300"/>
    <n v="13213"/>
    <x v="1"/>
    <n v="2.0973015873015872"/>
    <n v="176"/>
    <n v="75.07386363636364"/>
    <x v="1"/>
    <s v="USD"/>
    <n v="1430197200"/>
    <x v="277"/>
    <n v="1430197200"/>
    <d v="2015-04-28T05:00:00"/>
    <b v="0"/>
    <b v="0"/>
    <s v="music/electric music"/>
    <x v="1"/>
    <x v="5"/>
  </r>
  <r>
    <n v="288"/>
    <s v="Garcia Ltd"/>
    <s v="Secured global success"/>
    <n v="5600"/>
    <n v="5476"/>
    <x v="0"/>
    <n v="0.97785714285714287"/>
    <n v="137"/>
    <n v="39.970802919708028"/>
    <x v="3"/>
    <s v="DKK"/>
    <n v="1331701200"/>
    <x v="278"/>
    <n v="1331787600"/>
    <d v="2012-03-15T05:00:00"/>
    <b v="0"/>
    <b v="1"/>
    <s v="music/metal"/>
    <x v="1"/>
    <x v="16"/>
  </r>
  <r>
    <n v="289"/>
    <s v="Smith, Love and Smith"/>
    <s v="Grass-roots mission-critical capability"/>
    <n v="800"/>
    <n v="13474"/>
    <x v="1"/>
    <n v="16.842500000000001"/>
    <n v="337"/>
    <n v="39.982195845697326"/>
    <x v="0"/>
    <s v="CAD"/>
    <n v="1438578000"/>
    <x v="279"/>
    <n v="1438837200"/>
    <d v="2015-08-06T05:00:00"/>
    <b v="0"/>
    <b v="0"/>
    <s v="theater/plays"/>
    <x v="3"/>
    <x v="3"/>
  </r>
  <r>
    <n v="290"/>
    <s v="Wilson, Hall and Osborne"/>
    <s v="Advanced global data-warehouse"/>
    <n v="168600"/>
    <n v="91722"/>
    <x v="0"/>
    <n v="0.54402135231316728"/>
    <n v="908"/>
    <n v="101.01541850220265"/>
    <x v="1"/>
    <s v="USD"/>
    <n v="1368162000"/>
    <x v="280"/>
    <n v="1370926800"/>
    <d v="2013-06-11T05:00:00"/>
    <b v="0"/>
    <b v="1"/>
    <s v="film &amp; video/documentary"/>
    <x v="4"/>
    <x v="4"/>
  </r>
  <r>
    <n v="291"/>
    <s v="Bell, Grimes and Kerr"/>
    <s v="Self-enabling uniform complexity"/>
    <n v="1800"/>
    <n v="8219"/>
    <x v="1"/>
    <n v="4.5661111111111108"/>
    <n v="107"/>
    <n v="76.813084112149539"/>
    <x v="1"/>
    <s v="USD"/>
    <n v="1318654800"/>
    <x v="281"/>
    <n v="1319000400"/>
    <d v="2011-10-19T05:00:00"/>
    <b v="1"/>
    <b v="0"/>
    <s v="technology/web"/>
    <x v="2"/>
    <x v="2"/>
  </r>
  <r>
    <n v="292"/>
    <s v="Ho-Harris"/>
    <s v="Versatile cohesive encoding"/>
    <n v="7300"/>
    <n v="717"/>
    <x v="0"/>
    <n v="9.8219178082191785E-2"/>
    <n v="10"/>
    <n v="71.7"/>
    <x v="1"/>
    <s v="USD"/>
    <n v="1331874000"/>
    <x v="282"/>
    <n v="1333429200"/>
    <d v="2012-04-03T05:00:00"/>
    <b v="0"/>
    <b v="0"/>
    <s v="food/food trucks"/>
    <x v="0"/>
    <x v="0"/>
  </r>
  <r>
    <n v="293"/>
    <s v="Ross Group"/>
    <s v="Organized executive solution"/>
    <n v="6500"/>
    <n v="1065"/>
    <x v="3"/>
    <n v="0.16384615384615384"/>
    <n v="32"/>
    <n v="33.28125"/>
    <x v="6"/>
    <s v="EUR"/>
    <n v="1286254800"/>
    <x v="283"/>
    <n v="1287032400"/>
    <d v="2010-10-14T05:00:00"/>
    <b v="0"/>
    <b v="0"/>
    <s v="theater/plays"/>
    <x v="3"/>
    <x v="3"/>
  </r>
  <r>
    <n v="294"/>
    <s v="Turner-Davis"/>
    <s v="Automated local emulation"/>
    <n v="600"/>
    <n v="8038"/>
    <x v="1"/>
    <n v="13.396666666666667"/>
    <n v="183"/>
    <n v="43.923497267759565"/>
    <x v="1"/>
    <s v="USD"/>
    <n v="1540530000"/>
    <x v="284"/>
    <n v="1541570400"/>
    <d v="2018-11-07T06:00:00"/>
    <b v="0"/>
    <b v="0"/>
    <s v="theater/plays"/>
    <x v="3"/>
    <x v="3"/>
  </r>
  <r>
    <n v="295"/>
    <s v="Smith, Jackson and Herrera"/>
    <s v="Enterprise-wide intermediate middleware"/>
    <n v="192900"/>
    <n v="68769"/>
    <x v="0"/>
    <n v="0.35650077760497667"/>
    <n v="1910"/>
    <n v="36.004712041884815"/>
    <x v="5"/>
    <s v="CHF"/>
    <n v="1381813200"/>
    <x v="285"/>
    <n v="1383976800"/>
    <d v="2013-11-09T06:00:00"/>
    <b v="0"/>
    <b v="0"/>
    <s v="theater/plays"/>
    <x v="3"/>
    <x v="3"/>
  </r>
  <r>
    <n v="296"/>
    <s v="Smith-Hess"/>
    <s v="Grass-roots real-time Local Area Network"/>
    <n v="6100"/>
    <n v="3352"/>
    <x v="0"/>
    <n v="0.54950819672131146"/>
    <n v="38"/>
    <n v="88.21052631578948"/>
    <x v="2"/>
    <s v="AUD"/>
    <n v="1548655200"/>
    <x v="286"/>
    <n v="1550556000"/>
    <d v="2019-02-19T06:00:00"/>
    <b v="0"/>
    <b v="0"/>
    <s v="theater/plays"/>
    <x v="3"/>
    <x v="3"/>
  </r>
  <r>
    <n v="297"/>
    <s v="Brown, Herring and Bass"/>
    <s v="Organized client-driven capacity"/>
    <n v="7200"/>
    <n v="6785"/>
    <x v="0"/>
    <n v="0.94236111111111109"/>
    <n v="104"/>
    <n v="65.240384615384613"/>
    <x v="2"/>
    <s v="AUD"/>
    <n v="1389679200"/>
    <x v="287"/>
    <n v="1390456800"/>
    <d v="2014-01-23T06:00:00"/>
    <b v="0"/>
    <b v="1"/>
    <s v="theater/plays"/>
    <x v="3"/>
    <x v="3"/>
  </r>
  <r>
    <n v="298"/>
    <s v="Chase, Garcia and Johnson"/>
    <s v="Adaptive intangible database"/>
    <n v="3500"/>
    <n v="5037"/>
    <x v="1"/>
    <n v="1.4391428571428571"/>
    <n v="72"/>
    <n v="69.958333333333329"/>
    <x v="1"/>
    <s v="USD"/>
    <n v="1456466400"/>
    <x v="288"/>
    <n v="1458018000"/>
    <d v="2016-03-15T05:00:00"/>
    <b v="0"/>
    <b v="1"/>
    <s v="music/rock"/>
    <x v="1"/>
    <x v="1"/>
  </r>
  <r>
    <n v="299"/>
    <s v="Ramsey and Sons"/>
    <s v="Grass-roots contextually-based algorithm"/>
    <n v="3800"/>
    <n v="1954"/>
    <x v="0"/>
    <n v="0.51421052631578945"/>
    <n v="49"/>
    <n v="39.877551020408163"/>
    <x v="1"/>
    <s v="USD"/>
    <n v="1456984800"/>
    <x v="289"/>
    <n v="1461819600"/>
    <d v="2016-04-28T05:00:00"/>
    <b v="0"/>
    <b v="0"/>
    <s v="food/food trucks"/>
    <x v="0"/>
    <x v="0"/>
  </r>
  <r>
    <n v="300"/>
    <s v="Cooke PLC"/>
    <s v="Focused executive core"/>
    <n v="100"/>
    <n v="5"/>
    <x v="0"/>
    <n v="0.05"/>
    <n v="1"/>
    <n v="5"/>
    <x v="3"/>
    <s v="DKK"/>
    <n v="1504069200"/>
    <x v="290"/>
    <n v="1504155600"/>
    <d v="2017-08-31T05:00:00"/>
    <b v="0"/>
    <b v="1"/>
    <s v="publishing/nonfiction"/>
    <x v="5"/>
    <x v="9"/>
  </r>
  <r>
    <n v="301"/>
    <s v="Wong-Walker"/>
    <s v="Multi-channeled disintermediate policy"/>
    <n v="900"/>
    <n v="12102"/>
    <x v="1"/>
    <n v="13.446666666666667"/>
    <n v="295"/>
    <n v="41.023728813559323"/>
    <x v="1"/>
    <s v="USD"/>
    <n v="1424930400"/>
    <x v="291"/>
    <n v="1426395600"/>
    <d v="2015-03-15T05:00:00"/>
    <b v="0"/>
    <b v="0"/>
    <s v="film &amp; video/documentary"/>
    <x v="4"/>
    <x v="4"/>
  </r>
  <r>
    <n v="302"/>
    <s v="Ferguson, Collins and Mata"/>
    <s v="Customizable bi-directional hardware"/>
    <n v="76100"/>
    <n v="24234"/>
    <x v="0"/>
    <n v="0.31844940867279897"/>
    <n v="245"/>
    <n v="98.914285714285711"/>
    <x v="1"/>
    <s v="USD"/>
    <n v="1535864400"/>
    <x v="292"/>
    <n v="1537074000"/>
    <d v="2018-09-16T05:00:00"/>
    <b v="0"/>
    <b v="0"/>
    <s v="theater/plays"/>
    <x v="3"/>
    <x v="3"/>
  </r>
  <r>
    <n v="303"/>
    <s v="Guerrero, Flores and Jenkins"/>
    <s v="Networked optimal architecture"/>
    <n v="3400"/>
    <n v="2809"/>
    <x v="0"/>
    <n v="0.82617647058823529"/>
    <n v="32"/>
    <n v="87.78125"/>
    <x v="1"/>
    <s v="USD"/>
    <n v="1452146400"/>
    <x v="293"/>
    <n v="1452578400"/>
    <d v="2016-01-12T06:00:00"/>
    <b v="0"/>
    <b v="0"/>
    <s v="music/indie rock"/>
    <x v="1"/>
    <x v="7"/>
  </r>
  <r>
    <n v="304"/>
    <s v="Peterson PLC"/>
    <s v="User-friendly discrete benchmark"/>
    <n v="2100"/>
    <n v="11469"/>
    <x v="1"/>
    <n v="5.4614285714285717"/>
    <n v="142"/>
    <n v="80.767605633802816"/>
    <x v="1"/>
    <s v="USD"/>
    <n v="1470546000"/>
    <x v="294"/>
    <n v="1474088400"/>
    <d v="2016-09-17T05:00:00"/>
    <b v="0"/>
    <b v="0"/>
    <s v="film &amp; video/documentary"/>
    <x v="4"/>
    <x v="4"/>
  </r>
  <r>
    <n v="305"/>
    <s v="Townsend Ltd"/>
    <s v="Grass-roots actuating policy"/>
    <n v="2800"/>
    <n v="8014"/>
    <x v="1"/>
    <n v="2.8621428571428571"/>
    <n v="85"/>
    <n v="94.28235294117647"/>
    <x v="1"/>
    <s v="USD"/>
    <n v="1458363600"/>
    <x v="295"/>
    <n v="1461906000"/>
    <d v="2016-04-29T05:00:00"/>
    <b v="0"/>
    <b v="0"/>
    <s v="theater/plays"/>
    <x v="3"/>
    <x v="3"/>
  </r>
  <r>
    <n v="306"/>
    <s v="Rush, Reed and Hall"/>
    <s v="Enterprise-wide 3rdgeneration knowledge user"/>
    <n v="6500"/>
    <n v="514"/>
    <x v="0"/>
    <n v="7.9076923076923072E-2"/>
    <n v="7"/>
    <n v="73.428571428571431"/>
    <x v="1"/>
    <s v="USD"/>
    <n v="1500008400"/>
    <x v="296"/>
    <n v="1500267600"/>
    <d v="2017-07-17T05:00:00"/>
    <b v="0"/>
    <b v="1"/>
    <s v="theater/plays"/>
    <x v="3"/>
    <x v="3"/>
  </r>
  <r>
    <n v="307"/>
    <s v="Salazar-Dodson"/>
    <s v="Face-to-face zero tolerance moderator"/>
    <n v="32900"/>
    <n v="43473"/>
    <x v="1"/>
    <n v="1.3213677811550153"/>
    <n v="659"/>
    <n v="65.968133535660087"/>
    <x v="3"/>
    <s v="DKK"/>
    <n v="1338958800"/>
    <x v="297"/>
    <n v="1340686800"/>
    <d v="2012-06-26T05:00:00"/>
    <b v="0"/>
    <b v="1"/>
    <s v="publishing/fiction"/>
    <x v="5"/>
    <x v="13"/>
  </r>
  <r>
    <n v="308"/>
    <s v="Davis Ltd"/>
    <s v="Grass-roots optimizing projection"/>
    <n v="118200"/>
    <n v="87560"/>
    <x v="0"/>
    <n v="0.74077834179357027"/>
    <n v="803"/>
    <n v="109.04109589041096"/>
    <x v="1"/>
    <s v="USD"/>
    <n v="1303102800"/>
    <x v="298"/>
    <n v="1303189200"/>
    <d v="2011-04-19T05:00:00"/>
    <b v="0"/>
    <b v="0"/>
    <s v="theater/plays"/>
    <x v="3"/>
    <x v="3"/>
  </r>
  <r>
    <n v="309"/>
    <s v="Harris-Perry"/>
    <s v="User-centric 6thgeneration attitude"/>
    <n v="4100"/>
    <n v="3087"/>
    <x v="3"/>
    <n v="0.75292682926829269"/>
    <n v="75"/>
    <n v="41.16"/>
    <x v="1"/>
    <s v="USD"/>
    <n v="1316581200"/>
    <x v="299"/>
    <n v="1318309200"/>
    <d v="2011-10-11T05:00:00"/>
    <b v="0"/>
    <b v="1"/>
    <s v="music/indie rock"/>
    <x v="1"/>
    <x v="7"/>
  </r>
  <r>
    <n v="310"/>
    <s v="Velazquez, Hunt and Ortiz"/>
    <s v="Switchable zero tolerance website"/>
    <n v="7800"/>
    <n v="1586"/>
    <x v="0"/>
    <n v="0.20333333333333334"/>
    <n v="16"/>
    <n v="99.125"/>
    <x v="1"/>
    <s v="USD"/>
    <n v="1270789200"/>
    <x v="300"/>
    <n v="1272171600"/>
    <d v="2010-04-25T05:00:00"/>
    <b v="0"/>
    <b v="0"/>
    <s v="games/video games"/>
    <x v="6"/>
    <x v="11"/>
  </r>
  <r>
    <n v="311"/>
    <s v="Flores PLC"/>
    <s v="Focused real-time help-desk"/>
    <n v="6300"/>
    <n v="12812"/>
    <x v="1"/>
    <n v="2.0336507936507937"/>
    <n v="121"/>
    <n v="105.88429752066116"/>
    <x v="1"/>
    <s v="USD"/>
    <n v="1297836000"/>
    <x v="247"/>
    <n v="1298872800"/>
    <d v="2011-02-28T06:00:00"/>
    <b v="0"/>
    <b v="0"/>
    <s v="theater/plays"/>
    <x v="3"/>
    <x v="3"/>
  </r>
  <r>
    <n v="312"/>
    <s v="Martinez LLC"/>
    <s v="Robust impactful approach"/>
    <n v="59100"/>
    <n v="183345"/>
    <x v="1"/>
    <n v="3.1022842639593908"/>
    <n v="3742"/>
    <n v="48.996525921966864"/>
    <x v="1"/>
    <s v="USD"/>
    <n v="1382677200"/>
    <x v="244"/>
    <n v="1383282000"/>
    <d v="2013-11-01T05:00:00"/>
    <b v="0"/>
    <b v="0"/>
    <s v="theater/plays"/>
    <x v="3"/>
    <x v="3"/>
  </r>
  <r>
    <n v="313"/>
    <s v="Miller-Irwin"/>
    <s v="Secured maximized policy"/>
    <n v="2200"/>
    <n v="8697"/>
    <x v="1"/>
    <n v="3.9531818181818181"/>
    <n v="223"/>
    <n v="39"/>
    <x v="1"/>
    <s v="USD"/>
    <n v="1330322400"/>
    <x v="301"/>
    <n v="1330495200"/>
    <d v="2012-02-29T06:00:00"/>
    <b v="0"/>
    <b v="0"/>
    <s v="music/rock"/>
    <x v="1"/>
    <x v="1"/>
  </r>
  <r>
    <n v="314"/>
    <s v="Sanchez-Morgan"/>
    <s v="Realigned upward-trending strategy"/>
    <n v="1400"/>
    <n v="4126"/>
    <x v="1"/>
    <n v="2.9471428571428571"/>
    <n v="133"/>
    <n v="31.022556390977442"/>
    <x v="1"/>
    <s v="USD"/>
    <n v="1552366800"/>
    <x v="188"/>
    <n v="1552798800"/>
    <d v="2019-03-17T05:00:00"/>
    <b v="0"/>
    <b v="1"/>
    <s v="film &amp; video/documentary"/>
    <x v="4"/>
    <x v="4"/>
  </r>
  <r>
    <n v="315"/>
    <s v="Lopez, Adams and Johnson"/>
    <s v="Open-source interactive knowledge user"/>
    <n v="9500"/>
    <n v="3220"/>
    <x v="0"/>
    <n v="0.33894736842105261"/>
    <n v="31"/>
    <n v="103.87096774193549"/>
    <x v="1"/>
    <s v="USD"/>
    <n v="1400907600"/>
    <x v="302"/>
    <n v="1403413200"/>
    <d v="2014-06-22T05:00:00"/>
    <b v="0"/>
    <b v="0"/>
    <s v="theater/plays"/>
    <x v="3"/>
    <x v="3"/>
  </r>
  <r>
    <n v="316"/>
    <s v="Martin-Marshall"/>
    <s v="Configurable demand-driven matrix"/>
    <n v="9600"/>
    <n v="6401"/>
    <x v="0"/>
    <n v="0.66677083333333331"/>
    <n v="108"/>
    <n v="59.268518518518519"/>
    <x v="6"/>
    <s v="EUR"/>
    <n v="1574143200"/>
    <x v="303"/>
    <n v="1574229600"/>
    <d v="2019-11-20T06:00:00"/>
    <b v="0"/>
    <b v="1"/>
    <s v="food/food trucks"/>
    <x v="0"/>
    <x v="0"/>
  </r>
  <r>
    <n v="317"/>
    <s v="Summers PLC"/>
    <s v="Cross-group coherent hierarchy"/>
    <n v="6600"/>
    <n v="1269"/>
    <x v="0"/>
    <n v="0.19227272727272726"/>
    <n v="30"/>
    <n v="42.3"/>
    <x v="1"/>
    <s v="USD"/>
    <n v="1494738000"/>
    <x v="304"/>
    <n v="1495861200"/>
    <d v="2017-05-27T05:00:00"/>
    <b v="0"/>
    <b v="0"/>
    <s v="theater/plays"/>
    <x v="3"/>
    <x v="3"/>
  </r>
  <r>
    <n v="318"/>
    <s v="Young, Hart and Ryan"/>
    <s v="Decentralized demand-driven open system"/>
    <n v="5700"/>
    <n v="903"/>
    <x v="0"/>
    <n v="0.15842105263157893"/>
    <n v="17"/>
    <n v="53.117647058823529"/>
    <x v="1"/>
    <s v="USD"/>
    <n v="1392357600"/>
    <x v="305"/>
    <n v="1392530400"/>
    <d v="2014-02-16T06:00:00"/>
    <b v="0"/>
    <b v="0"/>
    <s v="music/rock"/>
    <x v="1"/>
    <x v="1"/>
  </r>
  <r>
    <n v="319"/>
    <s v="Mills Group"/>
    <s v="Advanced empowering matrix"/>
    <n v="8400"/>
    <n v="3251"/>
    <x v="3"/>
    <n v="0.38702380952380955"/>
    <n v="64"/>
    <n v="50.796875"/>
    <x v="1"/>
    <s v="USD"/>
    <n v="1281589200"/>
    <x v="306"/>
    <n v="1283662800"/>
    <d v="2010-09-05T05:00:00"/>
    <b v="0"/>
    <b v="0"/>
    <s v="technology/web"/>
    <x v="2"/>
    <x v="2"/>
  </r>
  <r>
    <n v="320"/>
    <s v="Sandoval-Powell"/>
    <s v="Phased holistic implementation"/>
    <n v="84400"/>
    <n v="8092"/>
    <x v="0"/>
    <n v="9.5876777251184833E-2"/>
    <n v="80"/>
    <n v="101.15"/>
    <x v="1"/>
    <s v="USD"/>
    <n v="1305003600"/>
    <x v="307"/>
    <n v="1305781200"/>
    <d v="2011-05-19T05:00:00"/>
    <b v="0"/>
    <b v="0"/>
    <s v="publishing/fiction"/>
    <x v="5"/>
    <x v="13"/>
  </r>
  <r>
    <n v="321"/>
    <s v="Mills, Frazier and Perez"/>
    <s v="Proactive attitude-oriented knowledge user"/>
    <n v="170400"/>
    <n v="160422"/>
    <x v="0"/>
    <n v="0.94144366197183094"/>
    <n v="2468"/>
    <n v="65.000810372771468"/>
    <x v="1"/>
    <s v="USD"/>
    <n v="1301634000"/>
    <x v="308"/>
    <n v="1302325200"/>
    <d v="2011-04-09T05:00:00"/>
    <b v="0"/>
    <b v="0"/>
    <s v="film &amp; video/shorts"/>
    <x v="4"/>
    <x v="12"/>
  </r>
  <r>
    <n v="322"/>
    <s v="Hebert Group"/>
    <s v="Visionary asymmetric Graphical User Interface"/>
    <n v="117900"/>
    <n v="196377"/>
    <x v="1"/>
    <n v="1.6656234096692113"/>
    <n v="5168"/>
    <n v="37.998645510835914"/>
    <x v="1"/>
    <s v="USD"/>
    <n v="1290664800"/>
    <x v="309"/>
    <n v="1291788000"/>
    <d v="2010-12-08T06:00:00"/>
    <b v="0"/>
    <b v="0"/>
    <s v="theater/plays"/>
    <x v="3"/>
    <x v="3"/>
  </r>
  <r>
    <n v="323"/>
    <s v="Cole, Smith and Wood"/>
    <s v="Integrated zero-defect help-desk"/>
    <n v="8900"/>
    <n v="2148"/>
    <x v="0"/>
    <n v="0.24134831460674158"/>
    <n v="26"/>
    <n v="82.615384615384613"/>
    <x v="4"/>
    <s v="GBP"/>
    <n v="1395896400"/>
    <x v="310"/>
    <n v="1396069200"/>
    <d v="2014-03-29T05:00:00"/>
    <b v="0"/>
    <b v="0"/>
    <s v="film &amp; video/documentary"/>
    <x v="4"/>
    <x v="4"/>
  </r>
  <r>
    <n v="324"/>
    <s v="Harris, Hall and Harris"/>
    <s v="Inverse analyzing matrices"/>
    <n v="7100"/>
    <n v="11648"/>
    <x v="1"/>
    <n v="1.6405633802816901"/>
    <n v="307"/>
    <n v="37.941368078175898"/>
    <x v="1"/>
    <s v="USD"/>
    <n v="1434862800"/>
    <x v="311"/>
    <n v="1435899600"/>
    <d v="2015-07-03T05:00:00"/>
    <b v="0"/>
    <b v="1"/>
    <s v="theater/plays"/>
    <x v="3"/>
    <x v="3"/>
  </r>
  <r>
    <n v="325"/>
    <s v="Saunders Group"/>
    <s v="Programmable systemic implementation"/>
    <n v="6500"/>
    <n v="5897"/>
    <x v="0"/>
    <n v="0.90723076923076929"/>
    <n v="73"/>
    <n v="80.780821917808225"/>
    <x v="1"/>
    <s v="USD"/>
    <n v="1529125200"/>
    <x v="79"/>
    <n v="1531112400"/>
    <d v="2018-07-09T05:00:00"/>
    <b v="0"/>
    <b v="1"/>
    <s v="theater/plays"/>
    <x v="3"/>
    <x v="3"/>
  </r>
  <r>
    <n v="326"/>
    <s v="Pham, Avila and Nash"/>
    <s v="Multi-channeled next generation architecture"/>
    <n v="7200"/>
    <n v="3326"/>
    <x v="0"/>
    <n v="0.46194444444444444"/>
    <n v="128"/>
    <n v="25.984375"/>
    <x v="1"/>
    <s v="USD"/>
    <n v="1451109600"/>
    <x v="312"/>
    <n v="1451628000"/>
    <d v="2016-01-01T06:00:00"/>
    <b v="0"/>
    <b v="0"/>
    <s v="film &amp; video/animation"/>
    <x v="4"/>
    <x v="10"/>
  </r>
  <r>
    <n v="327"/>
    <s v="Patterson, Salinas and Lucas"/>
    <s v="Digitized 3rdgeneration encoding"/>
    <n v="2600"/>
    <n v="1002"/>
    <x v="0"/>
    <n v="0.38538461538461538"/>
    <n v="33"/>
    <n v="30.363636363636363"/>
    <x v="1"/>
    <s v="USD"/>
    <n v="1566968400"/>
    <x v="313"/>
    <n v="1567314000"/>
    <d v="2019-09-01T05:00:00"/>
    <b v="0"/>
    <b v="1"/>
    <s v="theater/plays"/>
    <x v="3"/>
    <x v="3"/>
  </r>
  <r>
    <n v="328"/>
    <s v="Young PLC"/>
    <s v="Innovative well-modulated functionalities"/>
    <n v="98700"/>
    <n v="131826"/>
    <x v="1"/>
    <n v="1.3356231003039514"/>
    <n v="2441"/>
    <n v="54.004916018025398"/>
    <x v="1"/>
    <s v="USD"/>
    <n v="1543557600"/>
    <x v="314"/>
    <n v="1544508000"/>
    <d v="2018-12-11T06:00:00"/>
    <b v="0"/>
    <b v="0"/>
    <s v="music/rock"/>
    <x v="1"/>
    <x v="1"/>
  </r>
  <r>
    <n v="329"/>
    <s v="Willis and Sons"/>
    <s v="Fundamental incremental database"/>
    <n v="93800"/>
    <n v="21477"/>
    <x v="2"/>
    <n v="0.22896588486140726"/>
    <n v="211"/>
    <n v="101.78672985781991"/>
    <x v="1"/>
    <s v="USD"/>
    <n v="1481522400"/>
    <x v="315"/>
    <n v="1482472800"/>
    <d v="2016-12-23T06:00:00"/>
    <b v="0"/>
    <b v="0"/>
    <s v="games/video games"/>
    <x v="6"/>
    <x v="11"/>
  </r>
  <r>
    <n v="330"/>
    <s v="Thompson-Bates"/>
    <s v="Expanded encompassing open architecture"/>
    <n v="33700"/>
    <n v="62330"/>
    <x v="1"/>
    <n v="1.8495548961424333"/>
    <n v="1385"/>
    <n v="45.003610108303249"/>
    <x v="4"/>
    <s v="GBP"/>
    <n v="1512712800"/>
    <x v="316"/>
    <n v="1512799200"/>
    <d v="2017-12-09T06:00:00"/>
    <b v="0"/>
    <b v="0"/>
    <s v="film &amp; video/documentary"/>
    <x v="4"/>
    <x v="4"/>
  </r>
  <r>
    <n v="331"/>
    <s v="Rose-Silva"/>
    <s v="Intuitive static portal"/>
    <n v="3300"/>
    <n v="14643"/>
    <x v="1"/>
    <n v="4.4372727272727275"/>
    <n v="190"/>
    <n v="77.068421052631578"/>
    <x v="1"/>
    <s v="USD"/>
    <n v="1324274400"/>
    <x v="317"/>
    <n v="1324360800"/>
    <d v="2011-12-20T06:00:00"/>
    <b v="0"/>
    <b v="0"/>
    <s v="food/food trucks"/>
    <x v="0"/>
    <x v="0"/>
  </r>
  <r>
    <n v="332"/>
    <s v="Pacheco, Johnson and Torres"/>
    <s v="Optional bandwidth-monitored definition"/>
    <n v="20700"/>
    <n v="41396"/>
    <x v="1"/>
    <n v="1.999806763285024"/>
    <n v="470"/>
    <n v="88.076595744680844"/>
    <x v="1"/>
    <s v="USD"/>
    <n v="1364446800"/>
    <x v="318"/>
    <n v="1364533200"/>
    <d v="2013-03-29T05:00:00"/>
    <b v="0"/>
    <b v="0"/>
    <s v="technology/wearables"/>
    <x v="2"/>
    <x v="8"/>
  </r>
  <r>
    <n v="333"/>
    <s v="Carlson, Dixon and Jones"/>
    <s v="Persistent well-modulated synergy"/>
    <n v="9600"/>
    <n v="11900"/>
    <x v="1"/>
    <n v="1.2395833333333333"/>
    <n v="253"/>
    <n v="47.035573122529641"/>
    <x v="1"/>
    <s v="USD"/>
    <n v="1542693600"/>
    <x v="319"/>
    <n v="1545112800"/>
    <d v="2018-12-18T06:00:00"/>
    <b v="0"/>
    <b v="0"/>
    <s v="theater/plays"/>
    <x v="3"/>
    <x v="3"/>
  </r>
  <r>
    <n v="334"/>
    <s v="Mcgee Group"/>
    <s v="Assimilated discrete algorithm"/>
    <n v="66200"/>
    <n v="123538"/>
    <x v="1"/>
    <n v="1.8661329305135952"/>
    <n v="1113"/>
    <n v="110.99550763701707"/>
    <x v="1"/>
    <s v="USD"/>
    <n v="1515564000"/>
    <x v="32"/>
    <n v="1516168800"/>
    <d v="2018-01-17T06:00:00"/>
    <b v="0"/>
    <b v="0"/>
    <s v="music/rock"/>
    <x v="1"/>
    <x v="1"/>
  </r>
  <r>
    <n v="335"/>
    <s v="Jordan-Acosta"/>
    <s v="Operative uniform hub"/>
    <n v="173800"/>
    <n v="198628"/>
    <x v="1"/>
    <n v="1.1428538550057536"/>
    <n v="2283"/>
    <n v="87.003066141042481"/>
    <x v="1"/>
    <s v="USD"/>
    <n v="1573797600"/>
    <x v="320"/>
    <n v="1574920800"/>
    <d v="2019-11-28T06:00:00"/>
    <b v="0"/>
    <b v="0"/>
    <s v="music/rock"/>
    <x v="1"/>
    <x v="1"/>
  </r>
  <r>
    <n v="336"/>
    <s v="Nunez Inc"/>
    <s v="Customizable intangible capability"/>
    <n v="70700"/>
    <n v="68602"/>
    <x v="0"/>
    <n v="0.97032531824611035"/>
    <n v="1072"/>
    <n v="63.994402985074629"/>
    <x v="1"/>
    <s v="USD"/>
    <n v="1292392800"/>
    <x v="321"/>
    <n v="1292479200"/>
    <d v="2010-12-16T06:00:00"/>
    <b v="0"/>
    <b v="1"/>
    <s v="music/rock"/>
    <x v="1"/>
    <x v="1"/>
  </r>
  <r>
    <n v="337"/>
    <s v="Hayden Ltd"/>
    <s v="Innovative didactic analyzer"/>
    <n v="94500"/>
    <n v="116064"/>
    <x v="1"/>
    <n v="1.2281904761904763"/>
    <n v="1095"/>
    <n v="105.9945205479452"/>
    <x v="1"/>
    <s v="USD"/>
    <n v="1573452000"/>
    <x v="322"/>
    <n v="1573538400"/>
    <d v="2019-11-12T06:00:00"/>
    <b v="0"/>
    <b v="0"/>
    <s v="theater/plays"/>
    <x v="3"/>
    <x v="3"/>
  </r>
  <r>
    <n v="338"/>
    <s v="Gonzalez-Burton"/>
    <s v="Decentralized intangible encoding"/>
    <n v="69800"/>
    <n v="125042"/>
    <x v="1"/>
    <n v="1.7914326647564469"/>
    <n v="1690"/>
    <n v="73.989349112426041"/>
    <x v="1"/>
    <s v="USD"/>
    <n v="1317790800"/>
    <x v="323"/>
    <n v="1320382800"/>
    <d v="2011-11-04T05:00:00"/>
    <b v="0"/>
    <b v="0"/>
    <s v="theater/plays"/>
    <x v="3"/>
    <x v="3"/>
  </r>
  <r>
    <n v="339"/>
    <s v="Lewis, Taylor and Rivers"/>
    <s v="Front-line transitional algorithm"/>
    <n v="136300"/>
    <n v="108974"/>
    <x v="3"/>
    <n v="0.79951577402787966"/>
    <n v="1297"/>
    <n v="84.02004626060139"/>
    <x v="0"/>
    <s v="CAD"/>
    <n v="1501650000"/>
    <x v="324"/>
    <n v="1502859600"/>
    <d v="2017-08-16T05:00:00"/>
    <b v="0"/>
    <b v="0"/>
    <s v="theater/plays"/>
    <x v="3"/>
    <x v="3"/>
  </r>
  <r>
    <n v="340"/>
    <s v="Butler, Henry and Espinoza"/>
    <s v="Switchable didactic matrices"/>
    <n v="37100"/>
    <n v="34964"/>
    <x v="0"/>
    <n v="0.94242587601078165"/>
    <n v="393"/>
    <n v="88.966921119592882"/>
    <x v="1"/>
    <s v="USD"/>
    <n v="1323669600"/>
    <x v="325"/>
    <n v="1323756000"/>
    <d v="2011-12-13T06:00:00"/>
    <b v="0"/>
    <b v="0"/>
    <s v="photography/photography books"/>
    <x v="7"/>
    <x v="14"/>
  </r>
  <r>
    <n v="341"/>
    <s v="Guzman Group"/>
    <s v="Ameliorated disintermediate utilization"/>
    <n v="114300"/>
    <n v="96777"/>
    <x v="0"/>
    <n v="0.84669291338582675"/>
    <n v="1257"/>
    <n v="76.990453460620529"/>
    <x v="1"/>
    <s v="USD"/>
    <n v="1440738000"/>
    <x v="326"/>
    <n v="1441342800"/>
    <d v="2015-09-04T05:00:00"/>
    <b v="0"/>
    <b v="0"/>
    <s v="music/indie rock"/>
    <x v="1"/>
    <x v="7"/>
  </r>
  <r>
    <n v="342"/>
    <s v="Gibson-Hernandez"/>
    <s v="Visionary foreground middleware"/>
    <n v="47900"/>
    <n v="31864"/>
    <x v="0"/>
    <n v="0.66521920668058454"/>
    <n v="328"/>
    <n v="97.146341463414629"/>
    <x v="1"/>
    <s v="USD"/>
    <n v="1374296400"/>
    <x v="327"/>
    <n v="1375333200"/>
    <d v="2013-08-01T05:00:00"/>
    <b v="0"/>
    <b v="0"/>
    <s v="theater/plays"/>
    <x v="3"/>
    <x v="3"/>
  </r>
  <r>
    <n v="343"/>
    <s v="Spencer-Weber"/>
    <s v="Optional zero-defect task-force"/>
    <n v="9000"/>
    <n v="4853"/>
    <x v="0"/>
    <n v="0.53922222222222227"/>
    <n v="147"/>
    <n v="33.013605442176868"/>
    <x v="1"/>
    <s v="USD"/>
    <n v="1384840800"/>
    <x v="328"/>
    <n v="1389420000"/>
    <d v="2014-01-11T06:00:00"/>
    <b v="0"/>
    <b v="0"/>
    <s v="theater/plays"/>
    <x v="3"/>
    <x v="3"/>
  </r>
  <r>
    <n v="344"/>
    <s v="Berger, Johnson and Marshall"/>
    <s v="Devolved exuding emulation"/>
    <n v="197600"/>
    <n v="82959"/>
    <x v="0"/>
    <n v="0.41983299595141699"/>
    <n v="830"/>
    <n v="99.950602409638549"/>
    <x v="1"/>
    <s v="USD"/>
    <n v="1516600800"/>
    <x v="329"/>
    <n v="1520056800"/>
    <d v="2018-03-03T06:00:00"/>
    <b v="0"/>
    <b v="0"/>
    <s v="games/video games"/>
    <x v="6"/>
    <x v="11"/>
  </r>
  <r>
    <n v="345"/>
    <s v="Taylor, Cisneros and Romero"/>
    <s v="Open-source neutral task-force"/>
    <n v="157600"/>
    <n v="23159"/>
    <x v="0"/>
    <n v="0.14694796954314721"/>
    <n v="331"/>
    <n v="69.966767371601208"/>
    <x v="4"/>
    <s v="GBP"/>
    <n v="1436418000"/>
    <x v="330"/>
    <n v="1436504400"/>
    <d v="2015-07-10T05:00:00"/>
    <b v="0"/>
    <b v="0"/>
    <s v="film &amp; video/drama"/>
    <x v="4"/>
    <x v="6"/>
  </r>
  <r>
    <n v="346"/>
    <s v="Little-Marsh"/>
    <s v="Virtual attitude-oriented migration"/>
    <n v="8000"/>
    <n v="2758"/>
    <x v="0"/>
    <n v="0.34475"/>
    <n v="25"/>
    <n v="110.32"/>
    <x v="1"/>
    <s v="USD"/>
    <n v="1503550800"/>
    <x v="331"/>
    <n v="1508302800"/>
    <d v="2017-10-18T05:00:00"/>
    <b v="0"/>
    <b v="1"/>
    <s v="music/indie rock"/>
    <x v="1"/>
    <x v="7"/>
  </r>
  <r>
    <n v="347"/>
    <s v="Petersen and Sons"/>
    <s v="Open-source full-range portal"/>
    <n v="900"/>
    <n v="12607"/>
    <x v="1"/>
    <n v="14.007777777777777"/>
    <n v="191"/>
    <n v="66.005235602094245"/>
    <x v="1"/>
    <s v="USD"/>
    <n v="1423634400"/>
    <x v="332"/>
    <n v="1425708000"/>
    <d v="2015-03-07T06:00:00"/>
    <b v="0"/>
    <b v="0"/>
    <s v="technology/web"/>
    <x v="2"/>
    <x v="2"/>
  </r>
  <r>
    <n v="348"/>
    <s v="Hensley Ltd"/>
    <s v="Versatile cohesive open system"/>
    <n v="199000"/>
    <n v="142823"/>
    <x v="0"/>
    <n v="0.71770351758793971"/>
    <n v="3483"/>
    <n v="41.005742176284812"/>
    <x v="1"/>
    <s v="USD"/>
    <n v="1487224800"/>
    <x v="333"/>
    <n v="1488348000"/>
    <d v="2017-03-01T06:00:00"/>
    <b v="0"/>
    <b v="0"/>
    <s v="food/food trucks"/>
    <x v="0"/>
    <x v="0"/>
  </r>
  <r>
    <n v="349"/>
    <s v="Navarro and Sons"/>
    <s v="Multi-layered bottom-line frame"/>
    <n v="180800"/>
    <n v="95958"/>
    <x v="0"/>
    <n v="0.53074115044247783"/>
    <n v="923"/>
    <n v="103.96316359696641"/>
    <x v="1"/>
    <s v="USD"/>
    <n v="1500008400"/>
    <x v="296"/>
    <n v="1502600400"/>
    <d v="2017-08-13T05:00:00"/>
    <b v="0"/>
    <b v="0"/>
    <s v="theater/plays"/>
    <x v="3"/>
    <x v="3"/>
  </r>
  <r>
    <n v="350"/>
    <s v="Shannon Ltd"/>
    <s v="Pre-emptive neutral capacity"/>
    <n v="100"/>
    <n v="5"/>
    <x v="0"/>
    <n v="0.05"/>
    <n v="1"/>
    <n v="5"/>
    <x v="1"/>
    <s v="USD"/>
    <n v="1432098000"/>
    <x v="334"/>
    <n v="1433653200"/>
    <d v="2015-06-07T05:00:00"/>
    <b v="0"/>
    <b v="1"/>
    <s v="music/jazz"/>
    <x v="1"/>
    <x v="17"/>
  </r>
  <r>
    <n v="351"/>
    <s v="Young LLC"/>
    <s v="Universal maximized methodology"/>
    <n v="74100"/>
    <n v="94631"/>
    <x v="1"/>
    <n v="1.2770715249662619"/>
    <n v="2013"/>
    <n v="47.009935419771487"/>
    <x v="1"/>
    <s v="USD"/>
    <n v="1440392400"/>
    <x v="335"/>
    <n v="1441602000"/>
    <d v="2015-09-07T05:00:00"/>
    <b v="0"/>
    <b v="0"/>
    <s v="music/rock"/>
    <x v="1"/>
    <x v="1"/>
  </r>
  <r>
    <n v="352"/>
    <s v="Adams, Willis and Sanchez"/>
    <s v="Expanded hybrid hardware"/>
    <n v="2800"/>
    <n v="977"/>
    <x v="0"/>
    <n v="0.34892857142857142"/>
    <n v="33"/>
    <n v="29.606060606060606"/>
    <x v="0"/>
    <s v="CAD"/>
    <n v="1446876000"/>
    <x v="336"/>
    <n v="1447567200"/>
    <d v="2015-11-15T06:00:00"/>
    <b v="0"/>
    <b v="0"/>
    <s v="theater/plays"/>
    <x v="3"/>
    <x v="3"/>
  </r>
  <r>
    <n v="353"/>
    <s v="Mills-Roy"/>
    <s v="Profit-focused multi-tasking access"/>
    <n v="33600"/>
    <n v="137961"/>
    <x v="1"/>
    <n v="4.105982142857143"/>
    <n v="1703"/>
    <n v="81.010569583088667"/>
    <x v="1"/>
    <s v="USD"/>
    <n v="1562302800"/>
    <x v="337"/>
    <n v="1562389200"/>
    <d v="2019-07-06T05:00:00"/>
    <b v="0"/>
    <b v="0"/>
    <s v="theater/plays"/>
    <x v="3"/>
    <x v="3"/>
  </r>
  <r>
    <n v="354"/>
    <s v="Brown Group"/>
    <s v="Profit-focused transitional capability"/>
    <n v="6100"/>
    <n v="7548"/>
    <x v="1"/>
    <n v="1.2373770491803278"/>
    <n v="80"/>
    <n v="94.35"/>
    <x v="3"/>
    <s v="DKK"/>
    <n v="1378184400"/>
    <x v="338"/>
    <n v="1378789200"/>
    <d v="2013-09-10T05:00:00"/>
    <b v="0"/>
    <b v="0"/>
    <s v="film &amp; video/documentary"/>
    <x v="4"/>
    <x v="4"/>
  </r>
  <r>
    <n v="355"/>
    <s v="Burns-Burnett"/>
    <s v="Front-line scalable definition"/>
    <n v="3800"/>
    <n v="2241"/>
    <x v="2"/>
    <n v="0.58973684210526311"/>
    <n v="86"/>
    <n v="26.058139534883722"/>
    <x v="1"/>
    <s v="USD"/>
    <n v="1485064800"/>
    <x v="339"/>
    <n v="1488520800"/>
    <d v="2017-03-03T06:00:00"/>
    <b v="0"/>
    <b v="0"/>
    <s v="technology/wearables"/>
    <x v="2"/>
    <x v="8"/>
  </r>
  <r>
    <n v="356"/>
    <s v="Glass, Nunez and Mcdonald"/>
    <s v="Open-source systematic protocol"/>
    <n v="9300"/>
    <n v="3431"/>
    <x v="0"/>
    <n v="0.36892473118279567"/>
    <n v="40"/>
    <n v="85.775000000000006"/>
    <x v="6"/>
    <s v="EUR"/>
    <n v="1326520800"/>
    <x v="340"/>
    <n v="1327298400"/>
    <d v="2012-01-23T06:00:00"/>
    <b v="0"/>
    <b v="0"/>
    <s v="theater/plays"/>
    <x v="3"/>
    <x v="3"/>
  </r>
  <r>
    <n v="357"/>
    <s v="Perez, Davis and Wilson"/>
    <s v="Implemented tangible algorithm"/>
    <n v="2300"/>
    <n v="4253"/>
    <x v="1"/>
    <n v="1.8491304347826087"/>
    <n v="41"/>
    <n v="103.73170731707317"/>
    <x v="1"/>
    <s v="USD"/>
    <n v="1441256400"/>
    <x v="341"/>
    <n v="1443416400"/>
    <d v="2015-09-28T05:00:00"/>
    <b v="0"/>
    <b v="0"/>
    <s v="games/video games"/>
    <x v="6"/>
    <x v="11"/>
  </r>
  <r>
    <n v="358"/>
    <s v="Diaz-Garcia"/>
    <s v="Profit-focused 3rdgeneration circuit"/>
    <n v="9700"/>
    <n v="1146"/>
    <x v="0"/>
    <n v="0.11814432989690722"/>
    <n v="23"/>
    <n v="49.826086956521742"/>
    <x v="0"/>
    <s v="CAD"/>
    <n v="1533877200"/>
    <x v="342"/>
    <n v="1534136400"/>
    <d v="2018-08-13T05:00:00"/>
    <b v="1"/>
    <b v="0"/>
    <s v="photography/photography books"/>
    <x v="7"/>
    <x v="14"/>
  </r>
  <r>
    <n v="359"/>
    <s v="Salazar-Moon"/>
    <s v="Compatible needs-based architecture"/>
    <n v="4000"/>
    <n v="11948"/>
    <x v="1"/>
    <n v="2.9870000000000001"/>
    <n v="187"/>
    <n v="63.893048128342244"/>
    <x v="1"/>
    <s v="USD"/>
    <n v="1314421200"/>
    <x v="343"/>
    <n v="1315026000"/>
    <d v="2011-09-03T05:00:00"/>
    <b v="0"/>
    <b v="0"/>
    <s v="film &amp; video/animation"/>
    <x v="4"/>
    <x v="10"/>
  </r>
  <r>
    <n v="360"/>
    <s v="Larsen-Chung"/>
    <s v="Right-sized zero tolerance migration"/>
    <n v="59700"/>
    <n v="135132"/>
    <x v="1"/>
    <n v="2.2635175879396985"/>
    <n v="2875"/>
    <n v="47.002434782608695"/>
    <x v="4"/>
    <s v="GBP"/>
    <n v="1293861600"/>
    <x v="344"/>
    <n v="1295071200"/>
    <d v="2011-01-15T06:00:00"/>
    <b v="0"/>
    <b v="1"/>
    <s v="theater/plays"/>
    <x v="3"/>
    <x v="3"/>
  </r>
  <r>
    <n v="361"/>
    <s v="Anderson and Sons"/>
    <s v="Quality-focused reciprocal structure"/>
    <n v="5500"/>
    <n v="9546"/>
    <x v="1"/>
    <n v="1.7356363636363636"/>
    <n v="88"/>
    <n v="108.47727272727273"/>
    <x v="1"/>
    <s v="USD"/>
    <n v="1507352400"/>
    <x v="345"/>
    <n v="1509426000"/>
    <d v="2017-10-31T05:00:00"/>
    <b v="0"/>
    <b v="0"/>
    <s v="theater/plays"/>
    <x v="3"/>
    <x v="3"/>
  </r>
  <r>
    <n v="362"/>
    <s v="Lawrence Group"/>
    <s v="Automated actuating conglomeration"/>
    <n v="3700"/>
    <n v="13755"/>
    <x v="1"/>
    <n v="3.7175675675675675"/>
    <n v="191"/>
    <n v="72.015706806282722"/>
    <x v="1"/>
    <s v="USD"/>
    <n v="1296108000"/>
    <x v="65"/>
    <n v="1299391200"/>
    <d v="2011-03-06T06:00:00"/>
    <b v="0"/>
    <b v="0"/>
    <s v="music/rock"/>
    <x v="1"/>
    <x v="1"/>
  </r>
  <r>
    <n v="363"/>
    <s v="Gray-Davis"/>
    <s v="Re-contextualized local initiative"/>
    <n v="5200"/>
    <n v="8330"/>
    <x v="1"/>
    <n v="1.601923076923077"/>
    <n v="139"/>
    <n v="59.928057553956833"/>
    <x v="1"/>
    <s v="USD"/>
    <n v="1324965600"/>
    <x v="346"/>
    <n v="1325052000"/>
    <d v="2011-12-28T06:00:00"/>
    <b v="0"/>
    <b v="0"/>
    <s v="music/rock"/>
    <x v="1"/>
    <x v="1"/>
  </r>
  <r>
    <n v="364"/>
    <s v="Ramirez-Myers"/>
    <s v="Switchable intangible definition"/>
    <n v="900"/>
    <n v="14547"/>
    <x v="1"/>
    <n v="16.163333333333334"/>
    <n v="186"/>
    <n v="78.209677419354833"/>
    <x v="1"/>
    <s v="USD"/>
    <n v="1520229600"/>
    <x v="347"/>
    <n v="1522818000"/>
    <d v="2018-04-04T05:00:00"/>
    <b v="0"/>
    <b v="0"/>
    <s v="music/indie rock"/>
    <x v="1"/>
    <x v="7"/>
  </r>
  <r>
    <n v="365"/>
    <s v="Lucas, Hall and Bonilla"/>
    <s v="Networked bottom-line initiative"/>
    <n v="1600"/>
    <n v="11735"/>
    <x v="1"/>
    <n v="7.3343749999999996"/>
    <n v="112"/>
    <n v="104.77678571428571"/>
    <x v="2"/>
    <s v="AUD"/>
    <n v="1482991200"/>
    <x v="348"/>
    <n v="1485324000"/>
    <d v="2017-01-25T06:00:00"/>
    <b v="0"/>
    <b v="0"/>
    <s v="theater/plays"/>
    <x v="3"/>
    <x v="3"/>
  </r>
  <r>
    <n v="366"/>
    <s v="Williams, Perez and Villegas"/>
    <s v="Robust directional system engine"/>
    <n v="1800"/>
    <n v="10658"/>
    <x v="1"/>
    <n v="5.9211111111111112"/>
    <n v="101"/>
    <n v="105.52475247524752"/>
    <x v="1"/>
    <s v="USD"/>
    <n v="1294034400"/>
    <x v="349"/>
    <n v="1294120800"/>
    <d v="2011-01-04T06:00:00"/>
    <b v="0"/>
    <b v="1"/>
    <s v="theater/plays"/>
    <x v="3"/>
    <x v="3"/>
  </r>
  <r>
    <n v="367"/>
    <s v="Brooks, Jones and Ingram"/>
    <s v="Triple-buffered explicit methodology"/>
    <n v="9900"/>
    <n v="1870"/>
    <x v="0"/>
    <n v="0.18888888888888888"/>
    <n v="75"/>
    <n v="24.933333333333334"/>
    <x v="1"/>
    <s v="USD"/>
    <n v="1413608400"/>
    <x v="350"/>
    <n v="1415685600"/>
    <d v="2014-11-11T06:00:00"/>
    <b v="0"/>
    <b v="1"/>
    <s v="theater/plays"/>
    <x v="3"/>
    <x v="3"/>
  </r>
  <r>
    <n v="368"/>
    <s v="Whitaker, Wallace and Daniels"/>
    <s v="Reactive directional capacity"/>
    <n v="5200"/>
    <n v="14394"/>
    <x v="1"/>
    <n v="2.7680769230769231"/>
    <n v="206"/>
    <n v="69.873786407766985"/>
    <x v="4"/>
    <s v="GBP"/>
    <n v="1286946000"/>
    <x v="351"/>
    <n v="1288933200"/>
    <d v="2010-11-05T05:00:00"/>
    <b v="0"/>
    <b v="1"/>
    <s v="film &amp; video/documentary"/>
    <x v="4"/>
    <x v="4"/>
  </r>
  <r>
    <n v="369"/>
    <s v="Smith-Gonzalez"/>
    <s v="Polarized needs-based approach"/>
    <n v="5400"/>
    <n v="14743"/>
    <x v="1"/>
    <n v="2.730185185185185"/>
    <n v="154"/>
    <n v="95.733766233766232"/>
    <x v="1"/>
    <s v="USD"/>
    <n v="1359871200"/>
    <x v="352"/>
    <n v="1363237200"/>
    <d v="2013-03-14T05:00:00"/>
    <b v="0"/>
    <b v="1"/>
    <s v="film &amp; video/television"/>
    <x v="4"/>
    <x v="19"/>
  </r>
  <r>
    <n v="370"/>
    <s v="Skinner PLC"/>
    <s v="Intuitive well-modulated middleware"/>
    <n v="112300"/>
    <n v="178965"/>
    <x v="1"/>
    <n v="1.593633125556545"/>
    <n v="5966"/>
    <n v="29.997485752598056"/>
    <x v="1"/>
    <s v="USD"/>
    <n v="1555304400"/>
    <x v="353"/>
    <n v="1555822800"/>
    <d v="2019-04-21T05:00:00"/>
    <b v="0"/>
    <b v="0"/>
    <s v="theater/plays"/>
    <x v="3"/>
    <x v="3"/>
  </r>
  <r>
    <n v="371"/>
    <s v="Nolan, Smith and Sanchez"/>
    <s v="Multi-channeled logistical matrices"/>
    <n v="189200"/>
    <n v="128410"/>
    <x v="0"/>
    <n v="0.67869978858350954"/>
    <n v="2176"/>
    <n v="59.011948529411768"/>
    <x v="1"/>
    <s v="USD"/>
    <n v="1423375200"/>
    <x v="354"/>
    <n v="1427778000"/>
    <d v="2015-03-31T05:00:00"/>
    <b v="0"/>
    <b v="0"/>
    <s v="theater/plays"/>
    <x v="3"/>
    <x v="3"/>
  </r>
  <r>
    <n v="372"/>
    <s v="Green-Carr"/>
    <s v="Pre-emptive bifurcated artificial intelligence"/>
    <n v="900"/>
    <n v="14324"/>
    <x v="1"/>
    <n v="15.915555555555555"/>
    <n v="169"/>
    <n v="84.757396449704146"/>
    <x v="1"/>
    <s v="USD"/>
    <n v="1420696800"/>
    <x v="355"/>
    <n v="1422424800"/>
    <d v="2015-01-28T06:00:00"/>
    <b v="0"/>
    <b v="1"/>
    <s v="film &amp; video/documentary"/>
    <x v="4"/>
    <x v="4"/>
  </r>
  <r>
    <n v="373"/>
    <s v="Brown-Parker"/>
    <s v="Down-sized coherent toolset"/>
    <n v="22500"/>
    <n v="164291"/>
    <x v="1"/>
    <n v="7.3018222222222224"/>
    <n v="2106"/>
    <n v="78.010921177587846"/>
    <x v="1"/>
    <s v="USD"/>
    <n v="1502946000"/>
    <x v="356"/>
    <n v="1503637200"/>
    <d v="2017-08-25T05:00:00"/>
    <b v="0"/>
    <b v="0"/>
    <s v="theater/plays"/>
    <x v="3"/>
    <x v="3"/>
  </r>
  <r>
    <n v="374"/>
    <s v="Marshall Inc"/>
    <s v="Open-source multi-tasking data-warehouse"/>
    <n v="167400"/>
    <n v="22073"/>
    <x v="0"/>
    <n v="0.13185782556750297"/>
    <n v="441"/>
    <n v="50.05215419501134"/>
    <x v="1"/>
    <s v="USD"/>
    <n v="1547186400"/>
    <x v="357"/>
    <n v="1547618400"/>
    <d v="2019-01-16T06:00:00"/>
    <b v="0"/>
    <b v="1"/>
    <s v="film &amp; video/documentary"/>
    <x v="4"/>
    <x v="4"/>
  </r>
  <r>
    <n v="375"/>
    <s v="Leblanc-Pineda"/>
    <s v="Future-proofed upward-trending contingency"/>
    <n v="2700"/>
    <n v="1479"/>
    <x v="0"/>
    <n v="0.54777777777777781"/>
    <n v="25"/>
    <n v="59.16"/>
    <x v="1"/>
    <s v="USD"/>
    <n v="1444971600"/>
    <x v="358"/>
    <n v="1449900000"/>
    <d v="2015-12-12T06:00:00"/>
    <b v="0"/>
    <b v="0"/>
    <s v="music/indie rock"/>
    <x v="1"/>
    <x v="7"/>
  </r>
  <r>
    <n v="376"/>
    <s v="Perry PLC"/>
    <s v="Mandatory uniform matrix"/>
    <n v="3400"/>
    <n v="12275"/>
    <x v="1"/>
    <n v="3.6102941176470589"/>
    <n v="131"/>
    <n v="93.702290076335885"/>
    <x v="1"/>
    <s v="USD"/>
    <n v="1404622800"/>
    <x v="359"/>
    <n v="1405141200"/>
    <d v="2014-07-12T05:00:00"/>
    <b v="0"/>
    <b v="0"/>
    <s v="music/rock"/>
    <x v="1"/>
    <x v="1"/>
  </r>
  <r>
    <n v="377"/>
    <s v="Klein, Stark and Livingston"/>
    <s v="Phased methodical initiative"/>
    <n v="49700"/>
    <n v="5098"/>
    <x v="0"/>
    <n v="0.10257545271629778"/>
    <n v="127"/>
    <n v="40.14173228346457"/>
    <x v="1"/>
    <s v="USD"/>
    <n v="1571720400"/>
    <x v="12"/>
    <n v="1572933600"/>
    <d v="2019-11-05T06:00:00"/>
    <b v="0"/>
    <b v="0"/>
    <s v="theater/plays"/>
    <x v="3"/>
    <x v="3"/>
  </r>
  <r>
    <n v="378"/>
    <s v="Fleming-Oliver"/>
    <s v="Managed stable function"/>
    <n v="178200"/>
    <n v="24882"/>
    <x v="0"/>
    <n v="0.13962962962962963"/>
    <n v="355"/>
    <n v="70.090140845070422"/>
    <x v="1"/>
    <s v="USD"/>
    <n v="1526878800"/>
    <x v="360"/>
    <n v="1530162000"/>
    <d v="2018-06-28T05:00:00"/>
    <b v="0"/>
    <b v="0"/>
    <s v="film &amp; video/documentary"/>
    <x v="4"/>
    <x v="4"/>
  </r>
  <r>
    <n v="379"/>
    <s v="Reilly, Aguirre and Johnson"/>
    <s v="Realigned clear-thinking migration"/>
    <n v="7200"/>
    <n v="2912"/>
    <x v="0"/>
    <n v="0.40444444444444444"/>
    <n v="44"/>
    <n v="66.181818181818187"/>
    <x v="4"/>
    <s v="GBP"/>
    <n v="1319691600"/>
    <x v="361"/>
    <n v="1320904800"/>
    <d v="2011-11-10T06:00:00"/>
    <b v="0"/>
    <b v="0"/>
    <s v="theater/plays"/>
    <x v="3"/>
    <x v="3"/>
  </r>
  <r>
    <n v="380"/>
    <s v="Davidson, Wilcox and Lewis"/>
    <s v="Optional clear-thinking process improvement"/>
    <n v="2500"/>
    <n v="4008"/>
    <x v="1"/>
    <n v="1.6032"/>
    <n v="84"/>
    <n v="47.714285714285715"/>
    <x v="1"/>
    <s v="USD"/>
    <n v="1371963600"/>
    <x v="362"/>
    <n v="1372395600"/>
    <d v="2013-06-28T05:00:00"/>
    <b v="0"/>
    <b v="0"/>
    <s v="theater/plays"/>
    <x v="3"/>
    <x v="3"/>
  </r>
  <r>
    <n v="381"/>
    <s v="Michael, Anderson and Vincent"/>
    <s v="Cross-group global moratorium"/>
    <n v="5300"/>
    <n v="9749"/>
    <x v="1"/>
    <n v="1.8394339622641509"/>
    <n v="155"/>
    <n v="62.896774193548389"/>
    <x v="1"/>
    <s v="USD"/>
    <n v="1433739600"/>
    <x v="363"/>
    <n v="1437714000"/>
    <d v="2015-07-24T05:00:00"/>
    <b v="0"/>
    <b v="0"/>
    <s v="theater/plays"/>
    <x v="3"/>
    <x v="3"/>
  </r>
  <r>
    <n v="382"/>
    <s v="King Ltd"/>
    <s v="Visionary systemic process improvement"/>
    <n v="9100"/>
    <n v="5803"/>
    <x v="0"/>
    <n v="0.63769230769230767"/>
    <n v="67"/>
    <n v="86.611940298507463"/>
    <x v="1"/>
    <s v="USD"/>
    <n v="1508130000"/>
    <x v="364"/>
    <n v="1509771600"/>
    <d v="2017-11-04T05:00:00"/>
    <b v="0"/>
    <b v="0"/>
    <s v="photography/photography books"/>
    <x v="7"/>
    <x v="14"/>
  </r>
  <r>
    <n v="383"/>
    <s v="Baker Ltd"/>
    <s v="Progressive intangible flexibility"/>
    <n v="6300"/>
    <n v="14199"/>
    <x v="1"/>
    <n v="2.2538095238095237"/>
    <n v="189"/>
    <n v="75.126984126984127"/>
    <x v="1"/>
    <s v="USD"/>
    <n v="1550037600"/>
    <x v="210"/>
    <n v="1550556000"/>
    <d v="2019-02-19T06:00:00"/>
    <b v="0"/>
    <b v="1"/>
    <s v="food/food trucks"/>
    <x v="0"/>
    <x v="0"/>
  </r>
  <r>
    <n v="384"/>
    <s v="Baker, Collins and Smith"/>
    <s v="Reactive real-time software"/>
    <n v="114400"/>
    <n v="196779"/>
    <x v="1"/>
    <n v="1.7200961538461539"/>
    <n v="4799"/>
    <n v="41.004167534903104"/>
    <x v="1"/>
    <s v="USD"/>
    <n v="1486706400"/>
    <x v="365"/>
    <n v="1489039200"/>
    <d v="2017-03-09T06:00:00"/>
    <b v="1"/>
    <b v="1"/>
    <s v="film &amp; video/documentary"/>
    <x v="4"/>
    <x v="4"/>
  </r>
  <r>
    <n v="385"/>
    <s v="Warren-Harrison"/>
    <s v="Programmable incremental knowledge user"/>
    <n v="38900"/>
    <n v="56859"/>
    <x v="1"/>
    <n v="1.4616709511568124"/>
    <n v="1137"/>
    <n v="50.007915567282325"/>
    <x v="1"/>
    <s v="USD"/>
    <n v="1553835600"/>
    <x v="366"/>
    <n v="1556600400"/>
    <d v="2019-04-30T05:00:00"/>
    <b v="0"/>
    <b v="0"/>
    <s v="publishing/nonfiction"/>
    <x v="5"/>
    <x v="9"/>
  </r>
  <r>
    <n v="386"/>
    <s v="Gardner Group"/>
    <s v="Progressive 5thgeneration customer loyalty"/>
    <n v="135500"/>
    <n v="103554"/>
    <x v="0"/>
    <n v="0.76423616236162362"/>
    <n v="1068"/>
    <n v="96.960674157303373"/>
    <x v="1"/>
    <s v="USD"/>
    <n v="1277528400"/>
    <x v="367"/>
    <n v="1278565200"/>
    <d v="2010-07-08T05:00:00"/>
    <b v="0"/>
    <b v="0"/>
    <s v="theater/plays"/>
    <x v="3"/>
    <x v="3"/>
  </r>
  <r>
    <n v="387"/>
    <s v="Flores-Lambert"/>
    <s v="Triple-buffered logistical frame"/>
    <n v="109000"/>
    <n v="42795"/>
    <x v="0"/>
    <n v="0.39261467889908258"/>
    <n v="424"/>
    <n v="100.93160377358491"/>
    <x v="1"/>
    <s v="USD"/>
    <n v="1339477200"/>
    <x v="368"/>
    <n v="1339909200"/>
    <d v="2012-06-17T05:00:00"/>
    <b v="0"/>
    <b v="0"/>
    <s v="technology/wearables"/>
    <x v="2"/>
    <x v="8"/>
  </r>
  <r>
    <n v="388"/>
    <s v="Cruz Ltd"/>
    <s v="Exclusive dynamic adapter"/>
    <n v="114800"/>
    <n v="12938"/>
    <x v="3"/>
    <n v="0.11270034843205574"/>
    <n v="145"/>
    <n v="89.227586206896547"/>
    <x v="5"/>
    <s v="CHF"/>
    <n v="1325656800"/>
    <x v="369"/>
    <n v="1325829600"/>
    <d v="2012-01-06T06:00:00"/>
    <b v="0"/>
    <b v="0"/>
    <s v="music/indie rock"/>
    <x v="1"/>
    <x v="7"/>
  </r>
  <r>
    <n v="389"/>
    <s v="Knox-Garner"/>
    <s v="Automated systemic hierarchy"/>
    <n v="83000"/>
    <n v="101352"/>
    <x v="1"/>
    <n v="1.2211084337349398"/>
    <n v="1152"/>
    <n v="87.979166666666671"/>
    <x v="1"/>
    <s v="USD"/>
    <n v="1288242000"/>
    <x v="370"/>
    <n v="1290578400"/>
    <d v="2010-11-24T06:00:00"/>
    <b v="0"/>
    <b v="0"/>
    <s v="theater/plays"/>
    <x v="3"/>
    <x v="3"/>
  </r>
  <r>
    <n v="390"/>
    <s v="Davis-Allen"/>
    <s v="Digitized eco-centric core"/>
    <n v="2400"/>
    <n v="4477"/>
    <x v="1"/>
    <n v="1.8654166666666667"/>
    <n v="50"/>
    <n v="89.54"/>
    <x v="1"/>
    <s v="USD"/>
    <n v="1379048400"/>
    <x v="371"/>
    <n v="1380344400"/>
    <d v="2013-09-28T05:00:00"/>
    <b v="0"/>
    <b v="0"/>
    <s v="photography/photography books"/>
    <x v="7"/>
    <x v="14"/>
  </r>
  <r>
    <n v="391"/>
    <s v="Miller-Patel"/>
    <s v="Mandatory uniform strategy"/>
    <n v="60400"/>
    <n v="4393"/>
    <x v="0"/>
    <n v="7.27317880794702E-2"/>
    <n v="151"/>
    <n v="29.09271523178808"/>
    <x v="1"/>
    <s v="USD"/>
    <n v="1389679200"/>
    <x v="287"/>
    <n v="1389852000"/>
    <d v="2014-01-16T06:00:00"/>
    <b v="0"/>
    <b v="0"/>
    <s v="publishing/nonfiction"/>
    <x v="5"/>
    <x v="9"/>
  </r>
  <r>
    <n v="392"/>
    <s v="Hernandez-Grimes"/>
    <s v="Profit-focused zero administration forecast"/>
    <n v="102900"/>
    <n v="67546"/>
    <x v="0"/>
    <n v="0.65642371234207963"/>
    <n v="1608"/>
    <n v="42.006218905472636"/>
    <x v="1"/>
    <s v="USD"/>
    <n v="1294293600"/>
    <x v="372"/>
    <n v="1294466400"/>
    <d v="2011-01-08T06:00:00"/>
    <b v="0"/>
    <b v="0"/>
    <s v="technology/wearables"/>
    <x v="2"/>
    <x v="8"/>
  </r>
  <r>
    <n v="393"/>
    <s v="Owens, Hall and Gonzalez"/>
    <s v="De-engineered static orchestration"/>
    <n v="62800"/>
    <n v="143788"/>
    <x v="1"/>
    <n v="2.2896178343949045"/>
    <n v="3059"/>
    <n v="47.004903563255965"/>
    <x v="0"/>
    <s v="CAD"/>
    <n v="1500267600"/>
    <x v="373"/>
    <n v="1500354000"/>
    <d v="2017-07-18T05:00:00"/>
    <b v="0"/>
    <b v="0"/>
    <s v="music/jazz"/>
    <x v="1"/>
    <x v="17"/>
  </r>
  <r>
    <n v="394"/>
    <s v="Noble-Bailey"/>
    <s v="Customizable dynamic info-mediaries"/>
    <n v="800"/>
    <n v="3755"/>
    <x v="1"/>
    <n v="4.6937499999999996"/>
    <n v="34"/>
    <n v="110.44117647058823"/>
    <x v="1"/>
    <s v="USD"/>
    <n v="1375074000"/>
    <x v="374"/>
    <n v="1375938000"/>
    <d v="2013-08-08T05:00:00"/>
    <b v="0"/>
    <b v="1"/>
    <s v="film &amp; video/documentary"/>
    <x v="4"/>
    <x v="4"/>
  </r>
  <r>
    <n v="395"/>
    <s v="Taylor PLC"/>
    <s v="Enhanced incremental budgetary management"/>
    <n v="7100"/>
    <n v="9238"/>
    <x v="1"/>
    <n v="1.3011267605633803"/>
    <n v="220"/>
    <n v="41.990909090909092"/>
    <x v="1"/>
    <s v="USD"/>
    <n v="1323324000"/>
    <x v="375"/>
    <n v="1323410400"/>
    <d v="2011-12-09T06:00:00"/>
    <b v="1"/>
    <b v="0"/>
    <s v="theater/plays"/>
    <x v="3"/>
    <x v="3"/>
  </r>
  <r>
    <n v="396"/>
    <s v="Holmes PLC"/>
    <s v="Digitized local info-mediaries"/>
    <n v="46100"/>
    <n v="77012"/>
    <x v="1"/>
    <n v="1.6705422993492407"/>
    <n v="1604"/>
    <n v="48.012468827930178"/>
    <x v="2"/>
    <s v="AUD"/>
    <n v="1538715600"/>
    <x v="376"/>
    <n v="1539406800"/>
    <d v="2018-10-13T05:00:00"/>
    <b v="0"/>
    <b v="0"/>
    <s v="film &amp; video/drama"/>
    <x v="4"/>
    <x v="6"/>
  </r>
  <r>
    <n v="397"/>
    <s v="Jones-Martin"/>
    <s v="Virtual systematic monitoring"/>
    <n v="8100"/>
    <n v="14083"/>
    <x v="1"/>
    <n v="1.738641975308642"/>
    <n v="454"/>
    <n v="31.019823788546255"/>
    <x v="1"/>
    <s v="USD"/>
    <n v="1369285200"/>
    <x v="377"/>
    <n v="1369803600"/>
    <d v="2013-05-29T05:00:00"/>
    <b v="0"/>
    <b v="0"/>
    <s v="music/rock"/>
    <x v="1"/>
    <x v="1"/>
  </r>
  <r>
    <n v="398"/>
    <s v="Myers LLC"/>
    <s v="Reactive bottom-line open architecture"/>
    <n v="1700"/>
    <n v="12202"/>
    <x v="1"/>
    <n v="7.1776470588235295"/>
    <n v="123"/>
    <n v="99.203252032520325"/>
    <x v="6"/>
    <s v="EUR"/>
    <n v="1525755600"/>
    <x v="378"/>
    <n v="1525928400"/>
    <d v="2018-05-10T05:00:00"/>
    <b v="0"/>
    <b v="1"/>
    <s v="film &amp; video/animation"/>
    <x v="4"/>
    <x v="10"/>
  </r>
  <r>
    <n v="399"/>
    <s v="Acosta, Mullins and Morris"/>
    <s v="Pre-emptive interactive model"/>
    <n v="97300"/>
    <n v="62127"/>
    <x v="0"/>
    <n v="0.63850976361767731"/>
    <n v="941"/>
    <n v="66.022316684378325"/>
    <x v="1"/>
    <s v="USD"/>
    <n v="1296626400"/>
    <x v="379"/>
    <n v="1297231200"/>
    <d v="2011-02-09T06:00:00"/>
    <b v="0"/>
    <b v="0"/>
    <s v="music/indie rock"/>
    <x v="1"/>
    <x v="7"/>
  </r>
  <r>
    <n v="400"/>
    <s v="Bell PLC"/>
    <s v="Ergonomic eco-centric open architecture"/>
    <n v="100"/>
    <n v="2"/>
    <x v="0"/>
    <n v="0.02"/>
    <n v="1"/>
    <n v="2"/>
    <x v="1"/>
    <s v="USD"/>
    <n v="1376629200"/>
    <x v="380"/>
    <n v="1378530000"/>
    <d v="2013-09-07T05:00:00"/>
    <b v="0"/>
    <b v="1"/>
    <s v="photography/photography books"/>
    <x v="7"/>
    <x v="14"/>
  </r>
  <r>
    <n v="401"/>
    <s v="Smith-Schmidt"/>
    <s v="Inverse radical hierarchy"/>
    <n v="900"/>
    <n v="13772"/>
    <x v="1"/>
    <n v="15.302222222222222"/>
    <n v="299"/>
    <n v="46.060200668896321"/>
    <x v="1"/>
    <s v="USD"/>
    <n v="1572152400"/>
    <x v="381"/>
    <n v="1572152400"/>
    <d v="2019-10-27T05:00:00"/>
    <b v="0"/>
    <b v="0"/>
    <s v="theater/plays"/>
    <x v="3"/>
    <x v="3"/>
  </r>
  <r>
    <n v="402"/>
    <s v="Ruiz, Richardson and Cole"/>
    <s v="Team-oriented static interface"/>
    <n v="7300"/>
    <n v="2946"/>
    <x v="0"/>
    <n v="0.40356164383561643"/>
    <n v="40"/>
    <n v="73.650000000000006"/>
    <x v="1"/>
    <s v="USD"/>
    <n v="1325829600"/>
    <x v="382"/>
    <n v="1329890400"/>
    <d v="2012-02-22T06:00:00"/>
    <b v="0"/>
    <b v="1"/>
    <s v="film &amp; video/shorts"/>
    <x v="4"/>
    <x v="12"/>
  </r>
  <r>
    <n v="403"/>
    <s v="Leonard-Mcclain"/>
    <s v="Virtual foreground throughput"/>
    <n v="195800"/>
    <n v="168820"/>
    <x v="0"/>
    <n v="0.86220633299284988"/>
    <n v="3015"/>
    <n v="55.99336650082919"/>
    <x v="0"/>
    <s v="CAD"/>
    <n v="1273640400"/>
    <x v="125"/>
    <n v="1276750800"/>
    <d v="2010-06-17T05:00:00"/>
    <b v="0"/>
    <b v="1"/>
    <s v="theater/plays"/>
    <x v="3"/>
    <x v="3"/>
  </r>
  <r>
    <n v="404"/>
    <s v="Bailey-Boyer"/>
    <s v="Visionary exuding Internet solution"/>
    <n v="48900"/>
    <n v="154321"/>
    <x v="1"/>
    <n v="3.1558486707566464"/>
    <n v="2237"/>
    <n v="68.985695127402778"/>
    <x v="1"/>
    <s v="USD"/>
    <n v="1510639200"/>
    <x v="383"/>
    <n v="1510898400"/>
    <d v="2017-11-17T06:00:00"/>
    <b v="0"/>
    <b v="0"/>
    <s v="theater/plays"/>
    <x v="3"/>
    <x v="3"/>
  </r>
  <r>
    <n v="405"/>
    <s v="Lee LLC"/>
    <s v="Synchronized secondary analyzer"/>
    <n v="29600"/>
    <n v="26527"/>
    <x v="0"/>
    <n v="0.89618243243243245"/>
    <n v="435"/>
    <n v="60.981609195402299"/>
    <x v="1"/>
    <s v="USD"/>
    <n v="1528088400"/>
    <x v="384"/>
    <n v="1532408400"/>
    <d v="2018-07-24T05:00:00"/>
    <b v="0"/>
    <b v="0"/>
    <s v="theater/plays"/>
    <x v="3"/>
    <x v="3"/>
  </r>
  <r>
    <n v="406"/>
    <s v="Lyons Inc"/>
    <s v="Balanced attitude-oriented parallelism"/>
    <n v="39300"/>
    <n v="71583"/>
    <x v="1"/>
    <n v="1.8214503816793892"/>
    <n v="645"/>
    <n v="110.98139534883721"/>
    <x v="1"/>
    <s v="USD"/>
    <n v="1359525600"/>
    <x v="385"/>
    <n v="1360562400"/>
    <d v="2013-02-11T06:00:00"/>
    <b v="1"/>
    <b v="0"/>
    <s v="film &amp; video/documentary"/>
    <x v="4"/>
    <x v="4"/>
  </r>
  <r>
    <n v="407"/>
    <s v="Herrera-Wilson"/>
    <s v="Organized bandwidth-monitored core"/>
    <n v="3400"/>
    <n v="12100"/>
    <x v="1"/>
    <n v="3.5588235294117645"/>
    <n v="484"/>
    <n v="25"/>
    <x v="3"/>
    <s v="DKK"/>
    <n v="1570942800"/>
    <x v="386"/>
    <n v="1571547600"/>
    <d v="2019-10-20T05:00:00"/>
    <b v="0"/>
    <b v="0"/>
    <s v="theater/plays"/>
    <x v="3"/>
    <x v="3"/>
  </r>
  <r>
    <n v="408"/>
    <s v="Mahoney, Adams and Lucas"/>
    <s v="Cloned leadingedge utilization"/>
    <n v="9200"/>
    <n v="12129"/>
    <x v="1"/>
    <n v="1.3183695652173912"/>
    <n v="154"/>
    <n v="78.759740259740255"/>
    <x v="0"/>
    <s v="CAD"/>
    <n v="1466398800"/>
    <x v="387"/>
    <n v="1468126800"/>
    <d v="2016-07-10T05:00:00"/>
    <b v="0"/>
    <b v="0"/>
    <s v="film &amp; video/documentary"/>
    <x v="4"/>
    <x v="4"/>
  </r>
  <r>
    <n v="409"/>
    <s v="Stewart LLC"/>
    <s v="Secured asymmetric projection"/>
    <n v="135600"/>
    <n v="62804"/>
    <x v="0"/>
    <n v="0.46315634218289087"/>
    <n v="714"/>
    <n v="87.960784313725483"/>
    <x v="1"/>
    <s v="USD"/>
    <n v="1492491600"/>
    <x v="388"/>
    <n v="1492837200"/>
    <d v="2017-04-22T05:00:00"/>
    <b v="0"/>
    <b v="0"/>
    <s v="music/rock"/>
    <x v="1"/>
    <x v="1"/>
  </r>
  <r>
    <n v="410"/>
    <s v="Mcmillan Group"/>
    <s v="Advanced cohesive Graphic Interface"/>
    <n v="153700"/>
    <n v="55536"/>
    <x v="2"/>
    <n v="0.36132726089785294"/>
    <n v="1111"/>
    <n v="49.987398739873989"/>
    <x v="1"/>
    <s v="USD"/>
    <n v="1430197200"/>
    <x v="277"/>
    <n v="1430197200"/>
    <d v="2015-04-28T05:00:00"/>
    <b v="0"/>
    <b v="0"/>
    <s v="games/mobile games"/>
    <x v="6"/>
    <x v="20"/>
  </r>
  <r>
    <n v="411"/>
    <s v="Beck, Thompson and Martinez"/>
    <s v="Down-sized maximized function"/>
    <n v="7800"/>
    <n v="8161"/>
    <x v="1"/>
    <n v="1.0462820512820512"/>
    <n v="82"/>
    <n v="99.524390243902445"/>
    <x v="1"/>
    <s v="USD"/>
    <n v="1496034000"/>
    <x v="389"/>
    <n v="1496206800"/>
    <d v="2017-05-31T05:00:00"/>
    <b v="0"/>
    <b v="0"/>
    <s v="theater/plays"/>
    <x v="3"/>
    <x v="3"/>
  </r>
  <r>
    <n v="412"/>
    <s v="Rodriguez-Scott"/>
    <s v="Realigned zero tolerance software"/>
    <n v="2100"/>
    <n v="14046"/>
    <x v="1"/>
    <n v="6.6885714285714286"/>
    <n v="134"/>
    <n v="104.82089552238806"/>
    <x v="1"/>
    <s v="USD"/>
    <n v="1388728800"/>
    <x v="390"/>
    <n v="1389592800"/>
    <d v="2014-01-13T06:00:00"/>
    <b v="0"/>
    <b v="0"/>
    <s v="publishing/fiction"/>
    <x v="5"/>
    <x v="13"/>
  </r>
  <r>
    <n v="413"/>
    <s v="Rush-Bowers"/>
    <s v="Persevering analyzing extranet"/>
    <n v="189500"/>
    <n v="117628"/>
    <x v="2"/>
    <n v="0.62072823218997364"/>
    <n v="1089"/>
    <n v="108.01469237832875"/>
    <x v="1"/>
    <s v="USD"/>
    <n v="1543298400"/>
    <x v="391"/>
    <n v="1545631200"/>
    <d v="2018-12-24T06:00:00"/>
    <b v="0"/>
    <b v="0"/>
    <s v="film &amp; video/animation"/>
    <x v="4"/>
    <x v="10"/>
  </r>
  <r>
    <n v="414"/>
    <s v="Davis and Sons"/>
    <s v="Innovative human-resource migration"/>
    <n v="188200"/>
    <n v="159405"/>
    <x v="0"/>
    <n v="0.84699787460148779"/>
    <n v="5497"/>
    <n v="28.998544660724033"/>
    <x v="1"/>
    <s v="USD"/>
    <n v="1271739600"/>
    <x v="392"/>
    <n v="1272430800"/>
    <d v="2010-04-28T05:00:00"/>
    <b v="0"/>
    <b v="1"/>
    <s v="food/food trucks"/>
    <x v="0"/>
    <x v="0"/>
  </r>
  <r>
    <n v="415"/>
    <s v="Anderson-Pham"/>
    <s v="Intuitive needs-based monitoring"/>
    <n v="113500"/>
    <n v="12552"/>
    <x v="0"/>
    <n v="0.11059030837004405"/>
    <n v="418"/>
    <n v="30.028708133971293"/>
    <x v="1"/>
    <s v="USD"/>
    <n v="1326434400"/>
    <x v="393"/>
    <n v="1327903200"/>
    <d v="2012-01-30T06:00:00"/>
    <b v="0"/>
    <b v="0"/>
    <s v="theater/plays"/>
    <x v="3"/>
    <x v="3"/>
  </r>
  <r>
    <n v="416"/>
    <s v="Stewart-Coleman"/>
    <s v="Customer-focused disintermediate toolset"/>
    <n v="134600"/>
    <n v="59007"/>
    <x v="0"/>
    <n v="0.43838781575037145"/>
    <n v="1439"/>
    <n v="41.005559416261292"/>
    <x v="1"/>
    <s v="USD"/>
    <n v="1295244000"/>
    <x v="394"/>
    <n v="1296021600"/>
    <d v="2011-01-26T06:00:00"/>
    <b v="0"/>
    <b v="1"/>
    <s v="film &amp; video/documentary"/>
    <x v="4"/>
    <x v="4"/>
  </r>
  <r>
    <n v="417"/>
    <s v="Bradshaw, Smith and Ryan"/>
    <s v="Upgradable 24/7 emulation"/>
    <n v="1700"/>
    <n v="943"/>
    <x v="0"/>
    <n v="0.55470588235294116"/>
    <n v="15"/>
    <n v="62.866666666666667"/>
    <x v="1"/>
    <s v="USD"/>
    <n v="1541221200"/>
    <x v="395"/>
    <n v="1543298400"/>
    <d v="2018-11-27T06:00:00"/>
    <b v="0"/>
    <b v="0"/>
    <s v="theater/plays"/>
    <x v="3"/>
    <x v="3"/>
  </r>
  <r>
    <n v="418"/>
    <s v="Jackson PLC"/>
    <s v="Quality-focused client-server core"/>
    <n v="163700"/>
    <n v="93963"/>
    <x v="0"/>
    <n v="0.57399511301160655"/>
    <n v="1999"/>
    <n v="47.005002501250623"/>
    <x v="0"/>
    <s v="CAD"/>
    <n v="1336280400"/>
    <x v="396"/>
    <n v="1336366800"/>
    <d v="2012-05-07T05:00:00"/>
    <b v="0"/>
    <b v="0"/>
    <s v="film &amp; video/documentary"/>
    <x v="4"/>
    <x v="4"/>
  </r>
  <r>
    <n v="419"/>
    <s v="Ware-Arias"/>
    <s v="Upgradable maximized protocol"/>
    <n v="113800"/>
    <n v="140469"/>
    <x v="1"/>
    <n v="1.2343497363796134"/>
    <n v="5203"/>
    <n v="26.997693638285604"/>
    <x v="1"/>
    <s v="USD"/>
    <n v="1324533600"/>
    <x v="397"/>
    <n v="1325052000"/>
    <d v="2011-12-28T06:00:00"/>
    <b v="0"/>
    <b v="0"/>
    <s v="technology/web"/>
    <x v="2"/>
    <x v="2"/>
  </r>
  <r>
    <n v="420"/>
    <s v="Blair, Reyes and Woods"/>
    <s v="Cross-platform interactive synergy"/>
    <n v="5000"/>
    <n v="6423"/>
    <x v="1"/>
    <n v="1.2846"/>
    <n v="94"/>
    <n v="68.329787234042556"/>
    <x v="1"/>
    <s v="USD"/>
    <n v="1498366800"/>
    <x v="398"/>
    <n v="1499576400"/>
    <d v="2017-07-09T05:00:00"/>
    <b v="0"/>
    <b v="0"/>
    <s v="theater/plays"/>
    <x v="3"/>
    <x v="3"/>
  </r>
  <r>
    <n v="421"/>
    <s v="Thomas-Lopez"/>
    <s v="User-centric fault-tolerant archive"/>
    <n v="9400"/>
    <n v="6015"/>
    <x v="0"/>
    <n v="0.63989361702127656"/>
    <n v="118"/>
    <n v="50.974576271186443"/>
    <x v="1"/>
    <s v="USD"/>
    <n v="1498712400"/>
    <x v="399"/>
    <n v="1501304400"/>
    <d v="2017-07-29T05:00:00"/>
    <b v="0"/>
    <b v="1"/>
    <s v="technology/wearables"/>
    <x v="2"/>
    <x v="8"/>
  </r>
  <r>
    <n v="422"/>
    <s v="Brown, Davies and Pacheco"/>
    <s v="Reverse-engineered regional knowledge user"/>
    <n v="8700"/>
    <n v="11075"/>
    <x v="1"/>
    <n v="1.2729885057471264"/>
    <n v="205"/>
    <n v="54.024390243902438"/>
    <x v="1"/>
    <s v="USD"/>
    <n v="1271480400"/>
    <x v="400"/>
    <n v="1273208400"/>
    <d v="2010-05-07T05:00:00"/>
    <b v="0"/>
    <b v="1"/>
    <s v="theater/plays"/>
    <x v="3"/>
    <x v="3"/>
  </r>
  <r>
    <n v="423"/>
    <s v="Jones-Riddle"/>
    <s v="Self-enabling real-time definition"/>
    <n v="147800"/>
    <n v="15723"/>
    <x v="0"/>
    <n v="0.10638024357239513"/>
    <n v="162"/>
    <n v="97.055555555555557"/>
    <x v="1"/>
    <s v="USD"/>
    <n v="1316667600"/>
    <x v="116"/>
    <n v="1316840400"/>
    <d v="2011-09-24T05:00:00"/>
    <b v="0"/>
    <b v="1"/>
    <s v="food/food trucks"/>
    <x v="0"/>
    <x v="0"/>
  </r>
  <r>
    <n v="424"/>
    <s v="Schmidt-Gomez"/>
    <s v="User-centric impactful projection"/>
    <n v="5100"/>
    <n v="2064"/>
    <x v="0"/>
    <n v="0.40470588235294119"/>
    <n v="83"/>
    <n v="24.867469879518072"/>
    <x v="1"/>
    <s v="USD"/>
    <n v="1524027600"/>
    <x v="401"/>
    <n v="1524546000"/>
    <d v="2018-04-24T05:00:00"/>
    <b v="0"/>
    <b v="0"/>
    <s v="music/indie rock"/>
    <x v="1"/>
    <x v="7"/>
  </r>
  <r>
    <n v="425"/>
    <s v="Sullivan, Davis and Booth"/>
    <s v="Vision-oriented actuating hardware"/>
    <n v="2700"/>
    <n v="7767"/>
    <x v="1"/>
    <n v="2.8766666666666665"/>
    <n v="92"/>
    <n v="84.423913043478265"/>
    <x v="1"/>
    <s v="USD"/>
    <n v="1438059600"/>
    <x v="402"/>
    <n v="1438578000"/>
    <d v="2015-08-03T05:00:00"/>
    <b v="0"/>
    <b v="0"/>
    <s v="photography/photography books"/>
    <x v="7"/>
    <x v="14"/>
  </r>
  <r>
    <n v="426"/>
    <s v="Edwards-Kane"/>
    <s v="Virtual leadingedge framework"/>
    <n v="1800"/>
    <n v="10313"/>
    <x v="1"/>
    <n v="5.7294444444444448"/>
    <n v="219"/>
    <n v="47.091324200913242"/>
    <x v="1"/>
    <s v="USD"/>
    <n v="1361944800"/>
    <x v="403"/>
    <n v="1362549600"/>
    <d v="2013-03-06T06:00:00"/>
    <b v="0"/>
    <b v="0"/>
    <s v="theater/plays"/>
    <x v="3"/>
    <x v="3"/>
  </r>
  <r>
    <n v="427"/>
    <s v="Hicks, Wall and Webb"/>
    <s v="Managed discrete framework"/>
    <n v="174500"/>
    <n v="197018"/>
    <x v="1"/>
    <n v="1.1290429799426933"/>
    <n v="2526"/>
    <n v="77.996041171813147"/>
    <x v="1"/>
    <s v="USD"/>
    <n v="1410584400"/>
    <x v="404"/>
    <n v="1413349200"/>
    <d v="2014-10-15T05:00:00"/>
    <b v="0"/>
    <b v="1"/>
    <s v="theater/plays"/>
    <x v="3"/>
    <x v="3"/>
  </r>
  <r>
    <n v="428"/>
    <s v="Mayer-Richmond"/>
    <s v="Progressive zero-defect capability"/>
    <n v="101400"/>
    <n v="47037"/>
    <x v="0"/>
    <n v="0.46387573964497042"/>
    <n v="747"/>
    <n v="62.967871485943775"/>
    <x v="1"/>
    <s v="USD"/>
    <n v="1297404000"/>
    <x v="405"/>
    <n v="1298008800"/>
    <d v="2011-02-18T06:00:00"/>
    <b v="0"/>
    <b v="0"/>
    <s v="film &amp; video/animation"/>
    <x v="4"/>
    <x v="10"/>
  </r>
  <r>
    <n v="429"/>
    <s v="Robles Ltd"/>
    <s v="Right-sized demand-driven adapter"/>
    <n v="191000"/>
    <n v="173191"/>
    <x v="3"/>
    <n v="0.90675916230366493"/>
    <n v="2138"/>
    <n v="81.006080449017773"/>
    <x v="1"/>
    <s v="USD"/>
    <n v="1392012000"/>
    <x v="406"/>
    <n v="1394427600"/>
    <d v="2014-03-10T05:00:00"/>
    <b v="0"/>
    <b v="1"/>
    <s v="photography/photography books"/>
    <x v="7"/>
    <x v="14"/>
  </r>
  <r>
    <n v="430"/>
    <s v="Cochran Ltd"/>
    <s v="Re-engineered attitude-oriented frame"/>
    <n v="8100"/>
    <n v="5487"/>
    <x v="0"/>
    <n v="0.67740740740740746"/>
    <n v="84"/>
    <n v="65.321428571428569"/>
    <x v="1"/>
    <s v="USD"/>
    <n v="1569733200"/>
    <x v="407"/>
    <n v="1572670800"/>
    <d v="2019-11-02T05:00:00"/>
    <b v="0"/>
    <b v="0"/>
    <s v="theater/plays"/>
    <x v="3"/>
    <x v="3"/>
  </r>
  <r>
    <n v="431"/>
    <s v="Rosales LLC"/>
    <s v="Compatible multimedia utilization"/>
    <n v="5100"/>
    <n v="9817"/>
    <x v="1"/>
    <n v="1.9249019607843136"/>
    <n v="94"/>
    <n v="104.43617021276596"/>
    <x v="1"/>
    <s v="USD"/>
    <n v="1529643600"/>
    <x v="408"/>
    <n v="1531112400"/>
    <d v="2018-07-09T05:00:00"/>
    <b v="1"/>
    <b v="0"/>
    <s v="theater/plays"/>
    <x v="3"/>
    <x v="3"/>
  </r>
  <r>
    <n v="432"/>
    <s v="Harper-Bryan"/>
    <s v="Re-contextualized dedicated hardware"/>
    <n v="7700"/>
    <n v="6369"/>
    <x v="0"/>
    <n v="0.82714285714285718"/>
    <n v="91"/>
    <n v="69.989010989010993"/>
    <x v="1"/>
    <s v="USD"/>
    <n v="1399006800"/>
    <x v="409"/>
    <n v="1400734800"/>
    <d v="2014-05-22T05:00:00"/>
    <b v="0"/>
    <b v="0"/>
    <s v="theater/plays"/>
    <x v="3"/>
    <x v="3"/>
  </r>
  <r>
    <n v="433"/>
    <s v="Potter, Harper and Everett"/>
    <s v="Decentralized composite paradigm"/>
    <n v="121400"/>
    <n v="65755"/>
    <x v="0"/>
    <n v="0.54163920922570019"/>
    <n v="792"/>
    <n v="83.023989898989896"/>
    <x v="1"/>
    <s v="USD"/>
    <n v="1385359200"/>
    <x v="410"/>
    <n v="1386741600"/>
    <d v="2013-12-11T06:00:00"/>
    <b v="0"/>
    <b v="1"/>
    <s v="film &amp; video/documentary"/>
    <x v="4"/>
    <x v="4"/>
  </r>
  <r>
    <n v="434"/>
    <s v="Floyd-Sims"/>
    <s v="Cloned transitional hierarchy"/>
    <n v="5400"/>
    <n v="903"/>
    <x v="3"/>
    <n v="0.16722222222222222"/>
    <n v="10"/>
    <n v="90.3"/>
    <x v="0"/>
    <s v="CAD"/>
    <n v="1480572000"/>
    <x v="411"/>
    <n v="1481781600"/>
    <d v="2016-12-15T06:00:00"/>
    <b v="1"/>
    <b v="0"/>
    <s v="theater/plays"/>
    <x v="3"/>
    <x v="3"/>
  </r>
  <r>
    <n v="435"/>
    <s v="Spence, Jackson and Kelly"/>
    <s v="Advanced discrete leverage"/>
    <n v="152400"/>
    <n v="178120"/>
    <x v="1"/>
    <n v="1.168766404199475"/>
    <n v="1713"/>
    <n v="103.98131932282546"/>
    <x v="6"/>
    <s v="EUR"/>
    <n v="1418623200"/>
    <x v="412"/>
    <n v="1419660000"/>
    <d v="2014-12-27T06:00:00"/>
    <b v="0"/>
    <b v="1"/>
    <s v="theater/plays"/>
    <x v="3"/>
    <x v="3"/>
  </r>
  <r>
    <n v="436"/>
    <s v="King-Nguyen"/>
    <s v="Open-source incremental throughput"/>
    <n v="1300"/>
    <n v="13678"/>
    <x v="1"/>
    <n v="10.521538461538462"/>
    <n v="249"/>
    <n v="54.931726907630519"/>
    <x v="1"/>
    <s v="USD"/>
    <n v="1555736400"/>
    <x v="413"/>
    <n v="1555822800"/>
    <d v="2019-04-21T05:00:00"/>
    <b v="0"/>
    <b v="0"/>
    <s v="music/jazz"/>
    <x v="1"/>
    <x v="17"/>
  </r>
  <r>
    <n v="437"/>
    <s v="Hansen Group"/>
    <s v="Centralized regional interface"/>
    <n v="8100"/>
    <n v="9969"/>
    <x v="1"/>
    <n v="1.2307407407407407"/>
    <n v="192"/>
    <n v="51.921875"/>
    <x v="1"/>
    <s v="USD"/>
    <n v="1442120400"/>
    <x v="414"/>
    <n v="1442379600"/>
    <d v="2015-09-16T05:00:00"/>
    <b v="0"/>
    <b v="1"/>
    <s v="film &amp; video/animation"/>
    <x v="4"/>
    <x v="10"/>
  </r>
  <r>
    <n v="438"/>
    <s v="Mathis, Hall and Hansen"/>
    <s v="Streamlined web-enabled knowledgebase"/>
    <n v="8300"/>
    <n v="14827"/>
    <x v="1"/>
    <n v="1.7863855421686747"/>
    <n v="247"/>
    <n v="60.02834008097166"/>
    <x v="1"/>
    <s v="USD"/>
    <n v="1362376800"/>
    <x v="415"/>
    <n v="1364965200"/>
    <d v="2013-04-03T05:00:00"/>
    <b v="0"/>
    <b v="0"/>
    <s v="theater/plays"/>
    <x v="3"/>
    <x v="3"/>
  </r>
  <r>
    <n v="439"/>
    <s v="Cummings Inc"/>
    <s v="Digitized transitional monitoring"/>
    <n v="28400"/>
    <n v="100900"/>
    <x v="1"/>
    <n v="3.5528169014084505"/>
    <n v="2293"/>
    <n v="44.003488879197555"/>
    <x v="1"/>
    <s v="USD"/>
    <n v="1478408400"/>
    <x v="416"/>
    <n v="1479016800"/>
    <d v="2016-11-13T06:00:00"/>
    <b v="0"/>
    <b v="0"/>
    <s v="film &amp; video/science fiction"/>
    <x v="4"/>
    <x v="22"/>
  </r>
  <r>
    <n v="440"/>
    <s v="Miller-Poole"/>
    <s v="Networked optimal adapter"/>
    <n v="102500"/>
    <n v="165954"/>
    <x v="1"/>
    <n v="1.6190634146341463"/>
    <n v="3131"/>
    <n v="53.003513254551258"/>
    <x v="1"/>
    <s v="USD"/>
    <n v="1498798800"/>
    <x v="417"/>
    <n v="1499662800"/>
    <d v="2017-07-10T05:00:00"/>
    <b v="0"/>
    <b v="0"/>
    <s v="film &amp; video/television"/>
    <x v="4"/>
    <x v="19"/>
  </r>
  <r>
    <n v="441"/>
    <s v="Rodriguez-West"/>
    <s v="Automated optimal function"/>
    <n v="7000"/>
    <n v="1744"/>
    <x v="0"/>
    <n v="0.24914285714285714"/>
    <n v="32"/>
    <n v="54.5"/>
    <x v="1"/>
    <s v="USD"/>
    <n v="1335416400"/>
    <x v="418"/>
    <n v="1337835600"/>
    <d v="2012-05-24T05:00:00"/>
    <b v="0"/>
    <b v="0"/>
    <s v="technology/wearables"/>
    <x v="2"/>
    <x v="8"/>
  </r>
  <r>
    <n v="442"/>
    <s v="Calderon, Bradford and Dean"/>
    <s v="Devolved system-worthy framework"/>
    <n v="5400"/>
    <n v="10731"/>
    <x v="1"/>
    <n v="1.9872222222222222"/>
    <n v="143"/>
    <n v="75.04195804195804"/>
    <x v="6"/>
    <s v="EUR"/>
    <n v="1504328400"/>
    <x v="419"/>
    <n v="1505710800"/>
    <d v="2017-09-18T05:00:00"/>
    <b v="0"/>
    <b v="0"/>
    <s v="theater/plays"/>
    <x v="3"/>
    <x v="3"/>
  </r>
  <r>
    <n v="443"/>
    <s v="Clark-Bowman"/>
    <s v="Stand-alone user-facing service-desk"/>
    <n v="9300"/>
    <n v="3232"/>
    <x v="3"/>
    <n v="0.34752688172043011"/>
    <n v="90"/>
    <n v="35.911111111111111"/>
    <x v="1"/>
    <s v="USD"/>
    <n v="1285822800"/>
    <x v="420"/>
    <n v="1287464400"/>
    <d v="2010-10-19T05:00:00"/>
    <b v="0"/>
    <b v="0"/>
    <s v="theater/plays"/>
    <x v="3"/>
    <x v="3"/>
  </r>
  <r>
    <n v="444"/>
    <s v="Hensley Ltd"/>
    <s v="Versatile global attitude"/>
    <n v="6200"/>
    <n v="10938"/>
    <x v="1"/>
    <n v="1.7641935483870967"/>
    <n v="296"/>
    <n v="36.952702702702702"/>
    <x v="1"/>
    <s v="USD"/>
    <n v="1311483600"/>
    <x v="421"/>
    <n v="1311656400"/>
    <d v="2011-07-26T05:00:00"/>
    <b v="0"/>
    <b v="1"/>
    <s v="music/indie rock"/>
    <x v="1"/>
    <x v="7"/>
  </r>
  <r>
    <n v="445"/>
    <s v="Anderson-Pearson"/>
    <s v="Intuitive demand-driven Local Area Network"/>
    <n v="2100"/>
    <n v="10739"/>
    <x v="1"/>
    <n v="5.1138095238095236"/>
    <n v="170"/>
    <n v="63.170588235294119"/>
    <x v="1"/>
    <s v="USD"/>
    <n v="1291356000"/>
    <x v="422"/>
    <n v="1293170400"/>
    <d v="2010-12-24T06:00:00"/>
    <b v="0"/>
    <b v="1"/>
    <s v="theater/plays"/>
    <x v="3"/>
    <x v="3"/>
  </r>
  <r>
    <n v="446"/>
    <s v="Martin, Martin and Solis"/>
    <s v="Assimilated uniform methodology"/>
    <n v="6800"/>
    <n v="5579"/>
    <x v="0"/>
    <n v="0.82044117647058823"/>
    <n v="186"/>
    <n v="29.99462365591398"/>
    <x v="1"/>
    <s v="USD"/>
    <n v="1355810400"/>
    <x v="423"/>
    <n v="1355983200"/>
    <d v="2012-12-20T06:00:00"/>
    <b v="0"/>
    <b v="0"/>
    <s v="technology/wearables"/>
    <x v="2"/>
    <x v="8"/>
  </r>
  <r>
    <n v="447"/>
    <s v="Harrington-Harper"/>
    <s v="Self-enabling next generation algorithm"/>
    <n v="155200"/>
    <n v="37754"/>
    <x v="3"/>
    <n v="0.24326030927835052"/>
    <n v="439"/>
    <n v="86"/>
    <x v="4"/>
    <s v="GBP"/>
    <n v="1513663200"/>
    <x v="424"/>
    <n v="1515045600"/>
    <d v="2018-01-04T06:00:00"/>
    <b v="0"/>
    <b v="0"/>
    <s v="film &amp; video/television"/>
    <x v="4"/>
    <x v="19"/>
  </r>
  <r>
    <n v="448"/>
    <s v="Price and Sons"/>
    <s v="Object-based demand-driven strategy"/>
    <n v="89900"/>
    <n v="45384"/>
    <x v="0"/>
    <n v="0.50482758620689661"/>
    <n v="605"/>
    <n v="75.014876033057845"/>
    <x v="1"/>
    <s v="USD"/>
    <n v="1365915600"/>
    <x v="425"/>
    <n v="1366088400"/>
    <d v="2013-04-16T05:00:00"/>
    <b v="0"/>
    <b v="1"/>
    <s v="games/video games"/>
    <x v="6"/>
    <x v="11"/>
  </r>
  <r>
    <n v="449"/>
    <s v="Cuevas-Morales"/>
    <s v="Public-key coherent ability"/>
    <n v="900"/>
    <n v="8703"/>
    <x v="1"/>
    <n v="9.67"/>
    <n v="86"/>
    <n v="101.19767441860465"/>
    <x v="3"/>
    <s v="DKK"/>
    <n v="1551852000"/>
    <x v="426"/>
    <n v="1553317200"/>
    <d v="2019-03-23T05:00:00"/>
    <b v="0"/>
    <b v="0"/>
    <s v="games/video games"/>
    <x v="6"/>
    <x v="11"/>
  </r>
  <r>
    <n v="450"/>
    <s v="Delgado-Hatfield"/>
    <s v="Up-sized composite success"/>
    <n v="100"/>
    <n v="4"/>
    <x v="0"/>
    <n v="0.04"/>
    <n v="1"/>
    <n v="4"/>
    <x v="0"/>
    <s v="CAD"/>
    <n v="1540098000"/>
    <x v="427"/>
    <n v="1542088800"/>
    <d v="2018-11-13T06:00:00"/>
    <b v="0"/>
    <b v="0"/>
    <s v="film &amp; video/animation"/>
    <x v="4"/>
    <x v="10"/>
  </r>
  <r>
    <n v="451"/>
    <s v="Padilla-Porter"/>
    <s v="Innovative exuding matrix"/>
    <n v="148400"/>
    <n v="182302"/>
    <x v="1"/>
    <n v="1.2284501347708894"/>
    <n v="6286"/>
    <n v="29.001272669424118"/>
    <x v="1"/>
    <s v="USD"/>
    <n v="1500440400"/>
    <x v="428"/>
    <n v="1503118800"/>
    <d v="2017-08-19T05:00:00"/>
    <b v="0"/>
    <b v="0"/>
    <s v="music/rock"/>
    <x v="1"/>
    <x v="1"/>
  </r>
  <r>
    <n v="452"/>
    <s v="Morris Group"/>
    <s v="Realigned impactful artificial intelligence"/>
    <n v="4800"/>
    <n v="3045"/>
    <x v="0"/>
    <n v="0.63437500000000002"/>
    <n v="31"/>
    <n v="98.225806451612897"/>
    <x v="1"/>
    <s v="USD"/>
    <n v="1278392400"/>
    <x v="429"/>
    <n v="1278478800"/>
    <d v="2010-07-07T05:00:00"/>
    <b v="0"/>
    <b v="0"/>
    <s v="film &amp; video/drama"/>
    <x v="4"/>
    <x v="6"/>
  </r>
  <r>
    <n v="453"/>
    <s v="Saunders Ltd"/>
    <s v="Multi-layered multi-tasking secured line"/>
    <n v="182400"/>
    <n v="102749"/>
    <x v="0"/>
    <n v="0.56331688596491225"/>
    <n v="1181"/>
    <n v="87.001693480101608"/>
    <x v="1"/>
    <s v="USD"/>
    <n v="1480572000"/>
    <x v="411"/>
    <n v="1484114400"/>
    <d v="2017-01-11T06:00:00"/>
    <b v="0"/>
    <b v="0"/>
    <s v="film &amp; video/science fiction"/>
    <x v="4"/>
    <x v="22"/>
  </r>
  <r>
    <n v="454"/>
    <s v="Woods Inc"/>
    <s v="Upgradable upward-trending portal"/>
    <n v="4000"/>
    <n v="1763"/>
    <x v="0"/>
    <n v="0.44074999999999998"/>
    <n v="39"/>
    <n v="45.205128205128204"/>
    <x v="1"/>
    <s v="USD"/>
    <n v="1382331600"/>
    <x v="430"/>
    <n v="1385445600"/>
    <d v="2013-11-26T06:00:00"/>
    <b v="0"/>
    <b v="1"/>
    <s v="film &amp; video/drama"/>
    <x v="4"/>
    <x v="6"/>
  </r>
  <r>
    <n v="455"/>
    <s v="Villanueva, Wright and Richardson"/>
    <s v="Profit-focused global product"/>
    <n v="116500"/>
    <n v="137904"/>
    <x v="1"/>
    <n v="1.1837253218884121"/>
    <n v="3727"/>
    <n v="37.001341561577675"/>
    <x v="1"/>
    <s v="USD"/>
    <n v="1316754000"/>
    <x v="431"/>
    <n v="1318741200"/>
    <d v="2011-10-16T05:00:00"/>
    <b v="0"/>
    <b v="0"/>
    <s v="theater/plays"/>
    <x v="3"/>
    <x v="3"/>
  </r>
  <r>
    <n v="456"/>
    <s v="Wilson, Brooks and Clark"/>
    <s v="Operative well-modulated data-warehouse"/>
    <n v="146400"/>
    <n v="152438"/>
    <x v="1"/>
    <n v="1.041243169398907"/>
    <n v="1605"/>
    <n v="94.976947040498445"/>
    <x v="1"/>
    <s v="USD"/>
    <n v="1518242400"/>
    <x v="432"/>
    <n v="1518242400"/>
    <d v="2018-02-10T06:00:00"/>
    <b v="0"/>
    <b v="1"/>
    <s v="music/indie rock"/>
    <x v="1"/>
    <x v="7"/>
  </r>
  <r>
    <n v="457"/>
    <s v="Sheppard, Smith and Spence"/>
    <s v="Cloned asymmetric functionalities"/>
    <n v="5000"/>
    <n v="1332"/>
    <x v="0"/>
    <n v="0.26640000000000003"/>
    <n v="46"/>
    <n v="28.956521739130434"/>
    <x v="1"/>
    <s v="USD"/>
    <n v="1476421200"/>
    <x v="433"/>
    <n v="1476594000"/>
    <d v="2016-10-16T05:00:00"/>
    <b v="0"/>
    <b v="0"/>
    <s v="theater/plays"/>
    <x v="3"/>
    <x v="3"/>
  </r>
  <r>
    <n v="458"/>
    <s v="Wise, Thompson and Allen"/>
    <s v="Pre-emptive neutral portal"/>
    <n v="33800"/>
    <n v="118706"/>
    <x v="1"/>
    <n v="3.5120118343195266"/>
    <n v="2120"/>
    <n v="55.993396226415094"/>
    <x v="1"/>
    <s v="USD"/>
    <n v="1269752400"/>
    <x v="434"/>
    <n v="1273554000"/>
    <d v="2010-05-11T05:00:00"/>
    <b v="0"/>
    <b v="0"/>
    <s v="theater/plays"/>
    <x v="3"/>
    <x v="3"/>
  </r>
  <r>
    <n v="459"/>
    <s v="Lane, Ryan and Chapman"/>
    <s v="Switchable demand-driven help-desk"/>
    <n v="6300"/>
    <n v="5674"/>
    <x v="0"/>
    <n v="0.90063492063492068"/>
    <n v="105"/>
    <n v="54.038095238095238"/>
    <x v="1"/>
    <s v="USD"/>
    <n v="1419746400"/>
    <x v="435"/>
    <n v="1421906400"/>
    <d v="2015-01-22T06:00:00"/>
    <b v="0"/>
    <b v="0"/>
    <s v="film &amp; video/documentary"/>
    <x v="4"/>
    <x v="4"/>
  </r>
  <r>
    <n v="460"/>
    <s v="Rich, Alvarez and King"/>
    <s v="Business-focused static ability"/>
    <n v="2400"/>
    <n v="4119"/>
    <x v="1"/>
    <n v="1.7162500000000001"/>
    <n v="50"/>
    <n v="82.38"/>
    <x v="1"/>
    <s v="USD"/>
    <n v="1281330000"/>
    <x v="8"/>
    <n v="1281589200"/>
    <d v="2010-08-12T05:00:00"/>
    <b v="0"/>
    <b v="0"/>
    <s v="theater/plays"/>
    <x v="3"/>
    <x v="3"/>
  </r>
  <r>
    <n v="461"/>
    <s v="Terry-Salinas"/>
    <s v="Networked secondary structure"/>
    <n v="98800"/>
    <n v="139354"/>
    <x v="1"/>
    <n v="1.4104655870445344"/>
    <n v="2080"/>
    <n v="66.997115384615384"/>
    <x v="1"/>
    <s v="USD"/>
    <n v="1398661200"/>
    <x v="436"/>
    <n v="1400389200"/>
    <d v="2014-05-18T05:00:00"/>
    <b v="0"/>
    <b v="0"/>
    <s v="film &amp; video/drama"/>
    <x v="4"/>
    <x v="6"/>
  </r>
  <r>
    <n v="462"/>
    <s v="Wang-Rodriguez"/>
    <s v="Total multimedia website"/>
    <n v="188800"/>
    <n v="57734"/>
    <x v="0"/>
    <n v="0.30579449152542371"/>
    <n v="535"/>
    <n v="107.91401869158878"/>
    <x v="1"/>
    <s v="USD"/>
    <n v="1359525600"/>
    <x v="385"/>
    <n v="1362808800"/>
    <d v="2013-03-09T06:00:00"/>
    <b v="0"/>
    <b v="0"/>
    <s v="games/mobile games"/>
    <x v="6"/>
    <x v="20"/>
  </r>
  <r>
    <n v="463"/>
    <s v="Mckee-Hill"/>
    <s v="Cross-platform upward-trending parallelism"/>
    <n v="134300"/>
    <n v="145265"/>
    <x v="1"/>
    <n v="1.0816455696202532"/>
    <n v="2105"/>
    <n v="69.009501187648453"/>
    <x v="1"/>
    <s v="USD"/>
    <n v="1388469600"/>
    <x v="437"/>
    <n v="1388815200"/>
    <d v="2014-01-04T06:00:00"/>
    <b v="0"/>
    <b v="0"/>
    <s v="film &amp; video/animation"/>
    <x v="4"/>
    <x v="10"/>
  </r>
  <r>
    <n v="464"/>
    <s v="Gomez LLC"/>
    <s v="Pre-emptive mission-critical hardware"/>
    <n v="71200"/>
    <n v="95020"/>
    <x v="1"/>
    <n v="1.3345505617977529"/>
    <n v="2436"/>
    <n v="39.006568144499177"/>
    <x v="1"/>
    <s v="USD"/>
    <n v="1518328800"/>
    <x v="438"/>
    <n v="1519538400"/>
    <d v="2018-02-25T06:00:00"/>
    <b v="0"/>
    <b v="0"/>
    <s v="theater/plays"/>
    <x v="3"/>
    <x v="3"/>
  </r>
  <r>
    <n v="465"/>
    <s v="Gonzalez-Robbins"/>
    <s v="Up-sized responsive protocol"/>
    <n v="4700"/>
    <n v="8829"/>
    <x v="1"/>
    <n v="1.8785106382978722"/>
    <n v="80"/>
    <n v="110.3625"/>
    <x v="1"/>
    <s v="USD"/>
    <n v="1517032800"/>
    <x v="439"/>
    <n v="1517810400"/>
    <d v="2018-02-05T06:00:00"/>
    <b v="0"/>
    <b v="0"/>
    <s v="publishing/translations"/>
    <x v="5"/>
    <x v="18"/>
  </r>
  <r>
    <n v="466"/>
    <s v="Obrien and Sons"/>
    <s v="Pre-emptive transitional frame"/>
    <n v="1200"/>
    <n v="3984"/>
    <x v="1"/>
    <n v="3.32"/>
    <n v="42"/>
    <n v="94.857142857142861"/>
    <x v="1"/>
    <s v="USD"/>
    <n v="1368594000"/>
    <x v="440"/>
    <n v="1370581200"/>
    <d v="2013-06-07T05:00:00"/>
    <b v="0"/>
    <b v="1"/>
    <s v="technology/wearables"/>
    <x v="2"/>
    <x v="8"/>
  </r>
  <r>
    <n v="467"/>
    <s v="Shaw Ltd"/>
    <s v="Profit-focused content-based application"/>
    <n v="1400"/>
    <n v="8053"/>
    <x v="1"/>
    <n v="5.7521428571428572"/>
    <n v="139"/>
    <n v="57.935251798561154"/>
    <x v="0"/>
    <s v="CAD"/>
    <n v="1448258400"/>
    <x v="441"/>
    <n v="1448863200"/>
    <d v="2015-11-30T06:00:00"/>
    <b v="0"/>
    <b v="1"/>
    <s v="technology/web"/>
    <x v="2"/>
    <x v="2"/>
  </r>
  <r>
    <n v="468"/>
    <s v="Hughes Inc"/>
    <s v="Streamlined neutral analyzer"/>
    <n v="4000"/>
    <n v="1620"/>
    <x v="0"/>
    <n v="0.40500000000000003"/>
    <n v="16"/>
    <n v="101.25"/>
    <x v="1"/>
    <s v="USD"/>
    <n v="1555218000"/>
    <x v="442"/>
    <n v="1556600400"/>
    <d v="2019-04-30T05:00:00"/>
    <b v="0"/>
    <b v="0"/>
    <s v="theater/plays"/>
    <x v="3"/>
    <x v="3"/>
  </r>
  <r>
    <n v="469"/>
    <s v="Olsen-Ryan"/>
    <s v="Assimilated neutral utilization"/>
    <n v="5600"/>
    <n v="10328"/>
    <x v="1"/>
    <n v="1.8442857142857143"/>
    <n v="159"/>
    <n v="64.95597484276729"/>
    <x v="1"/>
    <s v="USD"/>
    <n v="1431925200"/>
    <x v="443"/>
    <n v="1432098000"/>
    <d v="2015-05-20T05:00:00"/>
    <b v="0"/>
    <b v="0"/>
    <s v="film &amp; video/drama"/>
    <x v="4"/>
    <x v="6"/>
  </r>
  <r>
    <n v="470"/>
    <s v="Grimes, Holland and Sloan"/>
    <s v="Extended dedicated archive"/>
    <n v="3600"/>
    <n v="10289"/>
    <x v="1"/>
    <n v="2.8580555555555556"/>
    <n v="381"/>
    <n v="27.00524934383202"/>
    <x v="1"/>
    <s v="USD"/>
    <n v="1481522400"/>
    <x v="315"/>
    <n v="1482127200"/>
    <d v="2016-12-19T06:00:00"/>
    <b v="0"/>
    <b v="0"/>
    <s v="technology/wearables"/>
    <x v="2"/>
    <x v="8"/>
  </r>
  <r>
    <n v="471"/>
    <s v="Perry and Sons"/>
    <s v="Configurable static help-desk"/>
    <n v="3100"/>
    <n v="9889"/>
    <x v="1"/>
    <n v="3.19"/>
    <n v="194"/>
    <n v="50.97422680412371"/>
    <x v="4"/>
    <s v="GBP"/>
    <n v="1335934800"/>
    <x v="444"/>
    <n v="1335934800"/>
    <d v="2012-05-02T05:00:00"/>
    <b v="0"/>
    <b v="1"/>
    <s v="food/food trucks"/>
    <x v="0"/>
    <x v="0"/>
  </r>
  <r>
    <n v="472"/>
    <s v="Turner, Young and Collins"/>
    <s v="Self-enabling clear-thinking framework"/>
    <n v="153800"/>
    <n v="60342"/>
    <x v="0"/>
    <n v="0.39234070221066319"/>
    <n v="575"/>
    <n v="104.94260869565217"/>
    <x v="1"/>
    <s v="USD"/>
    <n v="1552280400"/>
    <x v="445"/>
    <n v="1556946000"/>
    <d v="2019-05-04T05:00:00"/>
    <b v="0"/>
    <b v="0"/>
    <s v="music/rock"/>
    <x v="1"/>
    <x v="1"/>
  </r>
  <r>
    <n v="473"/>
    <s v="Richardson Inc"/>
    <s v="Assimilated fault-tolerant capacity"/>
    <n v="5000"/>
    <n v="8907"/>
    <x v="1"/>
    <n v="1.7814000000000001"/>
    <n v="106"/>
    <n v="84.028301886792448"/>
    <x v="1"/>
    <s v="USD"/>
    <n v="1529989200"/>
    <x v="446"/>
    <n v="1530075600"/>
    <d v="2018-06-27T05:00:00"/>
    <b v="0"/>
    <b v="0"/>
    <s v="music/electric music"/>
    <x v="1"/>
    <x v="5"/>
  </r>
  <r>
    <n v="474"/>
    <s v="Santos-Young"/>
    <s v="Enhanced neutral ability"/>
    <n v="4000"/>
    <n v="14606"/>
    <x v="1"/>
    <n v="3.6515"/>
    <n v="142"/>
    <n v="102.85915492957747"/>
    <x v="1"/>
    <s v="USD"/>
    <n v="1418709600"/>
    <x v="447"/>
    <n v="1418796000"/>
    <d v="2014-12-17T06:00:00"/>
    <b v="0"/>
    <b v="0"/>
    <s v="film &amp; video/television"/>
    <x v="4"/>
    <x v="19"/>
  </r>
  <r>
    <n v="475"/>
    <s v="Nichols Ltd"/>
    <s v="Function-based attitude-oriented groupware"/>
    <n v="7400"/>
    <n v="8432"/>
    <x v="1"/>
    <n v="1.1394594594594594"/>
    <n v="211"/>
    <n v="39.962085308056871"/>
    <x v="1"/>
    <s v="USD"/>
    <n v="1372136400"/>
    <x v="448"/>
    <n v="1372482000"/>
    <d v="2013-06-29T05:00:00"/>
    <b v="0"/>
    <b v="1"/>
    <s v="publishing/translations"/>
    <x v="5"/>
    <x v="18"/>
  </r>
  <r>
    <n v="476"/>
    <s v="Murphy PLC"/>
    <s v="Optional solution-oriented instruction set"/>
    <n v="191500"/>
    <n v="57122"/>
    <x v="0"/>
    <n v="0.29828720626631855"/>
    <n v="1120"/>
    <n v="51.001785714285717"/>
    <x v="1"/>
    <s v="USD"/>
    <n v="1533877200"/>
    <x v="342"/>
    <n v="1534395600"/>
    <d v="2018-08-16T05:00:00"/>
    <b v="0"/>
    <b v="0"/>
    <s v="publishing/fiction"/>
    <x v="5"/>
    <x v="13"/>
  </r>
  <r>
    <n v="477"/>
    <s v="Hogan, Porter and Rivera"/>
    <s v="Organic object-oriented core"/>
    <n v="8500"/>
    <n v="4613"/>
    <x v="0"/>
    <n v="0.54270588235294115"/>
    <n v="113"/>
    <n v="40.823008849557525"/>
    <x v="1"/>
    <s v="USD"/>
    <n v="1309064400"/>
    <x v="449"/>
    <n v="1311397200"/>
    <d v="2011-07-23T05:00:00"/>
    <b v="0"/>
    <b v="0"/>
    <s v="film &amp; video/science fiction"/>
    <x v="4"/>
    <x v="22"/>
  </r>
  <r>
    <n v="478"/>
    <s v="Lyons LLC"/>
    <s v="Balanced impactful circuit"/>
    <n v="68800"/>
    <n v="162603"/>
    <x v="1"/>
    <n v="2.3634156976744185"/>
    <n v="2756"/>
    <n v="58.999637155297535"/>
    <x v="1"/>
    <s v="USD"/>
    <n v="1425877200"/>
    <x v="450"/>
    <n v="1426914000"/>
    <d v="2015-03-21T05:00:00"/>
    <b v="0"/>
    <b v="0"/>
    <s v="technology/wearables"/>
    <x v="2"/>
    <x v="8"/>
  </r>
  <r>
    <n v="479"/>
    <s v="Long-Greene"/>
    <s v="Future-proofed heuristic encryption"/>
    <n v="2400"/>
    <n v="12310"/>
    <x v="1"/>
    <n v="5.1291666666666664"/>
    <n v="173"/>
    <n v="71.156069364161851"/>
    <x v="4"/>
    <s v="GBP"/>
    <n v="1501304400"/>
    <x v="451"/>
    <n v="1501477200"/>
    <d v="2017-07-31T05:00:00"/>
    <b v="0"/>
    <b v="0"/>
    <s v="food/food trucks"/>
    <x v="0"/>
    <x v="0"/>
  </r>
  <r>
    <n v="480"/>
    <s v="Robles-Hudson"/>
    <s v="Balanced bifurcated leverage"/>
    <n v="8600"/>
    <n v="8656"/>
    <x v="1"/>
    <n v="1.0065116279069768"/>
    <n v="87"/>
    <n v="99.494252873563212"/>
    <x v="1"/>
    <s v="USD"/>
    <n v="1268287200"/>
    <x v="452"/>
    <n v="1269061200"/>
    <d v="2010-03-20T05:00:00"/>
    <b v="0"/>
    <b v="1"/>
    <s v="photography/photography books"/>
    <x v="7"/>
    <x v="14"/>
  </r>
  <r>
    <n v="481"/>
    <s v="Mcclure LLC"/>
    <s v="Sharable discrete budgetary management"/>
    <n v="196600"/>
    <n v="159931"/>
    <x v="0"/>
    <n v="0.81348423194303154"/>
    <n v="1538"/>
    <n v="103.98634590377114"/>
    <x v="1"/>
    <s v="USD"/>
    <n v="1412139600"/>
    <x v="453"/>
    <n v="1415772000"/>
    <d v="2014-11-12T06:00:00"/>
    <b v="0"/>
    <b v="1"/>
    <s v="theater/plays"/>
    <x v="3"/>
    <x v="3"/>
  </r>
  <r>
    <n v="482"/>
    <s v="Martin, Russell and Baker"/>
    <s v="Focused solution-oriented instruction set"/>
    <n v="4200"/>
    <n v="689"/>
    <x v="0"/>
    <n v="0.16404761904761905"/>
    <n v="9"/>
    <n v="76.555555555555557"/>
    <x v="1"/>
    <s v="USD"/>
    <n v="1330063200"/>
    <x v="454"/>
    <n v="1331013600"/>
    <d v="2012-03-06T06:00:00"/>
    <b v="0"/>
    <b v="1"/>
    <s v="publishing/fiction"/>
    <x v="5"/>
    <x v="13"/>
  </r>
  <r>
    <n v="483"/>
    <s v="Rice-Parker"/>
    <s v="Down-sized actuating infrastructure"/>
    <n v="91400"/>
    <n v="48236"/>
    <x v="0"/>
    <n v="0.52774617067833696"/>
    <n v="554"/>
    <n v="87.068592057761734"/>
    <x v="1"/>
    <s v="USD"/>
    <n v="1576130400"/>
    <x v="455"/>
    <n v="1576735200"/>
    <d v="2019-12-19T06:00:00"/>
    <b v="0"/>
    <b v="0"/>
    <s v="theater/plays"/>
    <x v="3"/>
    <x v="3"/>
  </r>
  <r>
    <n v="484"/>
    <s v="Landry Inc"/>
    <s v="Synergistic cohesive adapter"/>
    <n v="29600"/>
    <n v="77021"/>
    <x v="1"/>
    <n v="2.6020608108108108"/>
    <n v="1572"/>
    <n v="48.99554707379135"/>
    <x v="4"/>
    <s v="GBP"/>
    <n v="1407128400"/>
    <x v="456"/>
    <n v="1411362000"/>
    <d v="2014-09-22T05:00:00"/>
    <b v="0"/>
    <b v="1"/>
    <s v="food/food trucks"/>
    <x v="0"/>
    <x v="0"/>
  </r>
  <r>
    <n v="485"/>
    <s v="Richards-Davis"/>
    <s v="Quality-focused mission-critical structure"/>
    <n v="90600"/>
    <n v="27844"/>
    <x v="0"/>
    <n v="0.30732891832229581"/>
    <n v="648"/>
    <n v="42.969135802469133"/>
    <x v="4"/>
    <s v="GBP"/>
    <n v="1560142800"/>
    <x v="457"/>
    <n v="1563685200"/>
    <d v="2019-07-21T05:00:00"/>
    <b v="0"/>
    <b v="0"/>
    <s v="theater/plays"/>
    <x v="3"/>
    <x v="3"/>
  </r>
  <r>
    <n v="486"/>
    <s v="Davis, Cox and Fox"/>
    <s v="Compatible exuding Graphical User Interface"/>
    <n v="5200"/>
    <n v="702"/>
    <x v="0"/>
    <n v="0.13500000000000001"/>
    <n v="21"/>
    <n v="33.428571428571431"/>
    <x v="4"/>
    <s v="GBP"/>
    <n v="1520575200"/>
    <x v="458"/>
    <n v="1521867600"/>
    <d v="2018-03-24T05:00:00"/>
    <b v="0"/>
    <b v="1"/>
    <s v="publishing/translations"/>
    <x v="5"/>
    <x v="18"/>
  </r>
  <r>
    <n v="487"/>
    <s v="Smith-Wallace"/>
    <s v="Monitored 24/7 time-frame"/>
    <n v="110300"/>
    <n v="197024"/>
    <x v="1"/>
    <n v="1.7862556663644606"/>
    <n v="2346"/>
    <n v="83.982949701619773"/>
    <x v="1"/>
    <s v="USD"/>
    <n v="1492664400"/>
    <x v="459"/>
    <n v="1495515600"/>
    <d v="2017-05-23T05:00:00"/>
    <b v="0"/>
    <b v="0"/>
    <s v="theater/plays"/>
    <x v="3"/>
    <x v="3"/>
  </r>
  <r>
    <n v="488"/>
    <s v="Cordova, Shaw and Wang"/>
    <s v="Virtual secondary open architecture"/>
    <n v="5300"/>
    <n v="11663"/>
    <x v="1"/>
    <n v="2.2005660377358489"/>
    <n v="115"/>
    <n v="101.41739130434783"/>
    <x v="1"/>
    <s v="USD"/>
    <n v="1454479200"/>
    <x v="460"/>
    <n v="1455948000"/>
    <d v="2016-02-20T06:00:00"/>
    <b v="0"/>
    <b v="0"/>
    <s v="theater/plays"/>
    <x v="3"/>
    <x v="3"/>
  </r>
  <r>
    <n v="489"/>
    <s v="Clark Inc"/>
    <s v="Down-sized mobile time-frame"/>
    <n v="9200"/>
    <n v="9339"/>
    <x v="1"/>
    <n v="1.015108695652174"/>
    <n v="85"/>
    <n v="109.87058823529412"/>
    <x v="6"/>
    <s v="EUR"/>
    <n v="1281934800"/>
    <x v="461"/>
    <n v="1282366800"/>
    <d v="2010-08-21T05:00:00"/>
    <b v="0"/>
    <b v="0"/>
    <s v="technology/wearables"/>
    <x v="2"/>
    <x v="8"/>
  </r>
  <r>
    <n v="490"/>
    <s v="Young and Sons"/>
    <s v="Innovative disintermediate encryption"/>
    <n v="2400"/>
    <n v="4596"/>
    <x v="1"/>
    <n v="1.915"/>
    <n v="144"/>
    <n v="31.916666666666668"/>
    <x v="1"/>
    <s v="USD"/>
    <n v="1573970400"/>
    <x v="462"/>
    <n v="1574575200"/>
    <d v="2019-11-24T06:00:00"/>
    <b v="0"/>
    <b v="0"/>
    <s v="journalism/audio"/>
    <x v="8"/>
    <x v="23"/>
  </r>
  <r>
    <n v="491"/>
    <s v="Henson PLC"/>
    <s v="Universal contextually-based knowledgebase"/>
    <n v="56800"/>
    <n v="173437"/>
    <x v="1"/>
    <n v="3.0534683098591549"/>
    <n v="2443"/>
    <n v="70.993450675399103"/>
    <x v="1"/>
    <s v="USD"/>
    <n v="1372654800"/>
    <x v="463"/>
    <n v="1374901200"/>
    <d v="2013-07-27T05:00:00"/>
    <b v="0"/>
    <b v="1"/>
    <s v="food/food trucks"/>
    <x v="0"/>
    <x v="0"/>
  </r>
  <r>
    <n v="492"/>
    <s v="Garcia Group"/>
    <s v="Persevering interactive matrix"/>
    <n v="191000"/>
    <n v="45831"/>
    <x v="3"/>
    <n v="0.23995287958115183"/>
    <n v="595"/>
    <n v="77.026890756302521"/>
    <x v="1"/>
    <s v="USD"/>
    <n v="1275886800"/>
    <x v="464"/>
    <n v="1278910800"/>
    <d v="2010-07-12T05:00:00"/>
    <b v="1"/>
    <b v="1"/>
    <s v="film &amp; video/shorts"/>
    <x v="4"/>
    <x v="12"/>
  </r>
  <r>
    <n v="493"/>
    <s v="Adams, Walker and Wong"/>
    <s v="Seamless background framework"/>
    <n v="900"/>
    <n v="6514"/>
    <x v="1"/>
    <n v="7.2377777777777776"/>
    <n v="64"/>
    <n v="101.78125"/>
    <x v="1"/>
    <s v="USD"/>
    <n v="1561784400"/>
    <x v="465"/>
    <n v="1562907600"/>
    <d v="2019-07-12T05:00:00"/>
    <b v="0"/>
    <b v="0"/>
    <s v="photography/photography books"/>
    <x v="7"/>
    <x v="14"/>
  </r>
  <r>
    <n v="494"/>
    <s v="Hopkins-Browning"/>
    <s v="Balanced upward-trending productivity"/>
    <n v="2500"/>
    <n v="13684"/>
    <x v="1"/>
    <n v="5.4736000000000002"/>
    <n v="268"/>
    <n v="51.059701492537314"/>
    <x v="1"/>
    <s v="USD"/>
    <n v="1332392400"/>
    <x v="466"/>
    <n v="1332478800"/>
    <d v="2012-03-23T05:00:00"/>
    <b v="0"/>
    <b v="0"/>
    <s v="technology/wearables"/>
    <x v="2"/>
    <x v="8"/>
  </r>
  <r>
    <n v="495"/>
    <s v="Bell, Edwards and Andersen"/>
    <s v="Centralized clear-thinking solution"/>
    <n v="3200"/>
    <n v="13264"/>
    <x v="1"/>
    <n v="4.1449999999999996"/>
    <n v="195"/>
    <n v="68.02051282051282"/>
    <x v="3"/>
    <s v="DKK"/>
    <n v="1402376400"/>
    <x v="467"/>
    <n v="1402722000"/>
    <d v="2014-06-14T05:00:00"/>
    <b v="0"/>
    <b v="0"/>
    <s v="theater/plays"/>
    <x v="3"/>
    <x v="3"/>
  </r>
  <r>
    <n v="496"/>
    <s v="Morales Group"/>
    <s v="Optimized bi-directional extranet"/>
    <n v="183800"/>
    <n v="1667"/>
    <x v="0"/>
    <n v="9.0696409140369975E-3"/>
    <n v="54"/>
    <n v="30.87037037037037"/>
    <x v="1"/>
    <s v="USD"/>
    <n v="1495342800"/>
    <x v="468"/>
    <n v="1496811600"/>
    <d v="2017-06-07T05:00:00"/>
    <b v="0"/>
    <b v="0"/>
    <s v="film &amp; video/animation"/>
    <x v="4"/>
    <x v="10"/>
  </r>
  <r>
    <n v="497"/>
    <s v="Lucero Group"/>
    <s v="Intuitive actuating benchmark"/>
    <n v="9800"/>
    <n v="3349"/>
    <x v="0"/>
    <n v="0.34173469387755101"/>
    <n v="120"/>
    <n v="27.908333333333335"/>
    <x v="1"/>
    <s v="USD"/>
    <n v="1482213600"/>
    <x v="469"/>
    <n v="1482213600"/>
    <d v="2016-12-20T06:00:00"/>
    <b v="0"/>
    <b v="1"/>
    <s v="technology/wearables"/>
    <x v="2"/>
    <x v="8"/>
  </r>
  <r>
    <n v="498"/>
    <s v="Smith, Brown and Davis"/>
    <s v="Devolved background project"/>
    <n v="193400"/>
    <n v="46317"/>
    <x v="0"/>
    <n v="0.239488107549121"/>
    <n v="579"/>
    <n v="79.994818652849744"/>
    <x v="3"/>
    <s v="DKK"/>
    <n v="1420092000"/>
    <x v="470"/>
    <n v="1420264800"/>
    <d v="2015-01-03T06:00:00"/>
    <b v="0"/>
    <b v="0"/>
    <s v="technology/web"/>
    <x v="2"/>
    <x v="2"/>
  </r>
  <r>
    <n v="499"/>
    <s v="Hunt Group"/>
    <s v="Reverse-engineered executive emulation"/>
    <n v="163800"/>
    <n v="78743"/>
    <x v="0"/>
    <n v="0.48072649572649573"/>
    <n v="2072"/>
    <n v="38.003378378378379"/>
    <x v="1"/>
    <s v="USD"/>
    <n v="1458018000"/>
    <x v="471"/>
    <n v="1458450000"/>
    <d v="2016-03-20T05:00:00"/>
    <b v="0"/>
    <b v="1"/>
    <s v="film &amp; video/documentary"/>
    <x v="4"/>
    <x v="4"/>
  </r>
  <r>
    <n v="500"/>
    <s v="Valdez Ltd"/>
    <s v="Team-oriented clear-thinking matrix"/>
    <n v="100"/>
    <n v="0"/>
    <x v="0"/>
    <n v="0"/>
    <n v="0"/>
    <e v="#DIV/0!"/>
    <x v="1"/>
    <s v="USD"/>
    <n v="1367384400"/>
    <x v="472"/>
    <n v="1369803600"/>
    <d v="2013-05-29T05:00:00"/>
    <b v="0"/>
    <b v="1"/>
    <s v="theater/plays"/>
    <x v="3"/>
    <x v="3"/>
  </r>
  <r>
    <n v="501"/>
    <s v="Mccann-Le"/>
    <s v="Focused coherent methodology"/>
    <n v="153600"/>
    <n v="107743"/>
    <x v="0"/>
    <n v="0.70145182291666663"/>
    <n v="1796"/>
    <n v="59.990534521158132"/>
    <x v="1"/>
    <s v="USD"/>
    <n v="1363064400"/>
    <x v="473"/>
    <n v="1363237200"/>
    <d v="2013-03-14T05:00:00"/>
    <b v="0"/>
    <b v="0"/>
    <s v="film &amp; video/documentary"/>
    <x v="4"/>
    <x v="4"/>
  </r>
  <r>
    <n v="502"/>
    <s v="Johnson Inc"/>
    <s v="Reduced context-sensitive complexity"/>
    <n v="1300"/>
    <n v="6889"/>
    <x v="1"/>
    <n v="5.2992307692307694"/>
    <n v="186"/>
    <n v="37.037634408602152"/>
    <x v="2"/>
    <s v="AUD"/>
    <n v="1343365200"/>
    <x v="474"/>
    <n v="1345870800"/>
    <d v="2012-08-25T05:00:00"/>
    <b v="0"/>
    <b v="1"/>
    <s v="games/video games"/>
    <x v="6"/>
    <x v="11"/>
  </r>
  <r>
    <n v="503"/>
    <s v="Collins LLC"/>
    <s v="Decentralized 4thgeneration time-frame"/>
    <n v="25500"/>
    <n v="45983"/>
    <x v="1"/>
    <n v="1.8032549019607844"/>
    <n v="460"/>
    <n v="99.963043478260872"/>
    <x v="1"/>
    <s v="USD"/>
    <n v="1435726800"/>
    <x v="72"/>
    <n v="1437454800"/>
    <d v="2015-07-21T05:00:00"/>
    <b v="0"/>
    <b v="0"/>
    <s v="film &amp; video/drama"/>
    <x v="4"/>
    <x v="6"/>
  </r>
  <r>
    <n v="504"/>
    <s v="Smith-Miller"/>
    <s v="De-engineered cohesive moderator"/>
    <n v="7500"/>
    <n v="6924"/>
    <x v="0"/>
    <n v="0.92320000000000002"/>
    <n v="62"/>
    <n v="111.6774193548387"/>
    <x v="6"/>
    <s v="EUR"/>
    <n v="1431925200"/>
    <x v="443"/>
    <n v="1432011600"/>
    <d v="2015-05-19T05:00:00"/>
    <b v="0"/>
    <b v="0"/>
    <s v="music/rock"/>
    <x v="1"/>
    <x v="1"/>
  </r>
  <r>
    <n v="505"/>
    <s v="Jensen-Vargas"/>
    <s v="Ameliorated explicit parallelism"/>
    <n v="89900"/>
    <n v="12497"/>
    <x v="0"/>
    <n v="0.13901001112347053"/>
    <n v="347"/>
    <n v="36.014409221902014"/>
    <x v="1"/>
    <s v="USD"/>
    <n v="1362722400"/>
    <x v="475"/>
    <n v="1366347600"/>
    <d v="2013-04-19T05:00:00"/>
    <b v="0"/>
    <b v="1"/>
    <s v="publishing/radio &amp; podcasts"/>
    <x v="5"/>
    <x v="15"/>
  </r>
  <r>
    <n v="506"/>
    <s v="Robles, Bell and Gonzalez"/>
    <s v="Customizable background monitoring"/>
    <n v="18000"/>
    <n v="166874"/>
    <x v="1"/>
    <n v="9.2707777777777771"/>
    <n v="2528"/>
    <n v="66.010284810126578"/>
    <x v="1"/>
    <s v="USD"/>
    <n v="1511416800"/>
    <x v="81"/>
    <n v="1512885600"/>
    <d v="2017-12-10T06:00:00"/>
    <b v="0"/>
    <b v="1"/>
    <s v="theater/plays"/>
    <x v="3"/>
    <x v="3"/>
  </r>
  <r>
    <n v="507"/>
    <s v="Turner, Miller and Francis"/>
    <s v="Compatible well-modulated budgetary management"/>
    <n v="2100"/>
    <n v="837"/>
    <x v="0"/>
    <n v="0.39857142857142858"/>
    <n v="19"/>
    <n v="44.05263157894737"/>
    <x v="1"/>
    <s v="USD"/>
    <n v="1365483600"/>
    <x v="476"/>
    <n v="1369717200"/>
    <d v="2013-05-28T05:00:00"/>
    <b v="0"/>
    <b v="1"/>
    <s v="technology/web"/>
    <x v="2"/>
    <x v="2"/>
  </r>
  <r>
    <n v="508"/>
    <s v="Roberts Group"/>
    <s v="Up-sized radical pricing structure"/>
    <n v="172700"/>
    <n v="193820"/>
    <x v="1"/>
    <n v="1.1222929936305732"/>
    <n v="3657"/>
    <n v="52.999726551818434"/>
    <x v="1"/>
    <s v="USD"/>
    <n v="1532840400"/>
    <x v="192"/>
    <n v="1534654800"/>
    <d v="2018-08-19T05:00:00"/>
    <b v="0"/>
    <b v="0"/>
    <s v="theater/plays"/>
    <x v="3"/>
    <x v="3"/>
  </r>
  <r>
    <n v="509"/>
    <s v="White LLC"/>
    <s v="Robust zero-defect project"/>
    <n v="168500"/>
    <n v="119510"/>
    <x v="0"/>
    <n v="0.70925816023738875"/>
    <n v="1258"/>
    <n v="95"/>
    <x v="1"/>
    <s v="USD"/>
    <n v="1336194000"/>
    <x v="477"/>
    <n v="1337058000"/>
    <d v="2012-05-15T05:00:00"/>
    <b v="0"/>
    <b v="0"/>
    <s v="theater/plays"/>
    <x v="3"/>
    <x v="3"/>
  </r>
  <r>
    <n v="510"/>
    <s v="Best, Miller and Thomas"/>
    <s v="Re-engineered mobile task-force"/>
    <n v="7800"/>
    <n v="9289"/>
    <x v="1"/>
    <n v="1.1908974358974358"/>
    <n v="131"/>
    <n v="70.908396946564892"/>
    <x v="2"/>
    <s v="AUD"/>
    <n v="1527742800"/>
    <x v="478"/>
    <n v="1529816400"/>
    <d v="2018-06-24T05:00:00"/>
    <b v="0"/>
    <b v="0"/>
    <s v="film &amp; video/drama"/>
    <x v="4"/>
    <x v="6"/>
  </r>
  <r>
    <n v="511"/>
    <s v="Smith-Mullins"/>
    <s v="User-centric intangible neural-net"/>
    <n v="147800"/>
    <n v="35498"/>
    <x v="0"/>
    <n v="0.24017591339648173"/>
    <n v="362"/>
    <n v="98.060773480662988"/>
    <x v="1"/>
    <s v="USD"/>
    <n v="1564030800"/>
    <x v="479"/>
    <n v="1564894800"/>
    <d v="2019-08-04T05:00:00"/>
    <b v="0"/>
    <b v="0"/>
    <s v="theater/plays"/>
    <x v="3"/>
    <x v="3"/>
  </r>
  <r>
    <n v="512"/>
    <s v="Williams-Walsh"/>
    <s v="Organized explicit core"/>
    <n v="9100"/>
    <n v="12678"/>
    <x v="1"/>
    <n v="1.3931868131868133"/>
    <n v="239"/>
    <n v="53.046025104602514"/>
    <x v="1"/>
    <s v="USD"/>
    <n v="1404536400"/>
    <x v="480"/>
    <n v="1404622800"/>
    <d v="2014-07-06T05:00:00"/>
    <b v="0"/>
    <b v="1"/>
    <s v="games/video games"/>
    <x v="6"/>
    <x v="11"/>
  </r>
  <r>
    <n v="513"/>
    <s v="Harrison, Blackwell and Mendez"/>
    <s v="Synchronized 6thgeneration adapter"/>
    <n v="8300"/>
    <n v="3260"/>
    <x v="3"/>
    <n v="0.39277108433734942"/>
    <n v="35"/>
    <n v="93.142857142857139"/>
    <x v="1"/>
    <s v="USD"/>
    <n v="1284008400"/>
    <x v="180"/>
    <n v="1284181200"/>
    <d v="2010-09-11T05:00:00"/>
    <b v="0"/>
    <b v="0"/>
    <s v="film &amp; video/television"/>
    <x v="4"/>
    <x v="19"/>
  </r>
  <r>
    <n v="514"/>
    <s v="Sanchez, Bradley and Flores"/>
    <s v="Centralized motivating capacity"/>
    <n v="138700"/>
    <n v="31123"/>
    <x v="3"/>
    <n v="0.22439077144917088"/>
    <n v="528"/>
    <n v="58.945075757575758"/>
    <x v="5"/>
    <s v="CHF"/>
    <n v="1386309600"/>
    <x v="481"/>
    <n v="1386741600"/>
    <d v="2013-12-11T06:00:00"/>
    <b v="0"/>
    <b v="1"/>
    <s v="music/rock"/>
    <x v="1"/>
    <x v="1"/>
  </r>
  <r>
    <n v="515"/>
    <s v="Cox LLC"/>
    <s v="Phased 24hour flexibility"/>
    <n v="8600"/>
    <n v="4797"/>
    <x v="0"/>
    <n v="0.55779069767441858"/>
    <n v="133"/>
    <n v="36.067669172932334"/>
    <x v="0"/>
    <s v="CAD"/>
    <n v="1324620000"/>
    <x v="482"/>
    <n v="1324792800"/>
    <d v="2011-12-25T06:00:00"/>
    <b v="0"/>
    <b v="1"/>
    <s v="theater/plays"/>
    <x v="3"/>
    <x v="3"/>
  </r>
  <r>
    <n v="516"/>
    <s v="Morales-Odonnell"/>
    <s v="Exclusive 5thgeneration structure"/>
    <n v="125400"/>
    <n v="53324"/>
    <x v="0"/>
    <n v="0.42523125996810207"/>
    <n v="846"/>
    <n v="63.030732860520096"/>
    <x v="1"/>
    <s v="USD"/>
    <n v="1281070800"/>
    <x v="194"/>
    <n v="1284354000"/>
    <d v="2010-09-13T05:00:00"/>
    <b v="0"/>
    <b v="0"/>
    <s v="publishing/nonfiction"/>
    <x v="5"/>
    <x v="9"/>
  </r>
  <r>
    <n v="517"/>
    <s v="Ramirez LLC"/>
    <s v="Multi-tiered maximized orchestration"/>
    <n v="5900"/>
    <n v="6608"/>
    <x v="1"/>
    <n v="1.1200000000000001"/>
    <n v="78"/>
    <n v="84.717948717948715"/>
    <x v="1"/>
    <s v="USD"/>
    <n v="1493960400"/>
    <x v="483"/>
    <n v="1494392400"/>
    <d v="2017-05-10T05:00:00"/>
    <b v="0"/>
    <b v="0"/>
    <s v="food/food trucks"/>
    <x v="0"/>
    <x v="0"/>
  </r>
  <r>
    <n v="518"/>
    <s v="Ramirez Group"/>
    <s v="Open-architected uniform instruction set"/>
    <n v="8800"/>
    <n v="622"/>
    <x v="0"/>
    <n v="7.0681818181818179E-2"/>
    <n v="10"/>
    <n v="62.2"/>
    <x v="1"/>
    <s v="USD"/>
    <n v="1519365600"/>
    <x v="484"/>
    <n v="1519538400"/>
    <d v="2018-02-25T06:00:00"/>
    <b v="0"/>
    <b v="1"/>
    <s v="film &amp; video/animation"/>
    <x v="4"/>
    <x v="10"/>
  </r>
  <r>
    <n v="519"/>
    <s v="Marsh-Coleman"/>
    <s v="Exclusive asymmetric analyzer"/>
    <n v="177700"/>
    <n v="180802"/>
    <x v="1"/>
    <n v="1.0174563871693867"/>
    <n v="1773"/>
    <n v="101.97518330513255"/>
    <x v="1"/>
    <s v="USD"/>
    <n v="1420696800"/>
    <x v="355"/>
    <n v="1421906400"/>
    <d v="2015-01-22T06:00:00"/>
    <b v="0"/>
    <b v="1"/>
    <s v="music/rock"/>
    <x v="1"/>
    <x v="1"/>
  </r>
  <r>
    <n v="520"/>
    <s v="Frederick, Jenkins and Collins"/>
    <s v="Organic radical collaboration"/>
    <n v="800"/>
    <n v="3406"/>
    <x v="1"/>
    <n v="4.2575000000000003"/>
    <n v="32"/>
    <n v="106.4375"/>
    <x v="1"/>
    <s v="USD"/>
    <n v="1555650000"/>
    <x v="485"/>
    <n v="1555909200"/>
    <d v="2019-04-22T05:00:00"/>
    <b v="0"/>
    <b v="0"/>
    <s v="theater/plays"/>
    <x v="3"/>
    <x v="3"/>
  </r>
  <r>
    <n v="521"/>
    <s v="Wilson Ltd"/>
    <s v="Function-based multi-state software"/>
    <n v="7600"/>
    <n v="11061"/>
    <x v="1"/>
    <n v="1.4553947368421052"/>
    <n v="369"/>
    <n v="29.975609756097562"/>
    <x v="1"/>
    <s v="USD"/>
    <n v="1471928400"/>
    <x v="486"/>
    <n v="1472446800"/>
    <d v="2016-08-29T05:00:00"/>
    <b v="0"/>
    <b v="1"/>
    <s v="film &amp; video/drama"/>
    <x v="4"/>
    <x v="6"/>
  </r>
  <r>
    <n v="522"/>
    <s v="Cline, Peterson and Lowery"/>
    <s v="Innovative static budgetary management"/>
    <n v="50500"/>
    <n v="16389"/>
    <x v="0"/>
    <n v="0.32453465346534655"/>
    <n v="191"/>
    <n v="85.806282722513089"/>
    <x v="1"/>
    <s v="USD"/>
    <n v="1341291600"/>
    <x v="487"/>
    <n v="1342328400"/>
    <d v="2012-07-15T05:00:00"/>
    <b v="0"/>
    <b v="0"/>
    <s v="film &amp; video/shorts"/>
    <x v="4"/>
    <x v="12"/>
  </r>
  <r>
    <n v="523"/>
    <s v="Underwood, James and Jones"/>
    <s v="Triple-buffered holistic ability"/>
    <n v="900"/>
    <n v="6303"/>
    <x v="1"/>
    <n v="7.003333333333333"/>
    <n v="89"/>
    <n v="70.82022471910112"/>
    <x v="1"/>
    <s v="USD"/>
    <n v="1267682400"/>
    <x v="488"/>
    <n v="1268114400"/>
    <d v="2010-03-09T06:00:00"/>
    <b v="0"/>
    <b v="0"/>
    <s v="film &amp; video/shorts"/>
    <x v="4"/>
    <x v="12"/>
  </r>
  <r>
    <n v="524"/>
    <s v="Johnson-Contreras"/>
    <s v="Diverse scalable superstructure"/>
    <n v="96700"/>
    <n v="81136"/>
    <x v="0"/>
    <n v="0.83904860392967939"/>
    <n v="1979"/>
    <n v="40.998484082870135"/>
    <x v="1"/>
    <s v="USD"/>
    <n v="1272258000"/>
    <x v="489"/>
    <n v="1273381200"/>
    <d v="2010-05-09T05:00:00"/>
    <b v="0"/>
    <b v="0"/>
    <s v="theater/plays"/>
    <x v="3"/>
    <x v="3"/>
  </r>
  <r>
    <n v="525"/>
    <s v="Greene, Lloyd and Sims"/>
    <s v="Balanced leadingedge data-warehouse"/>
    <n v="2100"/>
    <n v="1768"/>
    <x v="0"/>
    <n v="0.84190476190476193"/>
    <n v="63"/>
    <n v="28.063492063492063"/>
    <x v="1"/>
    <s v="USD"/>
    <n v="1290492000"/>
    <x v="490"/>
    <n v="1290837600"/>
    <d v="2010-11-27T06:00:00"/>
    <b v="0"/>
    <b v="0"/>
    <s v="technology/wearables"/>
    <x v="2"/>
    <x v="8"/>
  </r>
  <r>
    <n v="526"/>
    <s v="Smith-Sparks"/>
    <s v="Digitized bandwidth-monitored open architecture"/>
    <n v="8300"/>
    <n v="12944"/>
    <x v="1"/>
    <n v="1.5595180722891566"/>
    <n v="147"/>
    <n v="88.054421768707485"/>
    <x v="1"/>
    <s v="USD"/>
    <n v="1451109600"/>
    <x v="312"/>
    <n v="1454306400"/>
    <d v="2016-02-01T06:00:00"/>
    <b v="0"/>
    <b v="1"/>
    <s v="theater/plays"/>
    <x v="3"/>
    <x v="3"/>
  </r>
  <r>
    <n v="527"/>
    <s v="Rosario-Smith"/>
    <s v="Enterprise-wide intermediate portal"/>
    <n v="189200"/>
    <n v="188480"/>
    <x v="0"/>
    <n v="0.99619450317124736"/>
    <n v="6080"/>
    <n v="31"/>
    <x v="0"/>
    <s v="CAD"/>
    <n v="1454652000"/>
    <x v="491"/>
    <n v="1457762400"/>
    <d v="2016-03-12T06:00:00"/>
    <b v="0"/>
    <b v="0"/>
    <s v="film &amp; video/animation"/>
    <x v="4"/>
    <x v="10"/>
  </r>
  <r>
    <n v="528"/>
    <s v="Avila, Ford and Welch"/>
    <s v="Focused leadingedge matrix"/>
    <n v="9000"/>
    <n v="7227"/>
    <x v="0"/>
    <n v="0.80300000000000005"/>
    <n v="80"/>
    <n v="90.337500000000006"/>
    <x v="4"/>
    <s v="GBP"/>
    <n v="1385186400"/>
    <x v="492"/>
    <n v="1389074400"/>
    <d v="2014-01-07T06:00:00"/>
    <b v="0"/>
    <b v="0"/>
    <s v="music/indie rock"/>
    <x v="1"/>
    <x v="7"/>
  </r>
  <r>
    <n v="529"/>
    <s v="Gallegos Inc"/>
    <s v="Seamless logistical encryption"/>
    <n v="5100"/>
    <n v="574"/>
    <x v="0"/>
    <n v="0.11254901960784314"/>
    <n v="9"/>
    <n v="63.777777777777779"/>
    <x v="1"/>
    <s v="USD"/>
    <n v="1399698000"/>
    <x v="493"/>
    <n v="1402117200"/>
    <d v="2014-06-07T05:00:00"/>
    <b v="0"/>
    <b v="0"/>
    <s v="games/video games"/>
    <x v="6"/>
    <x v="11"/>
  </r>
  <r>
    <n v="530"/>
    <s v="Morrow, Santiago and Soto"/>
    <s v="Stand-alone human-resource workforce"/>
    <n v="105000"/>
    <n v="96328"/>
    <x v="0"/>
    <n v="0.91740952380952379"/>
    <n v="1784"/>
    <n v="53.995515695067262"/>
    <x v="1"/>
    <s v="USD"/>
    <n v="1283230800"/>
    <x v="494"/>
    <n v="1284440400"/>
    <d v="2010-09-14T05:00:00"/>
    <b v="0"/>
    <b v="1"/>
    <s v="publishing/fiction"/>
    <x v="5"/>
    <x v="13"/>
  </r>
  <r>
    <n v="531"/>
    <s v="Berry-Richardson"/>
    <s v="Automated zero tolerance implementation"/>
    <n v="186700"/>
    <n v="178338"/>
    <x v="2"/>
    <n v="0.95521156936261387"/>
    <n v="3640"/>
    <n v="48.993956043956047"/>
    <x v="5"/>
    <s v="CHF"/>
    <n v="1384149600"/>
    <x v="495"/>
    <n v="1388988000"/>
    <d v="2014-01-06T06:00:00"/>
    <b v="0"/>
    <b v="0"/>
    <s v="games/video games"/>
    <x v="6"/>
    <x v="11"/>
  </r>
  <r>
    <n v="532"/>
    <s v="Cordova-Torres"/>
    <s v="Pre-emptive grid-enabled contingency"/>
    <n v="1600"/>
    <n v="8046"/>
    <x v="1"/>
    <n v="5.0287499999999996"/>
    <n v="126"/>
    <n v="63.857142857142854"/>
    <x v="0"/>
    <s v="CAD"/>
    <n v="1516860000"/>
    <x v="496"/>
    <n v="1516946400"/>
    <d v="2018-01-26T06:00:00"/>
    <b v="0"/>
    <b v="0"/>
    <s v="theater/plays"/>
    <x v="3"/>
    <x v="3"/>
  </r>
  <r>
    <n v="533"/>
    <s v="Holt, Bernard and Johnson"/>
    <s v="Multi-lateral didactic encoding"/>
    <n v="115600"/>
    <n v="184086"/>
    <x v="1"/>
    <n v="1.5924394463667819"/>
    <n v="2218"/>
    <n v="82.996393146979258"/>
    <x v="4"/>
    <s v="GBP"/>
    <n v="1374642000"/>
    <x v="497"/>
    <n v="1377752400"/>
    <d v="2013-08-29T05:00:00"/>
    <b v="0"/>
    <b v="0"/>
    <s v="music/indie rock"/>
    <x v="1"/>
    <x v="7"/>
  </r>
  <r>
    <n v="534"/>
    <s v="Clark, Mccormick and Mendoza"/>
    <s v="Self-enabling didactic orchestration"/>
    <n v="89100"/>
    <n v="13385"/>
    <x v="0"/>
    <n v="0.15022446689113356"/>
    <n v="243"/>
    <n v="55.08230452674897"/>
    <x v="1"/>
    <s v="USD"/>
    <n v="1534482000"/>
    <x v="498"/>
    <n v="1534568400"/>
    <d v="2018-08-18T05:00:00"/>
    <b v="0"/>
    <b v="1"/>
    <s v="film &amp; video/drama"/>
    <x v="4"/>
    <x v="6"/>
  </r>
  <r>
    <n v="535"/>
    <s v="Garrison LLC"/>
    <s v="Profit-focused 24/7 data-warehouse"/>
    <n v="2600"/>
    <n v="12533"/>
    <x v="1"/>
    <n v="4.820384615384615"/>
    <n v="202"/>
    <n v="62.044554455445542"/>
    <x v="6"/>
    <s v="EUR"/>
    <n v="1528434000"/>
    <x v="499"/>
    <n v="1528606800"/>
    <d v="2018-06-10T05:00:00"/>
    <b v="0"/>
    <b v="1"/>
    <s v="theater/plays"/>
    <x v="3"/>
    <x v="3"/>
  </r>
  <r>
    <n v="536"/>
    <s v="Shannon-Olson"/>
    <s v="Enhanced methodical middleware"/>
    <n v="9800"/>
    <n v="14697"/>
    <x v="1"/>
    <n v="1.4996938775510205"/>
    <n v="140"/>
    <n v="104.97857142857143"/>
    <x v="6"/>
    <s v="EUR"/>
    <n v="1282626000"/>
    <x v="500"/>
    <n v="1284872400"/>
    <d v="2010-09-19T05:00:00"/>
    <b v="0"/>
    <b v="0"/>
    <s v="publishing/fiction"/>
    <x v="5"/>
    <x v="13"/>
  </r>
  <r>
    <n v="537"/>
    <s v="Murillo-Mcfarland"/>
    <s v="Synchronized client-driven projection"/>
    <n v="84400"/>
    <n v="98935"/>
    <x v="1"/>
    <n v="1.1722156398104266"/>
    <n v="1052"/>
    <n v="94.044676806083643"/>
    <x v="3"/>
    <s v="DKK"/>
    <n v="1535605200"/>
    <x v="501"/>
    <n v="1537592400"/>
    <d v="2018-09-22T05:00:00"/>
    <b v="1"/>
    <b v="1"/>
    <s v="film &amp; video/documentary"/>
    <x v="4"/>
    <x v="4"/>
  </r>
  <r>
    <n v="538"/>
    <s v="Young, Gilbert and Escobar"/>
    <s v="Networked didactic time-frame"/>
    <n v="151300"/>
    <n v="57034"/>
    <x v="0"/>
    <n v="0.37695968274950431"/>
    <n v="1296"/>
    <n v="44.007716049382715"/>
    <x v="1"/>
    <s v="USD"/>
    <n v="1379826000"/>
    <x v="502"/>
    <n v="1381208400"/>
    <d v="2013-10-08T05:00:00"/>
    <b v="0"/>
    <b v="0"/>
    <s v="games/mobile games"/>
    <x v="6"/>
    <x v="20"/>
  </r>
  <r>
    <n v="539"/>
    <s v="Thomas, Welch and Santana"/>
    <s v="Assimilated exuding toolset"/>
    <n v="9800"/>
    <n v="7120"/>
    <x v="0"/>
    <n v="0.72653061224489801"/>
    <n v="77"/>
    <n v="92.467532467532465"/>
    <x v="1"/>
    <s v="USD"/>
    <n v="1561957200"/>
    <x v="503"/>
    <n v="1562475600"/>
    <d v="2019-07-07T05:00:00"/>
    <b v="0"/>
    <b v="1"/>
    <s v="food/food trucks"/>
    <x v="0"/>
    <x v="0"/>
  </r>
  <r>
    <n v="540"/>
    <s v="Brown-Pena"/>
    <s v="Front-line client-server secured line"/>
    <n v="5300"/>
    <n v="14097"/>
    <x v="1"/>
    <n v="2.6598113207547169"/>
    <n v="247"/>
    <n v="57.072874493927124"/>
    <x v="1"/>
    <s v="USD"/>
    <n v="1525496400"/>
    <x v="504"/>
    <n v="1527397200"/>
    <d v="2018-05-27T05:00:00"/>
    <b v="0"/>
    <b v="0"/>
    <s v="photography/photography books"/>
    <x v="7"/>
    <x v="14"/>
  </r>
  <r>
    <n v="541"/>
    <s v="Holder, Caldwell and Vance"/>
    <s v="Polarized systemic Internet solution"/>
    <n v="178000"/>
    <n v="43086"/>
    <x v="0"/>
    <n v="0.24205617977528091"/>
    <n v="395"/>
    <n v="109.07848101265823"/>
    <x v="6"/>
    <s v="EUR"/>
    <n v="1433912400"/>
    <x v="505"/>
    <n v="1436158800"/>
    <d v="2015-07-06T05:00:00"/>
    <b v="0"/>
    <b v="0"/>
    <s v="games/mobile games"/>
    <x v="6"/>
    <x v="20"/>
  </r>
  <r>
    <n v="542"/>
    <s v="Harrison-Bridges"/>
    <s v="Profit-focused exuding moderator"/>
    <n v="77000"/>
    <n v="1930"/>
    <x v="0"/>
    <n v="2.5064935064935064E-2"/>
    <n v="49"/>
    <n v="39.387755102040813"/>
    <x v="4"/>
    <s v="GBP"/>
    <n v="1453442400"/>
    <x v="506"/>
    <n v="1456034400"/>
    <d v="2016-02-21T06:00:00"/>
    <b v="0"/>
    <b v="0"/>
    <s v="music/indie rock"/>
    <x v="1"/>
    <x v="7"/>
  </r>
  <r>
    <n v="543"/>
    <s v="Johnson, Murphy and Peterson"/>
    <s v="Cross-group high-level moderator"/>
    <n v="84900"/>
    <n v="13864"/>
    <x v="0"/>
    <n v="0.1632979976442874"/>
    <n v="180"/>
    <n v="77.022222222222226"/>
    <x v="1"/>
    <s v="USD"/>
    <n v="1378875600"/>
    <x v="507"/>
    <n v="1380171600"/>
    <d v="2013-09-26T05:00:00"/>
    <b v="0"/>
    <b v="0"/>
    <s v="games/video games"/>
    <x v="6"/>
    <x v="11"/>
  </r>
  <r>
    <n v="544"/>
    <s v="Taylor Inc"/>
    <s v="Public-key 3rdgeneration system engine"/>
    <n v="2800"/>
    <n v="7742"/>
    <x v="1"/>
    <n v="2.7650000000000001"/>
    <n v="84"/>
    <n v="92.166666666666671"/>
    <x v="1"/>
    <s v="USD"/>
    <n v="1452232800"/>
    <x v="508"/>
    <n v="1453356000"/>
    <d v="2016-01-21T06:00:00"/>
    <b v="0"/>
    <b v="0"/>
    <s v="music/rock"/>
    <x v="1"/>
    <x v="1"/>
  </r>
  <r>
    <n v="545"/>
    <s v="Deleon and Sons"/>
    <s v="Organized value-added access"/>
    <n v="184800"/>
    <n v="164109"/>
    <x v="0"/>
    <n v="0.88803571428571426"/>
    <n v="2690"/>
    <n v="61.007063197026021"/>
    <x v="1"/>
    <s v="USD"/>
    <n v="1577253600"/>
    <x v="509"/>
    <n v="1578981600"/>
    <d v="2020-01-14T06:00:00"/>
    <b v="0"/>
    <b v="0"/>
    <s v="theater/plays"/>
    <x v="3"/>
    <x v="3"/>
  </r>
  <r>
    <n v="546"/>
    <s v="Benjamin, Paul and Ferguson"/>
    <s v="Cloned global Graphical User Interface"/>
    <n v="4200"/>
    <n v="6870"/>
    <x v="1"/>
    <n v="1.6357142857142857"/>
    <n v="88"/>
    <n v="78.068181818181813"/>
    <x v="1"/>
    <s v="USD"/>
    <n v="1537160400"/>
    <x v="510"/>
    <n v="1537419600"/>
    <d v="2018-09-20T05:00:00"/>
    <b v="0"/>
    <b v="1"/>
    <s v="theater/plays"/>
    <x v="3"/>
    <x v="3"/>
  </r>
  <r>
    <n v="547"/>
    <s v="Hardin-Dixon"/>
    <s v="Focused solution-oriented matrix"/>
    <n v="1300"/>
    <n v="12597"/>
    <x v="1"/>
    <n v="9.69"/>
    <n v="156"/>
    <n v="80.75"/>
    <x v="1"/>
    <s v="USD"/>
    <n v="1422165600"/>
    <x v="511"/>
    <n v="1423202400"/>
    <d v="2015-02-06T06:00:00"/>
    <b v="0"/>
    <b v="0"/>
    <s v="film &amp; video/drama"/>
    <x v="4"/>
    <x v="6"/>
  </r>
  <r>
    <n v="548"/>
    <s v="York-Pitts"/>
    <s v="Monitored discrete toolset"/>
    <n v="66100"/>
    <n v="179074"/>
    <x v="1"/>
    <n v="2.7091376701966716"/>
    <n v="2985"/>
    <n v="59.991289782244557"/>
    <x v="1"/>
    <s v="USD"/>
    <n v="1459486800"/>
    <x v="512"/>
    <n v="1460610000"/>
    <d v="2016-04-14T05:00:00"/>
    <b v="0"/>
    <b v="0"/>
    <s v="theater/plays"/>
    <x v="3"/>
    <x v="3"/>
  </r>
  <r>
    <n v="549"/>
    <s v="Jarvis and Sons"/>
    <s v="Business-focused intermediate system engine"/>
    <n v="29500"/>
    <n v="83843"/>
    <x v="1"/>
    <n v="2.8421355932203389"/>
    <n v="762"/>
    <n v="110.03018372703411"/>
    <x v="1"/>
    <s v="USD"/>
    <n v="1369717200"/>
    <x v="513"/>
    <n v="1370494800"/>
    <d v="2013-06-06T05:00:00"/>
    <b v="0"/>
    <b v="0"/>
    <s v="technology/wearables"/>
    <x v="2"/>
    <x v="8"/>
  </r>
  <r>
    <n v="550"/>
    <s v="Morrison-Henderson"/>
    <s v="De-engineered disintermediate encoding"/>
    <n v="100"/>
    <n v="4"/>
    <x v="3"/>
    <n v="0.04"/>
    <n v="1"/>
    <n v="4"/>
    <x v="5"/>
    <s v="CHF"/>
    <n v="1330495200"/>
    <x v="514"/>
    <n v="1332306000"/>
    <d v="2012-03-21T05:00:00"/>
    <b v="0"/>
    <b v="0"/>
    <s v="music/indie rock"/>
    <x v="1"/>
    <x v="7"/>
  </r>
  <r>
    <n v="551"/>
    <s v="Martin-James"/>
    <s v="Streamlined upward-trending analyzer"/>
    <n v="180100"/>
    <n v="105598"/>
    <x v="0"/>
    <n v="0.58632981676846196"/>
    <n v="2779"/>
    <n v="37.99856063332134"/>
    <x v="2"/>
    <s v="AUD"/>
    <n v="1419055200"/>
    <x v="515"/>
    <n v="1422511200"/>
    <d v="2015-01-29T06:00:00"/>
    <b v="0"/>
    <b v="1"/>
    <s v="technology/web"/>
    <x v="2"/>
    <x v="2"/>
  </r>
  <r>
    <n v="552"/>
    <s v="Mercer, Solomon and Singleton"/>
    <s v="Distributed human-resource policy"/>
    <n v="9000"/>
    <n v="8866"/>
    <x v="0"/>
    <n v="0.98511111111111116"/>
    <n v="92"/>
    <n v="96.369565217391298"/>
    <x v="1"/>
    <s v="USD"/>
    <n v="1480140000"/>
    <x v="516"/>
    <n v="1480312800"/>
    <d v="2016-11-28T06:00:00"/>
    <b v="0"/>
    <b v="0"/>
    <s v="theater/plays"/>
    <x v="3"/>
    <x v="3"/>
  </r>
  <r>
    <n v="553"/>
    <s v="Dougherty, Austin and Mills"/>
    <s v="De-engineered 5thgeneration contingency"/>
    <n v="170600"/>
    <n v="75022"/>
    <x v="0"/>
    <n v="0.43975381008206332"/>
    <n v="1028"/>
    <n v="72.978599221789878"/>
    <x v="1"/>
    <s v="USD"/>
    <n v="1293948000"/>
    <x v="517"/>
    <n v="1294034400"/>
    <d v="2011-01-03T06:00:00"/>
    <b v="0"/>
    <b v="0"/>
    <s v="music/rock"/>
    <x v="1"/>
    <x v="1"/>
  </r>
  <r>
    <n v="554"/>
    <s v="Ritter PLC"/>
    <s v="Multi-channeled upward-trending application"/>
    <n v="9500"/>
    <n v="14408"/>
    <x v="1"/>
    <n v="1.5166315789473683"/>
    <n v="554"/>
    <n v="26.007220216606498"/>
    <x v="0"/>
    <s v="CAD"/>
    <n v="1482127200"/>
    <x v="518"/>
    <n v="1482645600"/>
    <d v="2016-12-25T06:00:00"/>
    <b v="0"/>
    <b v="0"/>
    <s v="music/indie rock"/>
    <x v="1"/>
    <x v="7"/>
  </r>
  <r>
    <n v="555"/>
    <s v="Anderson Group"/>
    <s v="Organic maximized database"/>
    <n v="6300"/>
    <n v="14089"/>
    <x v="1"/>
    <n v="2.2363492063492063"/>
    <n v="135"/>
    <n v="104.36296296296297"/>
    <x v="3"/>
    <s v="DKK"/>
    <n v="1396414800"/>
    <x v="519"/>
    <n v="1399093200"/>
    <d v="2014-05-03T05:00:00"/>
    <b v="0"/>
    <b v="0"/>
    <s v="music/rock"/>
    <x v="1"/>
    <x v="1"/>
  </r>
  <r>
    <n v="556"/>
    <s v="Smith and Sons"/>
    <s v="Grass-roots 24/7 attitude"/>
    <n v="5200"/>
    <n v="12467"/>
    <x v="1"/>
    <n v="2.3975"/>
    <n v="122"/>
    <n v="102.18852459016394"/>
    <x v="1"/>
    <s v="USD"/>
    <n v="1315285200"/>
    <x v="520"/>
    <n v="1315890000"/>
    <d v="2011-09-13T05:00:00"/>
    <b v="0"/>
    <b v="1"/>
    <s v="publishing/translations"/>
    <x v="5"/>
    <x v="18"/>
  </r>
  <r>
    <n v="557"/>
    <s v="Lam-Hamilton"/>
    <s v="Team-oriented global strategy"/>
    <n v="6000"/>
    <n v="11960"/>
    <x v="1"/>
    <n v="1.9933333333333334"/>
    <n v="221"/>
    <n v="54.117647058823529"/>
    <x v="1"/>
    <s v="USD"/>
    <n v="1443762000"/>
    <x v="521"/>
    <n v="1444021200"/>
    <d v="2015-10-05T05:00:00"/>
    <b v="0"/>
    <b v="1"/>
    <s v="film &amp; video/science fiction"/>
    <x v="4"/>
    <x v="22"/>
  </r>
  <r>
    <n v="558"/>
    <s v="Ho Ltd"/>
    <s v="Enhanced client-driven capacity"/>
    <n v="5800"/>
    <n v="7966"/>
    <x v="1"/>
    <n v="1.373448275862069"/>
    <n v="126"/>
    <n v="63.222222222222221"/>
    <x v="1"/>
    <s v="USD"/>
    <n v="1456293600"/>
    <x v="522"/>
    <n v="1460005200"/>
    <d v="2016-04-07T05:00:00"/>
    <b v="0"/>
    <b v="0"/>
    <s v="theater/plays"/>
    <x v="3"/>
    <x v="3"/>
  </r>
  <r>
    <n v="559"/>
    <s v="Brown, Estrada and Jensen"/>
    <s v="Exclusive systematic productivity"/>
    <n v="105300"/>
    <n v="106321"/>
    <x v="1"/>
    <n v="1.009696106362773"/>
    <n v="1022"/>
    <n v="104.03228962818004"/>
    <x v="1"/>
    <s v="USD"/>
    <n v="1470114000"/>
    <x v="523"/>
    <n v="1470718800"/>
    <d v="2016-08-09T05:00:00"/>
    <b v="0"/>
    <b v="0"/>
    <s v="theater/plays"/>
    <x v="3"/>
    <x v="3"/>
  </r>
  <r>
    <n v="560"/>
    <s v="Hunt LLC"/>
    <s v="Re-engineered radical policy"/>
    <n v="20000"/>
    <n v="158832"/>
    <x v="1"/>
    <n v="7.9416000000000002"/>
    <n v="3177"/>
    <n v="49.994334277620396"/>
    <x v="1"/>
    <s v="USD"/>
    <n v="1321596000"/>
    <x v="524"/>
    <n v="1325052000"/>
    <d v="2011-12-28T06:00:00"/>
    <b v="0"/>
    <b v="0"/>
    <s v="film &amp; video/animation"/>
    <x v="4"/>
    <x v="10"/>
  </r>
  <r>
    <n v="561"/>
    <s v="Fowler-Smith"/>
    <s v="Down-sized logistical adapter"/>
    <n v="3000"/>
    <n v="11091"/>
    <x v="1"/>
    <n v="3.6970000000000001"/>
    <n v="198"/>
    <n v="56.015151515151516"/>
    <x v="5"/>
    <s v="CHF"/>
    <n v="1318827600"/>
    <x v="525"/>
    <n v="1319000400"/>
    <d v="2011-10-19T05:00:00"/>
    <b v="0"/>
    <b v="0"/>
    <s v="theater/plays"/>
    <x v="3"/>
    <x v="3"/>
  </r>
  <r>
    <n v="562"/>
    <s v="Blair Inc"/>
    <s v="Configurable bandwidth-monitored throughput"/>
    <n v="9900"/>
    <n v="1269"/>
    <x v="0"/>
    <n v="0.12818181818181817"/>
    <n v="26"/>
    <n v="48.807692307692307"/>
    <x v="5"/>
    <s v="CHF"/>
    <n v="1552366800"/>
    <x v="188"/>
    <n v="1552539600"/>
    <d v="2019-03-14T05:00:00"/>
    <b v="0"/>
    <b v="0"/>
    <s v="music/rock"/>
    <x v="1"/>
    <x v="1"/>
  </r>
  <r>
    <n v="563"/>
    <s v="Kelley, Stanton and Sanchez"/>
    <s v="Optional tangible pricing structure"/>
    <n v="3700"/>
    <n v="5107"/>
    <x v="1"/>
    <n v="1.3802702702702703"/>
    <n v="85"/>
    <n v="60.082352941176474"/>
    <x v="2"/>
    <s v="AUD"/>
    <n v="1542088800"/>
    <x v="526"/>
    <n v="1543816800"/>
    <d v="2018-12-03T06:00:00"/>
    <b v="0"/>
    <b v="0"/>
    <s v="film &amp; video/documentary"/>
    <x v="4"/>
    <x v="4"/>
  </r>
  <r>
    <n v="564"/>
    <s v="Hernandez-Macdonald"/>
    <s v="Organic high-level implementation"/>
    <n v="168700"/>
    <n v="141393"/>
    <x v="0"/>
    <n v="0.83813278008298753"/>
    <n v="1790"/>
    <n v="78.990502793296088"/>
    <x v="1"/>
    <s v="USD"/>
    <n v="1426395600"/>
    <x v="527"/>
    <n v="1427086800"/>
    <d v="2015-03-23T05:00:00"/>
    <b v="0"/>
    <b v="0"/>
    <s v="theater/plays"/>
    <x v="3"/>
    <x v="3"/>
  </r>
  <r>
    <n v="565"/>
    <s v="Joseph LLC"/>
    <s v="Decentralized logistical collaboration"/>
    <n v="94900"/>
    <n v="194166"/>
    <x v="1"/>
    <n v="2.0460063224446787"/>
    <n v="3596"/>
    <n v="53.99499443826474"/>
    <x v="1"/>
    <s v="USD"/>
    <n v="1321336800"/>
    <x v="528"/>
    <n v="1323064800"/>
    <d v="2011-12-05T06:00:00"/>
    <b v="0"/>
    <b v="0"/>
    <s v="theater/plays"/>
    <x v="3"/>
    <x v="3"/>
  </r>
  <r>
    <n v="566"/>
    <s v="Webb-Smith"/>
    <s v="Advanced content-based installation"/>
    <n v="9300"/>
    <n v="4124"/>
    <x v="0"/>
    <n v="0.44344086021505374"/>
    <n v="37"/>
    <n v="111.45945945945945"/>
    <x v="1"/>
    <s v="USD"/>
    <n v="1456293600"/>
    <x v="522"/>
    <n v="1458277200"/>
    <d v="2016-03-18T05:00:00"/>
    <b v="0"/>
    <b v="1"/>
    <s v="music/electric music"/>
    <x v="1"/>
    <x v="5"/>
  </r>
  <r>
    <n v="567"/>
    <s v="Johns PLC"/>
    <s v="Distributed high-level open architecture"/>
    <n v="6800"/>
    <n v="14865"/>
    <x v="1"/>
    <n v="2.1860294117647059"/>
    <n v="244"/>
    <n v="60.922131147540981"/>
    <x v="1"/>
    <s v="USD"/>
    <n v="1404968400"/>
    <x v="529"/>
    <n v="1405141200"/>
    <d v="2014-07-12T05:00:00"/>
    <b v="0"/>
    <b v="0"/>
    <s v="music/rock"/>
    <x v="1"/>
    <x v="1"/>
  </r>
  <r>
    <n v="568"/>
    <s v="Hardin-Foley"/>
    <s v="Synergized zero tolerance help-desk"/>
    <n v="72400"/>
    <n v="134688"/>
    <x v="1"/>
    <n v="1.8603314917127072"/>
    <n v="5180"/>
    <n v="26.0015444015444"/>
    <x v="1"/>
    <s v="USD"/>
    <n v="1279170000"/>
    <x v="530"/>
    <n v="1283058000"/>
    <d v="2010-08-29T05:00:00"/>
    <b v="0"/>
    <b v="0"/>
    <s v="theater/plays"/>
    <x v="3"/>
    <x v="3"/>
  </r>
  <r>
    <n v="569"/>
    <s v="Fischer, Fowler and Arnold"/>
    <s v="Extended multi-tasking definition"/>
    <n v="20100"/>
    <n v="47705"/>
    <x v="1"/>
    <n v="2.3733830845771142"/>
    <n v="589"/>
    <n v="80.993208828522924"/>
    <x v="6"/>
    <s v="EUR"/>
    <n v="1294725600"/>
    <x v="531"/>
    <n v="1295762400"/>
    <d v="2011-01-23T06:00:00"/>
    <b v="0"/>
    <b v="0"/>
    <s v="film &amp; video/animation"/>
    <x v="4"/>
    <x v="10"/>
  </r>
  <r>
    <n v="570"/>
    <s v="Martinez-Juarez"/>
    <s v="Realigned uniform knowledge user"/>
    <n v="31200"/>
    <n v="95364"/>
    <x v="1"/>
    <n v="3.0565384615384614"/>
    <n v="2725"/>
    <n v="34.995963302752294"/>
    <x v="1"/>
    <s v="USD"/>
    <n v="1419055200"/>
    <x v="515"/>
    <n v="1419573600"/>
    <d v="2014-12-26T06:00:00"/>
    <b v="0"/>
    <b v="1"/>
    <s v="music/rock"/>
    <x v="1"/>
    <x v="1"/>
  </r>
  <r>
    <n v="571"/>
    <s v="Wilson and Sons"/>
    <s v="Monitored grid-enabled model"/>
    <n v="3500"/>
    <n v="3295"/>
    <x v="0"/>
    <n v="0.94142857142857139"/>
    <n v="35"/>
    <n v="94.142857142857139"/>
    <x v="6"/>
    <s v="EUR"/>
    <n v="1434690000"/>
    <x v="532"/>
    <n v="1438750800"/>
    <d v="2015-08-05T05:00:00"/>
    <b v="0"/>
    <b v="0"/>
    <s v="film &amp; video/shorts"/>
    <x v="4"/>
    <x v="12"/>
  </r>
  <r>
    <n v="572"/>
    <s v="Clements Group"/>
    <s v="Assimilated actuating policy"/>
    <n v="9000"/>
    <n v="4896"/>
    <x v="3"/>
    <n v="0.54400000000000004"/>
    <n v="94"/>
    <n v="52.085106382978722"/>
    <x v="1"/>
    <s v="USD"/>
    <n v="1443416400"/>
    <x v="533"/>
    <n v="1444798800"/>
    <d v="2015-10-14T05:00:00"/>
    <b v="0"/>
    <b v="1"/>
    <s v="music/rock"/>
    <x v="1"/>
    <x v="1"/>
  </r>
  <r>
    <n v="573"/>
    <s v="Valenzuela-Cook"/>
    <s v="Total incremental productivity"/>
    <n v="6700"/>
    <n v="7496"/>
    <x v="1"/>
    <n v="1.1188059701492536"/>
    <n v="300"/>
    <n v="24.986666666666668"/>
    <x v="1"/>
    <s v="USD"/>
    <n v="1399006800"/>
    <x v="409"/>
    <n v="1399179600"/>
    <d v="2014-05-04T05:00:00"/>
    <b v="0"/>
    <b v="0"/>
    <s v="journalism/audio"/>
    <x v="8"/>
    <x v="23"/>
  </r>
  <r>
    <n v="574"/>
    <s v="Parker, Haley and Foster"/>
    <s v="Adaptive local task-force"/>
    <n v="2700"/>
    <n v="9967"/>
    <x v="1"/>
    <n v="3.6914814814814814"/>
    <n v="144"/>
    <n v="69.215277777777771"/>
    <x v="1"/>
    <s v="USD"/>
    <n v="1575698400"/>
    <x v="534"/>
    <n v="1576562400"/>
    <d v="2019-12-17T06:00:00"/>
    <b v="0"/>
    <b v="1"/>
    <s v="food/food trucks"/>
    <x v="0"/>
    <x v="0"/>
  </r>
  <r>
    <n v="575"/>
    <s v="Fuentes LLC"/>
    <s v="Universal zero-defect concept"/>
    <n v="83300"/>
    <n v="52421"/>
    <x v="0"/>
    <n v="0.62930372148859548"/>
    <n v="558"/>
    <n v="93.944444444444443"/>
    <x v="1"/>
    <s v="USD"/>
    <n v="1400562000"/>
    <x v="53"/>
    <n v="1400821200"/>
    <d v="2014-05-23T05:00:00"/>
    <b v="0"/>
    <b v="1"/>
    <s v="theater/plays"/>
    <x v="3"/>
    <x v="3"/>
  </r>
  <r>
    <n v="576"/>
    <s v="Moran and Sons"/>
    <s v="Object-based bottom-line superstructure"/>
    <n v="9700"/>
    <n v="6298"/>
    <x v="0"/>
    <n v="0.6492783505154639"/>
    <n v="64"/>
    <n v="98.40625"/>
    <x v="1"/>
    <s v="USD"/>
    <n v="1509512400"/>
    <x v="535"/>
    <n v="1510984800"/>
    <d v="2017-11-18T06:00:00"/>
    <b v="0"/>
    <b v="0"/>
    <s v="theater/plays"/>
    <x v="3"/>
    <x v="3"/>
  </r>
  <r>
    <n v="577"/>
    <s v="Stevens Inc"/>
    <s v="Adaptive 24hour projection"/>
    <n v="8200"/>
    <n v="1546"/>
    <x v="3"/>
    <n v="0.18853658536585366"/>
    <n v="37"/>
    <n v="41.783783783783782"/>
    <x v="1"/>
    <s v="USD"/>
    <n v="1299823200"/>
    <x v="536"/>
    <n v="1302066000"/>
    <d v="2011-04-06T05:00:00"/>
    <b v="0"/>
    <b v="0"/>
    <s v="music/jazz"/>
    <x v="1"/>
    <x v="17"/>
  </r>
  <r>
    <n v="578"/>
    <s v="Martinez-Johnson"/>
    <s v="Sharable radical toolset"/>
    <n v="96500"/>
    <n v="16168"/>
    <x v="0"/>
    <n v="0.1675440414507772"/>
    <n v="245"/>
    <n v="65.991836734693877"/>
    <x v="1"/>
    <s v="USD"/>
    <n v="1322719200"/>
    <x v="537"/>
    <n v="1322978400"/>
    <d v="2011-12-04T06:00:00"/>
    <b v="0"/>
    <b v="0"/>
    <s v="film &amp; video/science fiction"/>
    <x v="4"/>
    <x v="22"/>
  </r>
  <r>
    <n v="579"/>
    <s v="Franklin Inc"/>
    <s v="Focused multimedia knowledgebase"/>
    <n v="6200"/>
    <n v="6269"/>
    <x v="1"/>
    <n v="1.0111290322580646"/>
    <n v="87"/>
    <n v="72.05747126436782"/>
    <x v="1"/>
    <s v="USD"/>
    <n v="1312693200"/>
    <x v="538"/>
    <n v="1313730000"/>
    <d v="2011-08-19T05:00:00"/>
    <b v="0"/>
    <b v="0"/>
    <s v="music/jazz"/>
    <x v="1"/>
    <x v="17"/>
  </r>
  <r>
    <n v="580"/>
    <s v="Perez PLC"/>
    <s v="Seamless 6thgeneration extranet"/>
    <n v="43800"/>
    <n v="149578"/>
    <x v="1"/>
    <n v="3.4150228310502282"/>
    <n v="3116"/>
    <n v="48.003209242618745"/>
    <x v="1"/>
    <s v="USD"/>
    <n v="1393394400"/>
    <x v="539"/>
    <n v="1394085600"/>
    <d v="2014-03-06T06:00:00"/>
    <b v="0"/>
    <b v="0"/>
    <s v="theater/plays"/>
    <x v="3"/>
    <x v="3"/>
  </r>
  <r>
    <n v="581"/>
    <s v="Sanchez, Cross and Savage"/>
    <s v="Sharable mobile knowledgebase"/>
    <n v="6000"/>
    <n v="3841"/>
    <x v="0"/>
    <n v="0.64016666666666666"/>
    <n v="71"/>
    <n v="54.098591549295776"/>
    <x v="1"/>
    <s v="USD"/>
    <n v="1304053200"/>
    <x v="540"/>
    <n v="1305349200"/>
    <d v="2011-05-14T05:00:00"/>
    <b v="0"/>
    <b v="0"/>
    <s v="technology/web"/>
    <x v="2"/>
    <x v="2"/>
  </r>
  <r>
    <n v="582"/>
    <s v="Pineda Ltd"/>
    <s v="Cross-group global system engine"/>
    <n v="8700"/>
    <n v="4531"/>
    <x v="0"/>
    <n v="0.5208045977011494"/>
    <n v="42"/>
    <n v="107.88095238095238"/>
    <x v="1"/>
    <s v="USD"/>
    <n v="1433912400"/>
    <x v="505"/>
    <n v="1434344400"/>
    <d v="2015-06-15T05:00:00"/>
    <b v="0"/>
    <b v="1"/>
    <s v="games/video games"/>
    <x v="6"/>
    <x v="11"/>
  </r>
  <r>
    <n v="583"/>
    <s v="Powell and Sons"/>
    <s v="Centralized clear-thinking conglomeration"/>
    <n v="18900"/>
    <n v="60934"/>
    <x v="1"/>
    <n v="3.2240211640211642"/>
    <n v="909"/>
    <n v="67.034103410341032"/>
    <x v="1"/>
    <s v="USD"/>
    <n v="1329717600"/>
    <x v="541"/>
    <n v="1331186400"/>
    <d v="2012-03-08T06:00:00"/>
    <b v="0"/>
    <b v="0"/>
    <s v="film &amp; video/documentary"/>
    <x v="4"/>
    <x v="4"/>
  </r>
  <r>
    <n v="584"/>
    <s v="Nunez-Richards"/>
    <s v="De-engineered cohesive system engine"/>
    <n v="86400"/>
    <n v="103255"/>
    <x v="1"/>
    <n v="1.1950810185185186"/>
    <n v="1613"/>
    <n v="64.01425914445133"/>
    <x v="1"/>
    <s v="USD"/>
    <n v="1335330000"/>
    <x v="542"/>
    <n v="1336539600"/>
    <d v="2012-05-09T05:00:00"/>
    <b v="0"/>
    <b v="0"/>
    <s v="technology/web"/>
    <x v="2"/>
    <x v="2"/>
  </r>
  <r>
    <n v="585"/>
    <s v="Pugh LLC"/>
    <s v="Reactive analyzing function"/>
    <n v="8900"/>
    <n v="13065"/>
    <x v="1"/>
    <n v="1.4679775280898877"/>
    <n v="136"/>
    <n v="96.066176470588232"/>
    <x v="1"/>
    <s v="USD"/>
    <n v="1268888400"/>
    <x v="543"/>
    <n v="1269752400"/>
    <d v="2010-03-28T05:00:00"/>
    <b v="0"/>
    <b v="0"/>
    <s v="publishing/translations"/>
    <x v="5"/>
    <x v="18"/>
  </r>
  <r>
    <n v="586"/>
    <s v="Rowe-Wong"/>
    <s v="Robust hybrid budgetary management"/>
    <n v="700"/>
    <n v="6654"/>
    <x v="1"/>
    <n v="9.5057142857142853"/>
    <n v="130"/>
    <n v="51.184615384615384"/>
    <x v="1"/>
    <s v="USD"/>
    <n v="1289973600"/>
    <x v="544"/>
    <n v="1291615200"/>
    <d v="2010-12-06T06:00:00"/>
    <b v="0"/>
    <b v="0"/>
    <s v="music/rock"/>
    <x v="1"/>
    <x v="1"/>
  </r>
  <r>
    <n v="587"/>
    <s v="Williams-Santos"/>
    <s v="Open-source analyzing monitoring"/>
    <n v="9400"/>
    <n v="6852"/>
    <x v="0"/>
    <n v="0.72893617021276591"/>
    <n v="156"/>
    <n v="43.92307692307692"/>
    <x v="0"/>
    <s v="CAD"/>
    <n v="1547877600"/>
    <x v="35"/>
    <n v="1552366800"/>
    <d v="2019-03-12T05:00:00"/>
    <b v="0"/>
    <b v="1"/>
    <s v="food/food trucks"/>
    <x v="0"/>
    <x v="0"/>
  </r>
  <r>
    <n v="588"/>
    <s v="Weber Inc"/>
    <s v="Up-sized discrete firmware"/>
    <n v="157600"/>
    <n v="124517"/>
    <x v="0"/>
    <n v="0.7900824873096447"/>
    <n v="1368"/>
    <n v="91.021198830409361"/>
    <x v="4"/>
    <s v="GBP"/>
    <n v="1269493200"/>
    <x v="152"/>
    <n v="1272171600"/>
    <d v="2010-04-25T05:00:00"/>
    <b v="0"/>
    <b v="0"/>
    <s v="theater/plays"/>
    <x v="3"/>
    <x v="3"/>
  </r>
  <r>
    <n v="589"/>
    <s v="Avery, Brown and Parker"/>
    <s v="Exclusive intangible extranet"/>
    <n v="7900"/>
    <n v="5113"/>
    <x v="0"/>
    <n v="0.64721518987341775"/>
    <n v="102"/>
    <n v="50.127450980392155"/>
    <x v="1"/>
    <s v="USD"/>
    <n v="1436072400"/>
    <x v="545"/>
    <n v="1436677200"/>
    <d v="2015-07-12T05:00:00"/>
    <b v="0"/>
    <b v="0"/>
    <s v="film &amp; video/documentary"/>
    <x v="4"/>
    <x v="4"/>
  </r>
  <r>
    <n v="590"/>
    <s v="Cox Group"/>
    <s v="Synergized analyzing process improvement"/>
    <n v="7100"/>
    <n v="5824"/>
    <x v="0"/>
    <n v="0.82028169014084507"/>
    <n v="86"/>
    <n v="67.720930232558146"/>
    <x v="2"/>
    <s v="AUD"/>
    <n v="1419141600"/>
    <x v="546"/>
    <n v="1420092000"/>
    <d v="2015-01-01T06:00:00"/>
    <b v="0"/>
    <b v="0"/>
    <s v="publishing/radio &amp; podcasts"/>
    <x v="5"/>
    <x v="15"/>
  </r>
  <r>
    <n v="591"/>
    <s v="Jensen LLC"/>
    <s v="Realigned dedicated system engine"/>
    <n v="600"/>
    <n v="6226"/>
    <x v="1"/>
    <n v="10.376666666666667"/>
    <n v="102"/>
    <n v="61.03921568627451"/>
    <x v="1"/>
    <s v="USD"/>
    <n v="1279083600"/>
    <x v="547"/>
    <n v="1279947600"/>
    <d v="2010-07-24T05:00:00"/>
    <b v="0"/>
    <b v="0"/>
    <s v="games/video games"/>
    <x v="6"/>
    <x v="11"/>
  </r>
  <r>
    <n v="592"/>
    <s v="Brown Inc"/>
    <s v="Object-based bandwidth-monitored concept"/>
    <n v="156800"/>
    <n v="20243"/>
    <x v="0"/>
    <n v="0.12910076530612244"/>
    <n v="253"/>
    <n v="80.011857707509876"/>
    <x v="1"/>
    <s v="USD"/>
    <n v="1401426000"/>
    <x v="548"/>
    <n v="1402203600"/>
    <d v="2014-06-08T05:00:00"/>
    <b v="0"/>
    <b v="0"/>
    <s v="theater/plays"/>
    <x v="3"/>
    <x v="3"/>
  </r>
  <r>
    <n v="593"/>
    <s v="Hale-Hayes"/>
    <s v="Ameliorated client-driven open system"/>
    <n v="121600"/>
    <n v="188288"/>
    <x v="1"/>
    <n v="1.5484210526315789"/>
    <n v="4006"/>
    <n v="47.001497753369947"/>
    <x v="1"/>
    <s v="USD"/>
    <n v="1395810000"/>
    <x v="549"/>
    <n v="1396933200"/>
    <d v="2014-04-08T05:00:00"/>
    <b v="0"/>
    <b v="0"/>
    <s v="film &amp; video/animation"/>
    <x v="4"/>
    <x v="10"/>
  </r>
  <r>
    <n v="594"/>
    <s v="Mcbride PLC"/>
    <s v="Upgradable leadingedge Local Area Network"/>
    <n v="157300"/>
    <n v="11167"/>
    <x v="0"/>
    <n v="7.0991735537190084E-2"/>
    <n v="157"/>
    <n v="71.127388535031841"/>
    <x v="1"/>
    <s v="USD"/>
    <n v="1467003600"/>
    <x v="550"/>
    <n v="1467262800"/>
    <d v="2016-06-30T05:00:00"/>
    <b v="0"/>
    <b v="1"/>
    <s v="theater/plays"/>
    <x v="3"/>
    <x v="3"/>
  </r>
  <r>
    <n v="595"/>
    <s v="Harris-Jennings"/>
    <s v="Customizable intermediate data-warehouse"/>
    <n v="70300"/>
    <n v="146595"/>
    <x v="1"/>
    <n v="2.0852773826458035"/>
    <n v="1629"/>
    <n v="89.99079189686924"/>
    <x v="1"/>
    <s v="USD"/>
    <n v="1268715600"/>
    <x v="551"/>
    <n v="1270530000"/>
    <d v="2010-04-06T05:00:00"/>
    <b v="0"/>
    <b v="1"/>
    <s v="theater/plays"/>
    <x v="3"/>
    <x v="3"/>
  </r>
  <r>
    <n v="596"/>
    <s v="Becker-Scott"/>
    <s v="Managed optimizing archive"/>
    <n v="7900"/>
    <n v="7875"/>
    <x v="0"/>
    <n v="0.99683544303797467"/>
    <n v="183"/>
    <n v="43.032786885245905"/>
    <x v="1"/>
    <s v="USD"/>
    <n v="1457157600"/>
    <x v="552"/>
    <n v="1457762400"/>
    <d v="2016-03-12T06:00:00"/>
    <b v="0"/>
    <b v="1"/>
    <s v="film &amp; video/drama"/>
    <x v="4"/>
    <x v="6"/>
  </r>
  <r>
    <n v="597"/>
    <s v="Todd, Freeman and Henry"/>
    <s v="Diverse systematic projection"/>
    <n v="73800"/>
    <n v="148779"/>
    <x v="1"/>
    <n v="2.0159756097560977"/>
    <n v="2188"/>
    <n v="67.997714808043881"/>
    <x v="1"/>
    <s v="USD"/>
    <n v="1573970400"/>
    <x v="462"/>
    <n v="1575525600"/>
    <d v="2019-12-05T06:00:00"/>
    <b v="0"/>
    <b v="0"/>
    <s v="theater/plays"/>
    <x v="3"/>
    <x v="3"/>
  </r>
  <r>
    <n v="598"/>
    <s v="Martinez, Garza and Young"/>
    <s v="Up-sized web-enabled info-mediaries"/>
    <n v="108500"/>
    <n v="175868"/>
    <x v="1"/>
    <n v="1.6209032258064515"/>
    <n v="2409"/>
    <n v="73.004566210045667"/>
    <x v="6"/>
    <s v="EUR"/>
    <n v="1276578000"/>
    <x v="553"/>
    <n v="1279083600"/>
    <d v="2010-07-14T05:00:00"/>
    <b v="0"/>
    <b v="0"/>
    <s v="music/rock"/>
    <x v="1"/>
    <x v="1"/>
  </r>
  <r>
    <n v="599"/>
    <s v="Smith-Ramos"/>
    <s v="Persevering optimizing Graphical User Interface"/>
    <n v="140300"/>
    <n v="5112"/>
    <x v="0"/>
    <n v="3.6436208125445471E-2"/>
    <n v="82"/>
    <n v="62.341463414634148"/>
    <x v="3"/>
    <s v="DKK"/>
    <n v="1423720800"/>
    <x v="554"/>
    <n v="1424412000"/>
    <d v="2015-02-20T06:00:00"/>
    <b v="0"/>
    <b v="0"/>
    <s v="film &amp; video/documentary"/>
    <x v="4"/>
    <x v="4"/>
  </r>
  <r>
    <n v="600"/>
    <s v="Brown-George"/>
    <s v="Cross-platform tertiary array"/>
    <n v="100"/>
    <n v="5"/>
    <x v="0"/>
    <n v="0.05"/>
    <n v="1"/>
    <n v="5"/>
    <x v="4"/>
    <s v="GBP"/>
    <n v="1375160400"/>
    <x v="555"/>
    <n v="1376197200"/>
    <d v="2013-08-11T05:00:00"/>
    <b v="0"/>
    <b v="0"/>
    <s v="food/food trucks"/>
    <x v="0"/>
    <x v="0"/>
  </r>
  <r>
    <n v="601"/>
    <s v="Waters and Sons"/>
    <s v="Inverse neutral structure"/>
    <n v="6300"/>
    <n v="13018"/>
    <x v="1"/>
    <n v="2.0663492063492064"/>
    <n v="194"/>
    <n v="67.103092783505161"/>
    <x v="1"/>
    <s v="USD"/>
    <n v="1401426000"/>
    <x v="548"/>
    <n v="1402894800"/>
    <d v="2014-06-16T05:00:00"/>
    <b v="1"/>
    <b v="0"/>
    <s v="technology/wearables"/>
    <x v="2"/>
    <x v="8"/>
  </r>
  <r>
    <n v="602"/>
    <s v="Brown Ltd"/>
    <s v="Quality-focused system-worthy support"/>
    <n v="71100"/>
    <n v="91176"/>
    <x v="1"/>
    <n v="1.2823628691983122"/>
    <n v="1140"/>
    <n v="79.978947368421046"/>
    <x v="1"/>
    <s v="USD"/>
    <n v="1433480400"/>
    <x v="62"/>
    <n v="1434430800"/>
    <d v="2015-06-16T05:00:00"/>
    <b v="0"/>
    <b v="0"/>
    <s v="theater/plays"/>
    <x v="3"/>
    <x v="3"/>
  </r>
  <r>
    <n v="603"/>
    <s v="Christian, Yates and Greer"/>
    <s v="Vision-oriented 5thgeneration array"/>
    <n v="5300"/>
    <n v="6342"/>
    <x v="1"/>
    <n v="1.1966037735849056"/>
    <n v="102"/>
    <n v="62.176470588235297"/>
    <x v="1"/>
    <s v="USD"/>
    <n v="1555563600"/>
    <x v="556"/>
    <n v="1557896400"/>
    <d v="2019-05-15T05:00:00"/>
    <b v="0"/>
    <b v="0"/>
    <s v="theater/plays"/>
    <x v="3"/>
    <x v="3"/>
  </r>
  <r>
    <n v="604"/>
    <s v="Cole, Hernandez and Rodriguez"/>
    <s v="Cross-platform logistical circuit"/>
    <n v="88700"/>
    <n v="151438"/>
    <x v="1"/>
    <n v="1.7073055242390078"/>
    <n v="2857"/>
    <n v="53.005950297514879"/>
    <x v="1"/>
    <s v="USD"/>
    <n v="1295676000"/>
    <x v="557"/>
    <n v="1297490400"/>
    <d v="2011-02-12T06:00:00"/>
    <b v="0"/>
    <b v="0"/>
    <s v="theater/plays"/>
    <x v="3"/>
    <x v="3"/>
  </r>
  <r>
    <n v="605"/>
    <s v="Ortiz, Valenzuela and Collins"/>
    <s v="Profound solution-oriented matrix"/>
    <n v="3300"/>
    <n v="6178"/>
    <x v="1"/>
    <n v="1.8721212121212121"/>
    <n v="107"/>
    <n v="57.738317757009348"/>
    <x v="1"/>
    <s v="USD"/>
    <n v="1443848400"/>
    <x v="27"/>
    <n v="1447394400"/>
    <d v="2015-11-13T06:00:00"/>
    <b v="0"/>
    <b v="0"/>
    <s v="publishing/nonfiction"/>
    <x v="5"/>
    <x v="9"/>
  </r>
  <r>
    <n v="606"/>
    <s v="Valencia PLC"/>
    <s v="Extended asynchronous initiative"/>
    <n v="3400"/>
    <n v="6405"/>
    <x v="1"/>
    <n v="1.8838235294117647"/>
    <n v="160"/>
    <n v="40.03125"/>
    <x v="4"/>
    <s v="GBP"/>
    <n v="1457330400"/>
    <x v="558"/>
    <n v="1458277200"/>
    <d v="2016-03-18T05:00:00"/>
    <b v="0"/>
    <b v="0"/>
    <s v="music/rock"/>
    <x v="1"/>
    <x v="1"/>
  </r>
  <r>
    <n v="607"/>
    <s v="Gordon, Mendez and Johnson"/>
    <s v="Fundamental needs-based frame"/>
    <n v="137600"/>
    <n v="180667"/>
    <x v="1"/>
    <n v="1.3129869186046512"/>
    <n v="2230"/>
    <n v="81.016591928251117"/>
    <x v="1"/>
    <s v="USD"/>
    <n v="1395550800"/>
    <x v="559"/>
    <n v="1395723600"/>
    <d v="2014-03-25T05:00:00"/>
    <b v="0"/>
    <b v="0"/>
    <s v="food/food trucks"/>
    <x v="0"/>
    <x v="0"/>
  </r>
  <r>
    <n v="608"/>
    <s v="Johnson Group"/>
    <s v="Compatible full-range leverage"/>
    <n v="3900"/>
    <n v="11075"/>
    <x v="1"/>
    <n v="2.8397435897435899"/>
    <n v="316"/>
    <n v="35.047468354430379"/>
    <x v="1"/>
    <s v="USD"/>
    <n v="1551852000"/>
    <x v="426"/>
    <n v="1552197600"/>
    <d v="2019-03-10T06:00:00"/>
    <b v="0"/>
    <b v="1"/>
    <s v="music/jazz"/>
    <x v="1"/>
    <x v="17"/>
  </r>
  <r>
    <n v="609"/>
    <s v="Rose-Fuller"/>
    <s v="Upgradable holistic system engine"/>
    <n v="10000"/>
    <n v="12042"/>
    <x v="1"/>
    <n v="1.2041999999999999"/>
    <n v="117"/>
    <n v="102.92307692307692"/>
    <x v="1"/>
    <s v="USD"/>
    <n v="1547618400"/>
    <x v="560"/>
    <n v="1549087200"/>
    <d v="2019-02-02T06:00:00"/>
    <b v="0"/>
    <b v="0"/>
    <s v="film &amp; video/science fiction"/>
    <x v="4"/>
    <x v="22"/>
  </r>
  <r>
    <n v="610"/>
    <s v="Hughes, Mendez and Patterson"/>
    <s v="Stand-alone multi-state data-warehouse"/>
    <n v="42800"/>
    <n v="179356"/>
    <x v="1"/>
    <n v="4.1905607476635511"/>
    <n v="6406"/>
    <n v="27.998126756166094"/>
    <x v="1"/>
    <s v="USD"/>
    <n v="1355637600"/>
    <x v="561"/>
    <n v="1356847200"/>
    <d v="2012-12-30T06:00:00"/>
    <b v="0"/>
    <b v="0"/>
    <s v="theater/plays"/>
    <x v="3"/>
    <x v="3"/>
  </r>
  <r>
    <n v="611"/>
    <s v="Brady, Cortez and Rodriguez"/>
    <s v="Multi-lateral maximized core"/>
    <n v="8200"/>
    <n v="1136"/>
    <x v="3"/>
    <n v="0.13853658536585367"/>
    <n v="15"/>
    <n v="75.733333333333334"/>
    <x v="1"/>
    <s v="USD"/>
    <n v="1374728400"/>
    <x v="562"/>
    <n v="1375765200"/>
    <d v="2013-08-06T05:00:00"/>
    <b v="0"/>
    <b v="0"/>
    <s v="theater/plays"/>
    <x v="3"/>
    <x v="3"/>
  </r>
  <r>
    <n v="612"/>
    <s v="Wang, Nguyen and Horton"/>
    <s v="Innovative holistic hub"/>
    <n v="6200"/>
    <n v="8645"/>
    <x v="1"/>
    <n v="1.3943548387096774"/>
    <n v="192"/>
    <n v="45.026041666666664"/>
    <x v="1"/>
    <s v="USD"/>
    <n v="1287810000"/>
    <x v="563"/>
    <n v="1289800800"/>
    <d v="2010-11-15T06:00:00"/>
    <b v="0"/>
    <b v="0"/>
    <s v="music/electric music"/>
    <x v="1"/>
    <x v="5"/>
  </r>
  <r>
    <n v="613"/>
    <s v="Santos, Williams and Brown"/>
    <s v="Reverse-engineered 24/7 methodology"/>
    <n v="1100"/>
    <n v="1914"/>
    <x v="1"/>
    <n v="1.74"/>
    <n v="26"/>
    <n v="73.615384615384613"/>
    <x v="0"/>
    <s v="CAD"/>
    <n v="1503723600"/>
    <x v="564"/>
    <n v="1504501200"/>
    <d v="2017-09-04T05:00:00"/>
    <b v="0"/>
    <b v="0"/>
    <s v="theater/plays"/>
    <x v="3"/>
    <x v="3"/>
  </r>
  <r>
    <n v="614"/>
    <s v="Barnett and Sons"/>
    <s v="Business-focused dynamic info-mediaries"/>
    <n v="26500"/>
    <n v="41205"/>
    <x v="1"/>
    <n v="1.5549056603773586"/>
    <n v="723"/>
    <n v="56.991701244813278"/>
    <x v="1"/>
    <s v="USD"/>
    <n v="1484114400"/>
    <x v="565"/>
    <n v="1485669600"/>
    <d v="2017-01-29T06:00:00"/>
    <b v="0"/>
    <b v="0"/>
    <s v="theater/plays"/>
    <x v="3"/>
    <x v="3"/>
  </r>
  <r>
    <n v="615"/>
    <s v="Petersen-Rodriguez"/>
    <s v="Digitized clear-thinking installation"/>
    <n v="8500"/>
    <n v="14488"/>
    <x v="1"/>
    <n v="1.7044705882352942"/>
    <n v="170"/>
    <n v="85.223529411764702"/>
    <x v="6"/>
    <s v="EUR"/>
    <n v="1461906000"/>
    <x v="566"/>
    <n v="1462770000"/>
    <d v="2016-05-09T05:00:00"/>
    <b v="0"/>
    <b v="0"/>
    <s v="theater/plays"/>
    <x v="3"/>
    <x v="3"/>
  </r>
  <r>
    <n v="616"/>
    <s v="Burnett-Mora"/>
    <s v="Quality-focused 24/7 superstructure"/>
    <n v="6400"/>
    <n v="12129"/>
    <x v="1"/>
    <n v="1.8951562500000001"/>
    <n v="238"/>
    <n v="50.962184873949582"/>
    <x v="4"/>
    <s v="GBP"/>
    <n v="1379653200"/>
    <x v="567"/>
    <n v="1379739600"/>
    <d v="2013-09-21T05:00:00"/>
    <b v="0"/>
    <b v="1"/>
    <s v="music/indie rock"/>
    <x v="1"/>
    <x v="7"/>
  </r>
  <r>
    <n v="617"/>
    <s v="King LLC"/>
    <s v="Multi-channeled local intranet"/>
    <n v="1400"/>
    <n v="3496"/>
    <x v="1"/>
    <n v="2.4971428571428573"/>
    <n v="55"/>
    <n v="63.563636363636363"/>
    <x v="1"/>
    <s v="USD"/>
    <n v="1401858000"/>
    <x v="568"/>
    <n v="1402722000"/>
    <d v="2014-06-14T05:00:00"/>
    <b v="0"/>
    <b v="0"/>
    <s v="theater/plays"/>
    <x v="3"/>
    <x v="3"/>
  </r>
  <r>
    <n v="618"/>
    <s v="Miller Ltd"/>
    <s v="Open-architected mobile emulation"/>
    <n v="198600"/>
    <n v="97037"/>
    <x v="0"/>
    <n v="0.48860523665659616"/>
    <n v="1198"/>
    <n v="80.999165275459092"/>
    <x v="1"/>
    <s v="USD"/>
    <n v="1367470800"/>
    <x v="569"/>
    <n v="1369285200"/>
    <d v="2013-05-23T05:00:00"/>
    <b v="0"/>
    <b v="0"/>
    <s v="publishing/nonfiction"/>
    <x v="5"/>
    <x v="9"/>
  </r>
  <r>
    <n v="619"/>
    <s v="Case LLC"/>
    <s v="Ameliorated foreground methodology"/>
    <n v="195900"/>
    <n v="55757"/>
    <x v="0"/>
    <n v="0.28461970393057684"/>
    <n v="648"/>
    <n v="86.044753086419746"/>
    <x v="1"/>
    <s v="USD"/>
    <n v="1304658000"/>
    <x v="570"/>
    <n v="1304744400"/>
    <d v="2011-05-07T05:00:00"/>
    <b v="1"/>
    <b v="1"/>
    <s v="theater/plays"/>
    <x v="3"/>
    <x v="3"/>
  </r>
  <r>
    <n v="620"/>
    <s v="Swanson, Wilson and Baker"/>
    <s v="Synergized well-modulated project"/>
    <n v="4300"/>
    <n v="11525"/>
    <x v="1"/>
    <n v="2.6802325581395348"/>
    <n v="128"/>
    <n v="90.0390625"/>
    <x v="2"/>
    <s v="AUD"/>
    <n v="1467954000"/>
    <x v="571"/>
    <n v="1468299600"/>
    <d v="2016-07-12T05:00:00"/>
    <b v="0"/>
    <b v="0"/>
    <s v="photography/photography books"/>
    <x v="7"/>
    <x v="14"/>
  </r>
  <r>
    <n v="621"/>
    <s v="Dean, Fox and Phillips"/>
    <s v="Extended context-sensitive forecast"/>
    <n v="25600"/>
    <n v="158669"/>
    <x v="1"/>
    <n v="6.1980078125000002"/>
    <n v="2144"/>
    <n v="74.006063432835816"/>
    <x v="1"/>
    <s v="USD"/>
    <n v="1473742800"/>
    <x v="572"/>
    <n v="1474174800"/>
    <d v="2016-09-18T05:00:00"/>
    <b v="0"/>
    <b v="0"/>
    <s v="theater/plays"/>
    <x v="3"/>
    <x v="3"/>
  </r>
  <r>
    <n v="622"/>
    <s v="Smith-Smith"/>
    <s v="Total leadingedge neural-net"/>
    <n v="189000"/>
    <n v="5916"/>
    <x v="0"/>
    <n v="3.1301587301587303E-2"/>
    <n v="64"/>
    <n v="92.4375"/>
    <x v="1"/>
    <s v="USD"/>
    <n v="1523768400"/>
    <x v="573"/>
    <n v="1526014800"/>
    <d v="2018-05-11T05:00:00"/>
    <b v="0"/>
    <b v="0"/>
    <s v="music/indie rock"/>
    <x v="1"/>
    <x v="7"/>
  </r>
  <r>
    <n v="623"/>
    <s v="Smith, Scott and Rodriguez"/>
    <s v="Organic actuating protocol"/>
    <n v="94300"/>
    <n v="150806"/>
    <x v="1"/>
    <n v="1.5992152704135738"/>
    <n v="2693"/>
    <n v="55.999257333828446"/>
    <x v="4"/>
    <s v="GBP"/>
    <n v="1437022800"/>
    <x v="574"/>
    <n v="1437454800"/>
    <d v="2015-07-21T05:00:00"/>
    <b v="0"/>
    <b v="0"/>
    <s v="theater/plays"/>
    <x v="3"/>
    <x v="3"/>
  </r>
  <r>
    <n v="624"/>
    <s v="White, Robertson and Roberts"/>
    <s v="Down-sized national software"/>
    <n v="5100"/>
    <n v="14249"/>
    <x v="1"/>
    <n v="2.793921568627451"/>
    <n v="432"/>
    <n v="32.983796296296298"/>
    <x v="1"/>
    <s v="USD"/>
    <n v="1422165600"/>
    <x v="511"/>
    <n v="1422684000"/>
    <d v="2015-01-31T06:00:00"/>
    <b v="0"/>
    <b v="0"/>
    <s v="photography/photography books"/>
    <x v="7"/>
    <x v="14"/>
  </r>
  <r>
    <n v="625"/>
    <s v="Martinez Inc"/>
    <s v="Organic upward-trending Graphical User Interface"/>
    <n v="7500"/>
    <n v="5803"/>
    <x v="0"/>
    <n v="0.77373333333333338"/>
    <n v="62"/>
    <n v="93.596774193548384"/>
    <x v="1"/>
    <s v="USD"/>
    <n v="1580104800"/>
    <x v="575"/>
    <n v="1581314400"/>
    <d v="2020-02-10T06:00:00"/>
    <b v="0"/>
    <b v="0"/>
    <s v="theater/plays"/>
    <x v="3"/>
    <x v="3"/>
  </r>
  <r>
    <n v="626"/>
    <s v="Tucker, Mccoy and Marquez"/>
    <s v="Synergistic tertiary budgetary management"/>
    <n v="6400"/>
    <n v="13205"/>
    <x v="1"/>
    <n v="2.0632812500000002"/>
    <n v="189"/>
    <n v="69.867724867724874"/>
    <x v="1"/>
    <s v="USD"/>
    <n v="1285650000"/>
    <x v="576"/>
    <n v="1286427600"/>
    <d v="2010-10-07T05:00:00"/>
    <b v="0"/>
    <b v="1"/>
    <s v="theater/plays"/>
    <x v="3"/>
    <x v="3"/>
  </r>
  <r>
    <n v="627"/>
    <s v="Martin, Lee and Armstrong"/>
    <s v="Open-architected incremental ability"/>
    <n v="1600"/>
    <n v="11108"/>
    <x v="1"/>
    <n v="6.9424999999999999"/>
    <n v="154"/>
    <n v="72.129870129870127"/>
    <x v="4"/>
    <s v="GBP"/>
    <n v="1276664400"/>
    <x v="577"/>
    <n v="1278738000"/>
    <d v="2010-07-10T05:00:00"/>
    <b v="1"/>
    <b v="0"/>
    <s v="food/food trucks"/>
    <x v="0"/>
    <x v="0"/>
  </r>
  <r>
    <n v="628"/>
    <s v="Dunn, Moreno and Green"/>
    <s v="Intuitive object-oriented task-force"/>
    <n v="1900"/>
    <n v="2884"/>
    <x v="1"/>
    <n v="1.5178947368421052"/>
    <n v="96"/>
    <n v="30.041666666666668"/>
    <x v="1"/>
    <s v="USD"/>
    <n v="1286168400"/>
    <x v="578"/>
    <n v="1286427600"/>
    <d v="2010-10-07T05:00:00"/>
    <b v="0"/>
    <b v="0"/>
    <s v="music/indie rock"/>
    <x v="1"/>
    <x v="7"/>
  </r>
  <r>
    <n v="629"/>
    <s v="Jackson, Martinez and Ray"/>
    <s v="Multi-tiered executive toolset"/>
    <n v="85900"/>
    <n v="55476"/>
    <x v="0"/>
    <n v="0.64582072176949945"/>
    <n v="750"/>
    <n v="73.968000000000004"/>
    <x v="1"/>
    <s v="USD"/>
    <n v="1467781200"/>
    <x v="579"/>
    <n v="1467954000"/>
    <d v="2016-07-08T05:00:00"/>
    <b v="0"/>
    <b v="1"/>
    <s v="theater/plays"/>
    <x v="3"/>
    <x v="3"/>
  </r>
  <r>
    <n v="630"/>
    <s v="Patterson-Johnson"/>
    <s v="Grass-roots directional workforce"/>
    <n v="9500"/>
    <n v="5973"/>
    <x v="3"/>
    <n v="0.62873684210526315"/>
    <n v="87"/>
    <n v="68.65517241379311"/>
    <x v="1"/>
    <s v="USD"/>
    <n v="1556686800"/>
    <x v="580"/>
    <n v="1557637200"/>
    <d v="2019-05-12T05:00:00"/>
    <b v="0"/>
    <b v="1"/>
    <s v="theater/plays"/>
    <x v="3"/>
    <x v="3"/>
  </r>
  <r>
    <n v="631"/>
    <s v="Carlson-Hernandez"/>
    <s v="Quality-focused real-time solution"/>
    <n v="59200"/>
    <n v="183756"/>
    <x v="1"/>
    <n v="3.1039864864864866"/>
    <n v="3063"/>
    <n v="59.992164544564154"/>
    <x v="1"/>
    <s v="USD"/>
    <n v="1553576400"/>
    <x v="581"/>
    <n v="1553922000"/>
    <d v="2019-03-30T05:00:00"/>
    <b v="0"/>
    <b v="0"/>
    <s v="theater/plays"/>
    <x v="3"/>
    <x v="3"/>
  </r>
  <r>
    <n v="632"/>
    <s v="Parker PLC"/>
    <s v="Reduced interactive matrix"/>
    <n v="72100"/>
    <n v="30902"/>
    <x v="2"/>
    <n v="0.42859916782246882"/>
    <n v="278"/>
    <n v="111.15827338129496"/>
    <x v="1"/>
    <s v="USD"/>
    <n v="1414904400"/>
    <x v="582"/>
    <n v="1416463200"/>
    <d v="2014-11-20T06:00:00"/>
    <b v="0"/>
    <b v="0"/>
    <s v="theater/plays"/>
    <x v="3"/>
    <x v="3"/>
  </r>
  <r>
    <n v="633"/>
    <s v="Yu and Sons"/>
    <s v="Adaptive context-sensitive architecture"/>
    <n v="6700"/>
    <n v="5569"/>
    <x v="0"/>
    <n v="0.83119402985074631"/>
    <n v="105"/>
    <n v="53.038095238095238"/>
    <x v="1"/>
    <s v="USD"/>
    <n v="1446876000"/>
    <x v="336"/>
    <n v="1447221600"/>
    <d v="2015-11-11T06:00:00"/>
    <b v="0"/>
    <b v="0"/>
    <s v="film &amp; video/animation"/>
    <x v="4"/>
    <x v="10"/>
  </r>
  <r>
    <n v="634"/>
    <s v="Taylor, Johnson and Hernandez"/>
    <s v="Polarized incremental portal"/>
    <n v="118200"/>
    <n v="92824"/>
    <x v="3"/>
    <n v="0.78531302876480547"/>
    <n v="1658"/>
    <n v="55.985524728588658"/>
    <x v="1"/>
    <s v="USD"/>
    <n v="1490418000"/>
    <x v="583"/>
    <n v="1491627600"/>
    <d v="2017-04-08T05:00:00"/>
    <b v="0"/>
    <b v="0"/>
    <s v="film &amp; video/television"/>
    <x v="4"/>
    <x v="19"/>
  </r>
  <r>
    <n v="635"/>
    <s v="Mack Ltd"/>
    <s v="Reactive regional access"/>
    <n v="139000"/>
    <n v="158590"/>
    <x v="1"/>
    <n v="1.1409352517985611"/>
    <n v="2266"/>
    <n v="69.986760812003524"/>
    <x v="1"/>
    <s v="USD"/>
    <n v="1360389600"/>
    <x v="584"/>
    <n v="1363150800"/>
    <d v="2013-03-13T05:00:00"/>
    <b v="0"/>
    <b v="0"/>
    <s v="film &amp; video/television"/>
    <x v="4"/>
    <x v="19"/>
  </r>
  <r>
    <n v="636"/>
    <s v="Lamb-Sanders"/>
    <s v="Stand-alone reciprocal frame"/>
    <n v="197700"/>
    <n v="127591"/>
    <x v="0"/>
    <n v="0.64537683358624176"/>
    <n v="2604"/>
    <n v="48.998079877112133"/>
    <x v="3"/>
    <s v="DKK"/>
    <n v="1326866400"/>
    <x v="585"/>
    <n v="1330754400"/>
    <d v="2012-03-03T06:00:00"/>
    <b v="0"/>
    <b v="1"/>
    <s v="film &amp; video/animation"/>
    <x v="4"/>
    <x v="10"/>
  </r>
  <r>
    <n v="637"/>
    <s v="Williams-Ramirez"/>
    <s v="Open-architected 24/7 throughput"/>
    <n v="8500"/>
    <n v="6750"/>
    <x v="0"/>
    <n v="0.79411764705882348"/>
    <n v="65"/>
    <n v="103.84615384615384"/>
    <x v="1"/>
    <s v="USD"/>
    <n v="1479103200"/>
    <x v="586"/>
    <n v="1479794400"/>
    <d v="2016-11-22T06:00:00"/>
    <b v="0"/>
    <b v="0"/>
    <s v="theater/plays"/>
    <x v="3"/>
    <x v="3"/>
  </r>
  <r>
    <n v="638"/>
    <s v="Weaver Ltd"/>
    <s v="Monitored 24/7 approach"/>
    <n v="81600"/>
    <n v="9318"/>
    <x v="0"/>
    <n v="0.11419117647058824"/>
    <n v="94"/>
    <n v="99.127659574468083"/>
    <x v="1"/>
    <s v="USD"/>
    <n v="1280206800"/>
    <x v="587"/>
    <n v="1281243600"/>
    <d v="2010-08-08T05:00:00"/>
    <b v="0"/>
    <b v="1"/>
    <s v="theater/plays"/>
    <x v="3"/>
    <x v="3"/>
  </r>
  <r>
    <n v="639"/>
    <s v="Barnes-Williams"/>
    <s v="Upgradable explicit forecast"/>
    <n v="8600"/>
    <n v="4832"/>
    <x v="2"/>
    <n v="0.56186046511627907"/>
    <n v="45"/>
    <n v="107.37777777777778"/>
    <x v="1"/>
    <s v="USD"/>
    <n v="1532754000"/>
    <x v="588"/>
    <n v="1532754000"/>
    <d v="2018-07-28T05:00:00"/>
    <b v="0"/>
    <b v="1"/>
    <s v="film &amp; video/drama"/>
    <x v="4"/>
    <x v="6"/>
  </r>
  <r>
    <n v="640"/>
    <s v="Richardson, Woodward and Hansen"/>
    <s v="Pre-emptive context-sensitive support"/>
    <n v="119800"/>
    <n v="19769"/>
    <x v="0"/>
    <n v="0.16501669449081802"/>
    <n v="257"/>
    <n v="76.922178988326849"/>
    <x v="1"/>
    <s v="USD"/>
    <n v="1453096800"/>
    <x v="589"/>
    <n v="1453356000"/>
    <d v="2016-01-21T06:00:00"/>
    <b v="0"/>
    <b v="0"/>
    <s v="theater/plays"/>
    <x v="3"/>
    <x v="3"/>
  </r>
  <r>
    <n v="641"/>
    <s v="Hunt, Barker and Baker"/>
    <s v="Business-focused leadingedge instruction set"/>
    <n v="9400"/>
    <n v="11277"/>
    <x v="1"/>
    <n v="1.1996808510638297"/>
    <n v="194"/>
    <n v="58.128865979381445"/>
    <x v="5"/>
    <s v="CHF"/>
    <n v="1487570400"/>
    <x v="590"/>
    <n v="1489986000"/>
    <d v="2017-03-20T05:00:00"/>
    <b v="0"/>
    <b v="0"/>
    <s v="theater/plays"/>
    <x v="3"/>
    <x v="3"/>
  </r>
  <r>
    <n v="642"/>
    <s v="Ramos, Moreno and Lewis"/>
    <s v="Extended multi-state knowledge user"/>
    <n v="9200"/>
    <n v="13382"/>
    <x v="1"/>
    <n v="1.4545652173913044"/>
    <n v="129"/>
    <n v="103.73643410852713"/>
    <x v="0"/>
    <s v="CAD"/>
    <n v="1545026400"/>
    <x v="591"/>
    <n v="1545804000"/>
    <d v="2018-12-26T06:00:00"/>
    <b v="0"/>
    <b v="0"/>
    <s v="technology/wearables"/>
    <x v="2"/>
    <x v="8"/>
  </r>
  <r>
    <n v="643"/>
    <s v="Harris Inc"/>
    <s v="Future-proofed modular groupware"/>
    <n v="14900"/>
    <n v="32986"/>
    <x v="1"/>
    <n v="2.2138255033557046"/>
    <n v="375"/>
    <n v="87.962666666666664"/>
    <x v="1"/>
    <s v="USD"/>
    <n v="1488348000"/>
    <x v="592"/>
    <n v="1489899600"/>
    <d v="2017-03-19T05:00:00"/>
    <b v="0"/>
    <b v="0"/>
    <s v="theater/plays"/>
    <x v="3"/>
    <x v="3"/>
  </r>
  <r>
    <n v="644"/>
    <s v="Peters-Nelson"/>
    <s v="Distributed real-time algorithm"/>
    <n v="169400"/>
    <n v="81984"/>
    <x v="0"/>
    <n v="0.48396694214876035"/>
    <n v="2928"/>
    <n v="28"/>
    <x v="0"/>
    <s v="CAD"/>
    <n v="1545112800"/>
    <x v="593"/>
    <n v="1546495200"/>
    <d v="2019-01-03T06:00:00"/>
    <b v="0"/>
    <b v="0"/>
    <s v="theater/plays"/>
    <x v="3"/>
    <x v="3"/>
  </r>
  <r>
    <n v="645"/>
    <s v="Ferguson, Murphy and Bright"/>
    <s v="Multi-lateral heuristic throughput"/>
    <n v="192100"/>
    <n v="178483"/>
    <x v="0"/>
    <n v="0.92911504424778757"/>
    <n v="4697"/>
    <n v="37.999361294443261"/>
    <x v="1"/>
    <s v="USD"/>
    <n v="1537938000"/>
    <x v="594"/>
    <n v="1539752400"/>
    <d v="2018-10-17T05:00:00"/>
    <b v="0"/>
    <b v="1"/>
    <s v="music/rock"/>
    <x v="1"/>
    <x v="1"/>
  </r>
  <r>
    <n v="646"/>
    <s v="Robinson Group"/>
    <s v="Switchable reciprocal middleware"/>
    <n v="98700"/>
    <n v="87448"/>
    <x v="0"/>
    <n v="0.88599797365754818"/>
    <n v="2915"/>
    <n v="29.999313893653515"/>
    <x v="1"/>
    <s v="USD"/>
    <n v="1363150800"/>
    <x v="595"/>
    <n v="1364101200"/>
    <d v="2013-03-24T05:00:00"/>
    <b v="0"/>
    <b v="0"/>
    <s v="games/video games"/>
    <x v="6"/>
    <x v="11"/>
  </r>
  <r>
    <n v="647"/>
    <s v="Jordan-Wolfe"/>
    <s v="Inverse multimedia Graphic Interface"/>
    <n v="4500"/>
    <n v="1863"/>
    <x v="0"/>
    <n v="0.41399999999999998"/>
    <n v="18"/>
    <n v="103.5"/>
    <x v="1"/>
    <s v="USD"/>
    <n v="1523250000"/>
    <x v="596"/>
    <n v="1525323600"/>
    <d v="2018-05-03T05:00:00"/>
    <b v="0"/>
    <b v="0"/>
    <s v="publishing/translations"/>
    <x v="5"/>
    <x v="18"/>
  </r>
  <r>
    <n v="648"/>
    <s v="Vargas-Cox"/>
    <s v="Vision-oriented local contingency"/>
    <n v="98600"/>
    <n v="62174"/>
    <x v="3"/>
    <n v="0.63056795131845844"/>
    <n v="723"/>
    <n v="85.994467496542185"/>
    <x v="1"/>
    <s v="USD"/>
    <n v="1499317200"/>
    <x v="597"/>
    <n v="1500872400"/>
    <d v="2017-07-24T05:00:00"/>
    <b v="1"/>
    <b v="0"/>
    <s v="food/food trucks"/>
    <x v="0"/>
    <x v="0"/>
  </r>
  <r>
    <n v="649"/>
    <s v="Yang and Sons"/>
    <s v="Reactive 6thgeneration hub"/>
    <n v="121700"/>
    <n v="59003"/>
    <x v="0"/>
    <n v="0.48482333607230893"/>
    <n v="602"/>
    <n v="98.011627906976742"/>
    <x v="5"/>
    <s v="CHF"/>
    <n v="1287550800"/>
    <x v="598"/>
    <n v="1288501200"/>
    <d v="2010-10-31T05:00:00"/>
    <b v="1"/>
    <b v="1"/>
    <s v="theater/plays"/>
    <x v="3"/>
    <x v="3"/>
  </r>
  <r>
    <n v="650"/>
    <s v="Wilson, Wilson and Mathis"/>
    <s v="Optional asymmetric success"/>
    <n v="100"/>
    <n v="2"/>
    <x v="0"/>
    <n v="0.02"/>
    <n v="1"/>
    <n v="2"/>
    <x v="1"/>
    <s v="USD"/>
    <n v="1404795600"/>
    <x v="599"/>
    <n v="1407128400"/>
    <d v="2014-08-04T05:00:00"/>
    <b v="0"/>
    <b v="0"/>
    <s v="music/jazz"/>
    <x v="1"/>
    <x v="17"/>
  </r>
  <r>
    <n v="651"/>
    <s v="Wang, Koch and Weaver"/>
    <s v="Digitized analyzing capacity"/>
    <n v="196700"/>
    <n v="174039"/>
    <x v="0"/>
    <n v="0.88479410269445857"/>
    <n v="3868"/>
    <n v="44.994570837642193"/>
    <x v="6"/>
    <s v="EUR"/>
    <n v="1393048800"/>
    <x v="600"/>
    <n v="1394344800"/>
    <d v="2014-03-09T06:00:00"/>
    <b v="0"/>
    <b v="0"/>
    <s v="film &amp; video/shorts"/>
    <x v="4"/>
    <x v="12"/>
  </r>
  <r>
    <n v="652"/>
    <s v="Cisneros Ltd"/>
    <s v="Vision-oriented regional hub"/>
    <n v="10000"/>
    <n v="12684"/>
    <x v="1"/>
    <n v="1.2684"/>
    <n v="409"/>
    <n v="31.012224938875306"/>
    <x v="1"/>
    <s v="USD"/>
    <n v="1470373200"/>
    <x v="601"/>
    <n v="1474088400"/>
    <d v="2016-09-17T05:00:00"/>
    <b v="0"/>
    <b v="0"/>
    <s v="technology/web"/>
    <x v="2"/>
    <x v="2"/>
  </r>
  <r>
    <n v="653"/>
    <s v="Williams-Jones"/>
    <s v="Monitored incremental info-mediaries"/>
    <n v="600"/>
    <n v="14033"/>
    <x v="1"/>
    <n v="23.388333333333332"/>
    <n v="234"/>
    <n v="59.970085470085472"/>
    <x v="1"/>
    <s v="USD"/>
    <n v="1460091600"/>
    <x v="602"/>
    <n v="1460264400"/>
    <d v="2016-04-10T05:00:00"/>
    <b v="0"/>
    <b v="0"/>
    <s v="technology/web"/>
    <x v="2"/>
    <x v="2"/>
  </r>
  <r>
    <n v="654"/>
    <s v="Roberts, Hinton and Williams"/>
    <s v="Programmable static middleware"/>
    <n v="35000"/>
    <n v="177936"/>
    <x v="1"/>
    <n v="5.0838857142857146"/>
    <n v="3016"/>
    <n v="58.9973474801061"/>
    <x v="1"/>
    <s v="USD"/>
    <n v="1440392400"/>
    <x v="335"/>
    <n v="1440824400"/>
    <d v="2015-08-29T05:00:00"/>
    <b v="0"/>
    <b v="0"/>
    <s v="music/metal"/>
    <x v="1"/>
    <x v="16"/>
  </r>
  <r>
    <n v="655"/>
    <s v="Gonzalez, Williams and Benson"/>
    <s v="Multi-layered bottom-line encryption"/>
    <n v="6900"/>
    <n v="13212"/>
    <x v="1"/>
    <n v="1.9147826086956521"/>
    <n v="264"/>
    <n v="50.045454545454547"/>
    <x v="1"/>
    <s v="USD"/>
    <n v="1488434400"/>
    <x v="603"/>
    <n v="1489554000"/>
    <d v="2017-03-15T05:00:00"/>
    <b v="1"/>
    <b v="0"/>
    <s v="photography/photography books"/>
    <x v="7"/>
    <x v="14"/>
  </r>
  <r>
    <n v="656"/>
    <s v="Hobbs, Brown and Lee"/>
    <s v="Vision-oriented systematic Graphical User Interface"/>
    <n v="118400"/>
    <n v="49879"/>
    <x v="0"/>
    <n v="0.42127533783783783"/>
    <n v="504"/>
    <n v="98.966269841269835"/>
    <x v="2"/>
    <s v="AUD"/>
    <n v="1514440800"/>
    <x v="604"/>
    <n v="1514872800"/>
    <d v="2018-01-02T06:00:00"/>
    <b v="0"/>
    <b v="0"/>
    <s v="food/food trucks"/>
    <x v="0"/>
    <x v="0"/>
  </r>
  <r>
    <n v="657"/>
    <s v="Russo, Kim and Mccoy"/>
    <s v="Balanced optimal hardware"/>
    <n v="10000"/>
    <n v="824"/>
    <x v="0"/>
    <n v="8.2400000000000001E-2"/>
    <n v="14"/>
    <n v="58.857142857142854"/>
    <x v="1"/>
    <s v="USD"/>
    <n v="1514354400"/>
    <x v="605"/>
    <n v="1515736800"/>
    <d v="2018-01-12T06:00:00"/>
    <b v="0"/>
    <b v="0"/>
    <s v="film &amp; video/science fiction"/>
    <x v="4"/>
    <x v="22"/>
  </r>
  <r>
    <n v="658"/>
    <s v="Howell, Myers and Olson"/>
    <s v="Self-enabling mission-critical success"/>
    <n v="52600"/>
    <n v="31594"/>
    <x v="3"/>
    <n v="0.60064638783269964"/>
    <n v="390"/>
    <n v="81.010256410256417"/>
    <x v="1"/>
    <s v="USD"/>
    <n v="1440910800"/>
    <x v="606"/>
    <n v="1442898000"/>
    <d v="2015-09-22T05:00:00"/>
    <b v="0"/>
    <b v="0"/>
    <s v="music/rock"/>
    <x v="1"/>
    <x v="1"/>
  </r>
  <r>
    <n v="659"/>
    <s v="Bailey and Sons"/>
    <s v="Grass-roots dynamic emulation"/>
    <n v="120700"/>
    <n v="57010"/>
    <x v="0"/>
    <n v="0.47232808616404309"/>
    <n v="750"/>
    <n v="76.013333333333335"/>
    <x v="4"/>
    <s v="GBP"/>
    <n v="1296108000"/>
    <x v="65"/>
    <n v="1296194400"/>
    <d v="2011-01-28T06:00:00"/>
    <b v="0"/>
    <b v="0"/>
    <s v="film &amp; video/documentary"/>
    <x v="4"/>
    <x v="4"/>
  </r>
  <r>
    <n v="660"/>
    <s v="Jensen-Brown"/>
    <s v="Fundamental disintermediate matrix"/>
    <n v="9100"/>
    <n v="7438"/>
    <x v="0"/>
    <n v="0.81736263736263737"/>
    <n v="77"/>
    <n v="96.597402597402592"/>
    <x v="1"/>
    <s v="USD"/>
    <n v="1440133200"/>
    <x v="607"/>
    <n v="1440910800"/>
    <d v="2015-08-30T05:00:00"/>
    <b v="1"/>
    <b v="0"/>
    <s v="theater/plays"/>
    <x v="3"/>
    <x v="3"/>
  </r>
  <r>
    <n v="661"/>
    <s v="Smith Group"/>
    <s v="Right-sized secondary challenge"/>
    <n v="106800"/>
    <n v="57872"/>
    <x v="0"/>
    <n v="0.54187265917603"/>
    <n v="752"/>
    <n v="76.957446808510639"/>
    <x v="3"/>
    <s v="DKK"/>
    <n v="1332910800"/>
    <x v="608"/>
    <n v="1335502800"/>
    <d v="2012-04-27T05:00:00"/>
    <b v="0"/>
    <b v="0"/>
    <s v="music/jazz"/>
    <x v="1"/>
    <x v="17"/>
  </r>
  <r>
    <n v="662"/>
    <s v="Murphy-Farrell"/>
    <s v="Implemented exuding software"/>
    <n v="9100"/>
    <n v="8906"/>
    <x v="0"/>
    <n v="0.97868131868131869"/>
    <n v="131"/>
    <n v="67.984732824427482"/>
    <x v="1"/>
    <s v="USD"/>
    <n v="1544335200"/>
    <x v="609"/>
    <n v="1544680800"/>
    <d v="2018-12-13T06:00:00"/>
    <b v="0"/>
    <b v="0"/>
    <s v="theater/plays"/>
    <x v="3"/>
    <x v="3"/>
  </r>
  <r>
    <n v="663"/>
    <s v="Everett-Wolfe"/>
    <s v="Total optimizing software"/>
    <n v="10000"/>
    <n v="7724"/>
    <x v="0"/>
    <n v="0.77239999999999998"/>
    <n v="87"/>
    <n v="88.781609195402297"/>
    <x v="1"/>
    <s v="USD"/>
    <n v="1286427600"/>
    <x v="610"/>
    <n v="1288414800"/>
    <d v="2010-10-30T05:00:00"/>
    <b v="0"/>
    <b v="0"/>
    <s v="theater/plays"/>
    <x v="3"/>
    <x v="3"/>
  </r>
  <r>
    <n v="664"/>
    <s v="Young PLC"/>
    <s v="Optional maximized attitude"/>
    <n v="79400"/>
    <n v="26571"/>
    <x v="0"/>
    <n v="0.33464735516372796"/>
    <n v="1063"/>
    <n v="24.99623706491063"/>
    <x v="1"/>
    <s v="USD"/>
    <n v="1329717600"/>
    <x v="541"/>
    <n v="1330581600"/>
    <d v="2012-03-01T06:00:00"/>
    <b v="0"/>
    <b v="0"/>
    <s v="music/jazz"/>
    <x v="1"/>
    <x v="17"/>
  </r>
  <r>
    <n v="665"/>
    <s v="Park-Goodman"/>
    <s v="Customer-focused impactful extranet"/>
    <n v="5100"/>
    <n v="12219"/>
    <x v="1"/>
    <n v="2.3958823529411766"/>
    <n v="272"/>
    <n v="44.922794117647058"/>
    <x v="1"/>
    <s v="USD"/>
    <n v="1310187600"/>
    <x v="611"/>
    <n v="1311397200"/>
    <d v="2011-07-23T05:00:00"/>
    <b v="0"/>
    <b v="1"/>
    <s v="film &amp; video/documentary"/>
    <x v="4"/>
    <x v="4"/>
  </r>
  <r>
    <n v="666"/>
    <s v="York, Barr and Grant"/>
    <s v="Cloned bottom-line success"/>
    <n v="3100"/>
    <n v="1985"/>
    <x v="3"/>
    <n v="0.64032258064516134"/>
    <n v="25"/>
    <n v="79.400000000000006"/>
    <x v="1"/>
    <s v="USD"/>
    <n v="1377838800"/>
    <x v="612"/>
    <n v="1378357200"/>
    <d v="2013-09-05T05:00:00"/>
    <b v="0"/>
    <b v="1"/>
    <s v="theater/plays"/>
    <x v="3"/>
    <x v="3"/>
  </r>
  <r>
    <n v="667"/>
    <s v="Little Ltd"/>
    <s v="Decentralized bandwidth-monitored ability"/>
    <n v="6900"/>
    <n v="12155"/>
    <x v="1"/>
    <n v="1.7615942028985507"/>
    <n v="419"/>
    <n v="29.009546539379475"/>
    <x v="1"/>
    <s v="USD"/>
    <n v="1410325200"/>
    <x v="613"/>
    <n v="1411102800"/>
    <d v="2014-09-19T05:00:00"/>
    <b v="0"/>
    <b v="0"/>
    <s v="journalism/audio"/>
    <x v="8"/>
    <x v="23"/>
  </r>
  <r>
    <n v="668"/>
    <s v="Brown and Sons"/>
    <s v="Programmable leadingedge budgetary management"/>
    <n v="27500"/>
    <n v="5593"/>
    <x v="0"/>
    <n v="0.20338181818181819"/>
    <n v="76"/>
    <n v="73.59210526315789"/>
    <x v="1"/>
    <s v="USD"/>
    <n v="1343797200"/>
    <x v="614"/>
    <n v="1344834000"/>
    <d v="2012-08-13T05:00:00"/>
    <b v="0"/>
    <b v="0"/>
    <s v="theater/plays"/>
    <x v="3"/>
    <x v="3"/>
  </r>
  <r>
    <n v="669"/>
    <s v="Payne, Garrett and Thomas"/>
    <s v="Upgradable bi-directional concept"/>
    <n v="48800"/>
    <n v="175020"/>
    <x v="1"/>
    <n v="3.5864754098360656"/>
    <n v="1621"/>
    <n v="107.97038864898211"/>
    <x v="6"/>
    <s v="EUR"/>
    <n v="1498453200"/>
    <x v="615"/>
    <n v="1499230800"/>
    <d v="2017-07-05T05:00:00"/>
    <b v="0"/>
    <b v="0"/>
    <s v="theater/plays"/>
    <x v="3"/>
    <x v="3"/>
  </r>
  <r>
    <n v="670"/>
    <s v="Robinson Group"/>
    <s v="Re-contextualized homogeneous flexibility"/>
    <n v="16200"/>
    <n v="75955"/>
    <x v="1"/>
    <n v="4.6885802469135802"/>
    <n v="1101"/>
    <n v="68.987284287011803"/>
    <x v="1"/>
    <s v="USD"/>
    <n v="1456380000"/>
    <x v="90"/>
    <n v="1457416800"/>
    <d v="2016-03-08T06:00:00"/>
    <b v="0"/>
    <b v="0"/>
    <s v="music/indie rock"/>
    <x v="1"/>
    <x v="7"/>
  </r>
  <r>
    <n v="671"/>
    <s v="Robinson-Kelly"/>
    <s v="Monitored bi-directional standardization"/>
    <n v="97600"/>
    <n v="119127"/>
    <x v="1"/>
    <n v="1.220563524590164"/>
    <n v="1073"/>
    <n v="111.02236719478098"/>
    <x v="1"/>
    <s v="USD"/>
    <n v="1280552400"/>
    <x v="616"/>
    <n v="1280898000"/>
    <d v="2010-08-04T05:00:00"/>
    <b v="0"/>
    <b v="1"/>
    <s v="theater/plays"/>
    <x v="3"/>
    <x v="3"/>
  </r>
  <r>
    <n v="672"/>
    <s v="Kelly-Colon"/>
    <s v="Stand-alone grid-enabled leverage"/>
    <n v="197900"/>
    <n v="110689"/>
    <x v="0"/>
    <n v="0.55931783729156137"/>
    <n v="4428"/>
    <n v="24.997515808491418"/>
    <x v="2"/>
    <s v="AUD"/>
    <n v="1521608400"/>
    <x v="617"/>
    <n v="1522472400"/>
    <d v="2018-03-31T05:00:00"/>
    <b v="0"/>
    <b v="0"/>
    <s v="theater/plays"/>
    <x v="3"/>
    <x v="3"/>
  </r>
  <r>
    <n v="673"/>
    <s v="Turner, Scott and Gentry"/>
    <s v="Assimilated regional groupware"/>
    <n v="5600"/>
    <n v="2445"/>
    <x v="0"/>
    <n v="0.43660714285714286"/>
    <n v="58"/>
    <n v="42.155172413793103"/>
    <x v="6"/>
    <s v="EUR"/>
    <n v="1460696400"/>
    <x v="618"/>
    <n v="1462510800"/>
    <d v="2016-05-06T05:00:00"/>
    <b v="0"/>
    <b v="0"/>
    <s v="music/indie rock"/>
    <x v="1"/>
    <x v="7"/>
  </r>
  <r>
    <n v="674"/>
    <s v="Sanchez Ltd"/>
    <s v="Up-sized 24hour instruction set"/>
    <n v="170700"/>
    <n v="57250"/>
    <x v="3"/>
    <n v="0.33538371411833628"/>
    <n v="1218"/>
    <n v="47.003284072249592"/>
    <x v="1"/>
    <s v="USD"/>
    <n v="1313730000"/>
    <x v="619"/>
    <n v="1317790800"/>
    <d v="2011-10-05T05:00:00"/>
    <b v="0"/>
    <b v="0"/>
    <s v="photography/photography books"/>
    <x v="7"/>
    <x v="14"/>
  </r>
  <r>
    <n v="675"/>
    <s v="Giles-Smith"/>
    <s v="Right-sized web-enabled intranet"/>
    <n v="9700"/>
    <n v="11929"/>
    <x v="1"/>
    <n v="1.2297938144329896"/>
    <n v="331"/>
    <n v="36.0392749244713"/>
    <x v="1"/>
    <s v="USD"/>
    <n v="1568178000"/>
    <x v="620"/>
    <n v="1568782800"/>
    <d v="2019-09-18T05:00:00"/>
    <b v="0"/>
    <b v="0"/>
    <s v="journalism/audio"/>
    <x v="8"/>
    <x v="23"/>
  </r>
  <r>
    <n v="676"/>
    <s v="Thompson-Moreno"/>
    <s v="Expanded needs-based orchestration"/>
    <n v="62300"/>
    <n v="118214"/>
    <x v="1"/>
    <n v="1.8974959871589085"/>
    <n v="1170"/>
    <n v="101.03760683760684"/>
    <x v="1"/>
    <s v="USD"/>
    <n v="1348635600"/>
    <x v="621"/>
    <n v="1349413200"/>
    <d v="2012-10-05T05:00:00"/>
    <b v="0"/>
    <b v="0"/>
    <s v="photography/photography books"/>
    <x v="7"/>
    <x v="14"/>
  </r>
  <r>
    <n v="677"/>
    <s v="Murphy-Fox"/>
    <s v="Organic system-worthy orchestration"/>
    <n v="5300"/>
    <n v="4432"/>
    <x v="0"/>
    <n v="0.83622641509433959"/>
    <n v="111"/>
    <n v="39.927927927927925"/>
    <x v="1"/>
    <s v="USD"/>
    <n v="1468126800"/>
    <x v="622"/>
    <n v="1472446800"/>
    <d v="2016-08-29T05:00:00"/>
    <b v="0"/>
    <b v="0"/>
    <s v="publishing/fiction"/>
    <x v="5"/>
    <x v="13"/>
  </r>
  <r>
    <n v="678"/>
    <s v="Rodriguez-Patterson"/>
    <s v="Inverse static standardization"/>
    <n v="99500"/>
    <n v="17879"/>
    <x v="3"/>
    <n v="0.17968844221105529"/>
    <n v="215"/>
    <n v="83.158139534883716"/>
    <x v="1"/>
    <s v="USD"/>
    <n v="1547877600"/>
    <x v="35"/>
    <n v="1548050400"/>
    <d v="2019-01-21T06:00:00"/>
    <b v="0"/>
    <b v="0"/>
    <s v="film &amp; video/drama"/>
    <x v="4"/>
    <x v="6"/>
  </r>
  <r>
    <n v="679"/>
    <s v="Davis Ltd"/>
    <s v="Synchronized motivating solution"/>
    <n v="1400"/>
    <n v="14511"/>
    <x v="1"/>
    <n v="10.365"/>
    <n v="363"/>
    <n v="39.97520661157025"/>
    <x v="1"/>
    <s v="USD"/>
    <n v="1571374800"/>
    <x v="623"/>
    <n v="1571806800"/>
    <d v="2019-10-23T05:00:00"/>
    <b v="0"/>
    <b v="1"/>
    <s v="food/food trucks"/>
    <x v="0"/>
    <x v="0"/>
  </r>
  <r>
    <n v="680"/>
    <s v="Nelson-Valdez"/>
    <s v="Open-source 4thgeneration open system"/>
    <n v="145600"/>
    <n v="141822"/>
    <x v="0"/>
    <n v="0.97405219780219776"/>
    <n v="2955"/>
    <n v="47.993908629441627"/>
    <x v="1"/>
    <s v="USD"/>
    <n v="1576303200"/>
    <x v="624"/>
    <n v="1576476000"/>
    <d v="2019-12-16T06:00:00"/>
    <b v="0"/>
    <b v="1"/>
    <s v="games/mobile games"/>
    <x v="6"/>
    <x v="20"/>
  </r>
  <r>
    <n v="681"/>
    <s v="Kelly PLC"/>
    <s v="Decentralized context-sensitive superstructure"/>
    <n v="184100"/>
    <n v="159037"/>
    <x v="0"/>
    <n v="0.86386203150461705"/>
    <n v="1657"/>
    <n v="95.978877489438744"/>
    <x v="1"/>
    <s v="USD"/>
    <n v="1324447200"/>
    <x v="625"/>
    <n v="1324965600"/>
    <d v="2011-12-27T06:00:00"/>
    <b v="0"/>
    <b v="0"/>
    <s v="theater/plays"/>
    <x v="3"/>
    <x v="3"/>
  </r>
  <r>
    <n v="682"/>
    <s v="Nguyen and Sons"/>
    <s v="Compatible 5thgeneration concept"/>
    <n v="5400"/>
    <n v="8109"/>
    <x v="1"/>
    <n v="1.5016666666666667"/>
    <n v="103"/>
    <n v="78.728155339805824"/>
    <x v="1"/>
    <s v="USD"/>
    <n v="1386741600"/>
    <x v="626"/>
    <n v="1387519200"/>
    <d v="2013-12-20T06:00:00"/>
    <b v="0"/>
    <b v="0"/>
    <s v="theater/plays"/>
    <x v="3"/>
    <x v="3"/>
  </r>
  <r>
    <n v="683"/>
    <s v="Jones PLC"/>
    <s v="Virtual systemic intranet"/>
    <n v="2300"/>
    <n v="8244"/>
    <x v="1"/>
    <n v="3.5843478260869563"/>
    <n v="147"/>
    <n v="56.081632653061227"/>
    <x v="1"/>
    <s v="USD"/>
    <n v="1537074000"/>
    <x v="627"/>
    <n v="1537246800"/>
    <d v="2018-09-18T05:00:00"/>
    <b v="0"/>
    <b v="0"/>
    <s v="theater/plays"/>
    <x v="3"/>
    <x v="3"/>
  </r>
  <r>
    <n v="684"/>
    <s v="Gilmore LLC"/>
    <s v="Optimized systemic algorithm"/>
    <n v="1400"/>
    <n v="7600"/>
    <x v="1"/>
    <n v="5.4285714285714288"/>
    <n v="110"/>
    <n v="69.090909090909093"/>
    <x v="0"/>
    <s v="CAD"/>
    <n v="1277787600"/>
    <x v="628"/>
    <n v="1279515600"/>
    <d v="2010-07-19T05:00:00"/>
    <b v="0"/>
    <b v="0"/>
    <s v="publishing/nonfiction"/>
    <x v="5"/>
    <x v="9"/>
  </r>
  <r>
    <n v="685"/>
    <s v="Lee-Cobb"/>
    <s v="Customizable homogeneous firmware"/>
    <n v="140000"/>
    <n v="94501"/>
    <x v="0"/>
    <n v="0.67500714285714281"/>
    <n v="926"/>
    <n v="102.05291576673866"/>
    <x v="0"/>
    <s v="CAD"/>
    <n v="1440306000"/>
    <x v="629"/>
    <n v="1442379600"/>
    <d v="2015-09-16T05:00:00"/>
    <b v="0"/>
    <b v="0"/>
    <s v="theater/plays"/>
    <x v="3"/>
    <x v="3"/>
  </r>
  <r>
    <n v="686"/>
    <s v="Jones, Wiley and Robbins"/>
    <s v="Front-line cohesive extranet"/>
    <n v="7500"/>
    <n v="14381"/>
    <x v="1"/>
    <n v="1.9174666666666667"/>
    <n v="134"/>
    <n v="107.32089552238806"/>
    <x v="1"/>
    <s v="USD"/>
    <n v="1522126800"/>
    <x v="630"/>
    <n v="1523077200"/>
    <d v="2018-04-07T05:00:00"/>
    <b v="0"/>
    <b v="0"/>
    <s v="technology/wearables"/>
    <x v="2"/>
    <x v="8"/>
  </r>
  <r>
    <n v="687"/>
    <s v="Martin, Gates and Holt"/>
    <s v="Distributed holistic neural-net"/>
    <n v="1500"/>
    <n v="13980"/>
    <x v="1"/>
    <n v="9.32"/>
    <n v="269"/>
    <n v="51.970260223048328"/>
    <x v="1"/>
    <s v="USD"/>
    <n v="1489298400"/>
    <x v="631"/>
    <n v="1489554000"/>
    <d v="2017-03-15T05:00:00"/>
    <b v="0"/>
    <b v="0"/>
    <s v="theater/plays"/>
    <x v="3"/>
    <x v="3"/>
  </r>
  <r>
    <n v="688"/>
    <s v="Bowen, Davies and Burns"/>
    <s v="Devolved client-server monitoring"/>
    <n v="2900"/>
    <n v="12449"/>
    <x v="1"/>
    <n v="4.2927586206896553"/>
    <n v="175"/>
    <n v="71.137142857142862"/>
    <x v="1"/>
    <s v="USD"/>
    <n v="1547100000"/>
    <x v="632"/>
    <n v="1548482400"/>
    <d v="2019-01-26T06:00:00"/>
    <b v="0"/>
    <b v="1"/>
    <s v="film &amp; video/television"/>
    <x v="4"/>
    <x v="19"/>
  </r>
  <r>
    <n v="689"/>
    <s v="Nguyen Inc"/>
    <s v="Seamless directional capacity"/>
    <n v="7300"/>
    <n v="7348"/>
    <x v="1"/>
    <n v="1.0065753424657535"/>
    <n v="69"/>
    <n v="106.49275362318841"/>
    <x v="1"/>
    <s v="USD"/>
    <n v="1383022800"/>
    <x v="633"/>
    <n v="1384063200"/>
    <d v="2013-11-10T06:00:00"/>
    <b v="0"/>
    <b v="0"/>
    <s v="technology/web"/>
    <x v="2"/>
    <x v="2"/>
  </r>
  <r>
    <n v="690"/>
    <s v="Walsh-Watts"/>
    <s v="Polarized actuating implementation"/>
    <n v="3600"/>
    <n v="8158"/>
    <x v="1"/>
    <n v="2.266111111111111"/>
    <n v="190"/>
    <n v="42.93684210526316"/>
    <x v="1"/>
    <s v="USD"/>
    <n v="1322373600"/>
    <x v="634"/>
    <n v="1322892000"/>
    <d v="2011-12-03T06:00:00"/>
    <b v="0"/>
    <b v="1"/>
    <s v="film &amp; video/documentary"/>
    <x v="4"/>
    <x v="4"/>
  </r>
  <r>
    <n v="691"/>
    <s v="Ray, Li and Li"/>
    <s v="Front-line disintermediate hub"/>
    <n v="5000"/>
    <n v="7119"/>
    <x v="1"/>
    <n v="1.4238"/>
    <n v="237"/>
    <n v="30.037974683544302"/>
    <x v="1"/>
    <s v="USD"/>
    <n v="1349240400"/>
    <x v="635"/>
    <n v="1350709200"/>
    <d v="2012-10-20T05:00:00"/>
    <b v="1"/>
    <b v="1"/>
    <s v="film &amp; video/documentary"/>
    <x v="4"/>
    <x v="4"/>
  </r>
  <r>
    <n v="692"/>
    <s v="Murray Ltd"/>
    <s v="Decentralized 4thgeneration challenge"/>
    <n v="6000"/>
    <n v="5438"/>
    <x v="0"/>
    <n v="0.90633333333333332"/>
    <n v="77"/>
    <n v="70.623376623376629"/>
    <x v="4"/>
    <s v="GBP"/>
    <n v="1562648400"/>
    <x v="636"/>
    <n v="1564203600"/>
    <d v="2019-07-27T05:00:00"/>
    <b v="0"/>
    <b v="0"/>
    <s v="music/rock"/>
    <x v="1"/>
    <x v="1"/>
  </r>
  <r>
    <n v="693"/>
    <s v="Bradford-Silva"/>
    <s v="Reverse-engineered composite hierarchy"/>
    <n v="180400"/>
    <n v="115396"/>
    <x v="0"/>
    <n v="0.63966740576496672"/>
    <n v="1748"/>
    <n v="66.016018306636155"/>
    <x v="1"/>
    <s v="USD"/>
    <n v="1508216400"/>
    <x v="637"/>
    <n v="1509685200"/>
    <d v="2017-11-03T05:00:00"/>
    <b v="0"/>
    <b v="0"/>
    <s v="theater/plays"/>
    <x v="3"/>
    <x v="3"/>
  </r>
  <r>
    <n v="694"/>
    <s v="Mora-Bradley"/>
    <s v="Programmable tangible ability"/>
    <n v="9100"/>
    <n v="7656"/>
    <x v="0"/>
    <n v="0.84131868131868137"/>
    <n v="79"/>
    <n v="96.911392405063296"/>
    <x v="1"/>
    <s v="USD"/>
    <n v="1511762400"/>
    <x v="638"/>
    <n v="1514959200"/>
    <d v="2018-01-03T06:00:00"/>
    <b v="0"/>
    <b v="0"/>
    <s v="theater/plays"/>
    <x v="3"/>
    <x v="3"/>
  </r>
  <r>
    <n v="695"/>
    <s v="Cardenas, Thompson and Carey"/>
    <s v="Configurable full-range emulation"/>
    <n v="9200"/>
    <n v="12322"/>
    <x v="1"/>
    <n v="1.3393478260869565"/>
    <n v="196"/>
    <n v="62.867346938775512"/>
    <x v="6"/>
    <s v="EUR"/>
    <n v="1447480800"/>
    <x v="639"/>
    <n v="1448863200"/>
    <d v="2015-11-30T06:00:00"/>
    <b v="1"/>
    <b v="0"/>
    <s v="music/rock"/>
    <x v="1"/>
    <x v="1"/>
  </r>
  <r>
    <n v="696"/>
    <s v="Lopez, Reid and Johnson"/>
    <s v="Total real-time hardware"/>
    <n v="164100"/>
    <n v="96888"/>
    <x v="0"/>
    <n v="0.59042047531992692"/>
    <n v="889"/>
    <n v="108.98537682789652"/>
    <x v="1"/>
    <s v="USD"/>
    <n v="1429506000"/>
    <x v="640"/>
    <n v="1429592400"/>
    <d v="2015-04-21T05:00:00"/>
    <b v="0"/>
    <b v="1"/>
    <s v="theater/plays"/>
    <x v="3"/>
    <x v="3"/>
  </r>
  <r>
    <n v="697"/>
    <s v="Fox-Williams"/>
    <s v="Profound system-worthy functionalities"/>
    <n v="128900"/>
    <n v="196960"/>
    <x v="1"/>
    <n v="1.5280062063615205"/>
    <n v="7295"/>
    <n v="26.999314599040439"/>
    <x v="1"/>
    <s v="USD"/>
    <n v="1522472400"/>
    <x v="641"/>
    <n v="1522645200"/>
    <d v="2018-04-02T05:00:00"/>
    <b v="0"/>
    <b v="0"/>
    <s v="music/electric music"/>
    <x v="1"/>
    <x v="5"/>
  </r>
  <r>
    <n v="698"/>
    <s v="Taylor, Wood and Taylor"/>
    <s v="Cloned hybrid focus group"/>
    <n v="42100"/>
    <n v="188057"/>
    <x v="1"/>
    <n v="4.466912114014252"/>
    <n v="2893"/>
    <n v="65.004147943311438"/>
    <x v="0"/>
    <s v="CAD"/>
    <n v="1322114400"/>
    <x v="642"/>
    <n v="1323324000"/>
    <d v="2011-12-08T06:00:00"/>
    <b v="0"/>
    <b v="0"/>
    <s v="technology/wearables"/>
    <x v="2"/>
    <x v="8"/>
  </r>
  <r>
    <n v="699"/>
    <s v="King Inc"/>
    <s v="Ergonomic dedicated focus group"/>
    <n v="7400"/>
    <n v="6245"/>
    <x v="0"/>
    <n v="0.8439189189189189"/>
    <n v="56"/>
    <n v="111.51785714285714"/>
    <x v="1"/>
    <s v="USD"/>
    <n v="1561438800"/>
    <x v="230"/>
    <n v="1561525200"/>
    <d v="2019-06-26T05:00:00"/>
    <b v="0"/>
    <b v="0"/>
    <s v="film &amp; video/drama"/>
    <x v="4"/>
    <x v="6"/>
  </r>
  <r>
    <n v="700"/>
    <s v="Cole, Petty and Cameron"/>
    <s v="Realigned zero administration paradigm"/>
    <n v="100"/>
    <n v="3"/>
    <x v="0"/>
    <n v="0.03"/>
    <n v="1"/>
    <n v="3"/>
    <x v="1"/>
    <s v="USD"/>
    <n v="1264399200"/>
    <x v="67"/>
    <n v="1265695200"/>
    <d v="2010-02-09T06:00:00"/>
    <b v="0"/>
    <b v="0"/>
    <s v="technology/wearables"/>
    <x v="2"/>
    <x v="8"/>
  </r>
  <r>
    <n v="701"/>
    <s v="Mcclain LLC"/>
    <s v="Open-source multi-tasking methodology"/>
    <n v="52000"/>
    <n v="91014"/>
    <x v="1"/>
    <n v="1.7502692307692307"/>
    <n v="820"/>
    <n v="110.99268292682927"/>
    <x v="1"/>
    <s v="USD"/>
    <n v="1301202000"/>
    <x v="643"/>
    <n v="1301806800"/>
    <d v="2011-04-03T05:00:00"/>
    <b v="1"/>
    <b v="0"/>
    <s v="theater/plays"/>
    <x v="3"/>
    <x v="3"/>
  </r>
  <r>
    <n v="702"/>
    <s v="Sims-Gross"/>
    <s v="Object-based attitude-oriented analyzer"/>
    <n v="8700"/>
    <n v="4710"/>
    <x v="0"/>
    <n v="0.54137931034482756"/>
    <n v="83"/>
    <n v="56.746987951807228"/>
    <x v="1"/>
    <s v="USD"/>
    <n v="1374469200"/>
    <x v="644"/>
    <n v="1374901200"/>
    <d v="2013-07-27T05:00:00"/>
    <b v="0"/>
    <b v="0"/>
    <s v="technology/wearables"/>
    <x v="2"/>
    <x v="8"/>
  </r>
  <r>
    <n v="703"/>
    <s v="Perez Group"/>
    <s v="Cross-platform tertiary hub"/>
    <n v="63400"/>
    <n v="197728"/>
    <x v="1"/>
    <n v="3.1187381703470032"/>
    <n v="2038"/>
    <n v="97.020608439646708"/>
    <x v="1"/>
    <s v="USD"/>
    <n v="1334984400"/>
    <x v="645"/>
    <n v="1336453200"/>
    <d v="2012-05-08T05:00:00"/>
    <b v="1"/>
    <b v="1"/>
    <s v="publishing/translations"/>
    <x v="5"/>
    <x v="18"/>
  </r>
  <r>
    <n v="704"/>
    <s v="Haynes-Williams"/>
    <s v="Seamless clear-thinking artificial intelligence"/>
    <n v="8700"/>
    <n v="10682"/>
    <x v="1"/>
    <n v="1.2278160919540231"/>
    <n v="116"/>
    <n v="92.08620689655173"/>
    <x v="1"/>
    <s v="USD"/>
    <n v="1467608400"/>
    <x v="646"/>
    <n v="1468904400"/>
    <d v="2016-07-19T05:00:00"/>
    <b v="0"/>
    <b v="0"/>
    <s v="film &amp; video/animation"/>
    <x v="4"/>
    <x v="10"/>
  </r>
  <r>
    <n v="705"/>
    <s v="Ford LLC"/>
    <s v="Centralized tangible success"/>
    <n v="169700"/>
    <n v="168048"/>
    <x v="0"/>
    <n v="0.99026517383618151"/>
    <n v="2025"/>
    <n v="82.986666666666665"/>
    <x v="4"/>
    <s v="GBP"/>
    <n v="1386741600"/>
    <x v="626"/>
    <n v="1387087200"/>
    <d v="2013-12-15T06:00:00"/>
    <b v="0"/>
    <b v="0"/>
    <s v="publishing/nonfiction"/>
    <x v="5"/>
    <x v="9"/>
  </r>
  <r>
    <n v="706"/>
    <s v="Moreno Ltd"/>
    <s v="Customer-focused multimedia methodology"/>
    <n v="108400"/>
    <n v="138586"/>
    <x v="1"/>
    <n v="1.278468634686347"/>
    <n v="1345"/>
    <n v="103.03791821561339"/>
    <x v="2"/>
    <s v="AUD"/>
    <n v="1546754400"/>
    <x v="647"/>
    <n v="1547445600"/>
    <d v="2019-01-14T06:00:00"/>
    <b v="0"/>
    <b v="1"/>
    <s v="technology/web"/>
    <x v="2"/>
    <x v="2"/>
  </r>
  <r>
    <n v="707"/>
    <s v="Moore, Cook and Wright"/>
    <s v="Visionary maximized Local Area Network"/>
    <n v="7300"/>
    <n v="11579"/>
    <x v="1"/>
    <n v="1.5861643835616439"/>
    <n v="168"/>
    <n v="68.922619047619051"/>
    <x v="1"/>
    <s v="USD"/>
    <n v="1544248800"/>
    <x v="159"/>
    <n v="1547359200"/>
    <d v="2019-01-13T06:00:00"/>
    <b v="0"/>
    <b v="0"/>
    <s v="film &amp; video/drama"/>
    <x v="4"/>
    <x v="6"/>
  </r>
  <r>
    <n v="708"/>
    <s v="Ortega LLC"/>
    <s v="Secured bifurcated intranet"/>
    <n v="1700"/>
    <n v="12020"/>
    <x v="1"/>
    <n v="7.0705882352941174"/>
    <n v="137"/>
    <n v="87.737226277372258"/>
    <x v="5"/>
    <s v="CHF"/>
    <n v="1495429200"/>
    <x v="648"/>
    <n v="1496293200"/>
    <d v="2017-06-01T05:00:00"/>
    <b v="0"/>
    <b v="0"/>
    <s v="theater/plays"/>
    <x v="3"/>
    <x v="3"/>
  </r>
  <r>
    <n v="709"/>
    <s v="Silva, Walker and Martin"/>
    <s v="Grass-roots 4thgeneration product"/>
    <n v="9800"/>
    <n v="13954"/>
    <x v="1"/>
    <n v="1.4238775510204082"/>
    <n v="186"/>
    <n v="75.021505376344081"/>
    <x v="6"/>
    <s v="EUR"/>
    <n v="1334811600"/>
    <x v="267"/>
    <n v="1335416400"/>
    <d v="2012-04-26T05:00:00"/>
    <b v="0"/>
    <b v="0"/>
    <s v="theater/plays"/>
    <x v="3"/>
    <x v="3"/>
  </r>
  <r>
    <n v="710"/>
    <s v="Huynh, Gallegos and Mills"/>
    <s v="Reduced next generation info-mediaries"/>
    <n v="4300"/>
    <n v="6358"/>
    <x v="1"/>
    <n v="1.4786046511627906"/>
    <n v="125"/>
    <n v="50.863999999999997"/>
    <x v="1"/>
    <s v="USD"/>
    <n v="1531544400"/>
    <x v="649"/>
    <n v="1532149200"/>
    <d v="2018-07-21T05:00:00"/>
    <b v="0"/>
    <b v="1"/>
    <s v="theater/plays"/>
    <x v="3"/>
    <x v="3"/>
  </r>
  <r>
    <n v="711"/>
    <s v="Anderson LLC"/>
    <s v="Customizable full-range artificial intelligence"/>
    <n v="6200"/>
    <n v="1260"/>
    <x v="0"/>
    <n v="0.20322580645161289"/>
    <n v="14"/>
    <n v="90"/>
    <x v="6"/>
    <s v="EUR"/>
    <n v="1453615200"/>
    <x v="248"/>
    <n v="1453788000"/>
    <d v="2016-01-26T06:00:00"/>
    <b v="1"/>
    <b v="1"/>
    <s v="theater/plays"/>
    <x v="3"/>
    <x v="3"/>
  </r>
  <r>
    <n v="712"/>
    <s v="Garza-Bryant"/>
    <s v="Programmable leadingedge contingency"/>
    <n v="800"/>
    <n v="14725"/>
    <x v="1"/>
    <n v="18.40625"/>
    <n v="202"/>
    <n v="72.896039603960389"/>
    <x v="1"/>
    <s v="USD"/>
    <n v="1467954000"/>
    <x v="571"/>
    <n v="1471496400"/>
    <d v="2016-08-18T05:00:00"/>
    <b v="0"/>
    <b v="0"/>
    <s v="theater/plays"/>
    <x v="3"/>
    <x v="3"/>
  </r>
  <r>
    <n v="713"/>
    <s v="Mays LLC"/>
    <s v="Multi-layered global groupware"/>
    <n v="6900"/>
    <n v="11174"/>
    <x v="1"/>
    <n v="1.6194202898550725"/>
    <n v="103"/>
    <n v="108.48543689320388"/>
    <x v="1"/>
    <s v="USD"/>
    <n v="1471842000"/>
    <x v="650"/>
    <n v="1472878800"/>
    <d v="2016-09-03T05:00:00"/>
    <b v="0"/>
    <b v="0"/>
    <s v="publishing/radio &amp; podcasts"/>
    <x v="5"/>
    <x v="15"/>
  </r>
  <r>
    <n v="714"/>
    <s v="Evans-Jones"/>
    <s v="Switchable methodical superstructure"/>
    <n v="38500"/>
    <n v="182036"/>
    <x v="1"/>
    <n v="4.7282077922077921"/>
    <n v="1785"/>
    <n v="101.98095238095237"/>
    <x v="1"/>
    <s v="USD"/>
    <n v="1408424400"/>
    <x v="1"/>
    <n v="1408510800"/>
    <d v="2014-08-20T05:00:00"/>
    <b v="0"/>
    <b v="0"/>
    <s v="music/rock"/>
    <x v="1"/>
    <x v="1"/>
  </r>
  <r>
    <n v="715"/>
    <s v="Fischer, Torres and Walker"/>
    <s v="Expanded even-keeled portal"/>
    <n v="118000"/>
    <n v="28870"/>
    <x v="0"/>
    <n v="0.24466101694915254"/>
    <n v="656"/>
    <n v="44.009146341463413"/>
    <x v="1"/>
    <s v="USD"/>
    <n v="1281157200"/>
    <x v="651"/>
    <n v="1281589200"/>
    <d v="2010-08-12T05:00:00"/>
    <b v="0"/>
    <b v="0"/>
    <s v="games/mobile games"/>
    <x v="6"/>
    <x v="20"/>
  </r>
  <r>
    <n v="716"/>
    <s v="Tapia, Kramer and Hicks"/>
    <s v="Advanced modular moderator"/>
    <n v="2000"/>
    <n v="10353"/>
    <x v="1"/>
    <n v="5.1764999999999999"/>
    <n v="157"/>
    <n v="65.942675159235662"/>
    <x v="1"/>
    <s v="USD"/>
    <n v="1373432400"/>
    <x v="652"/>
    <n v="1375851600"/>
    <d v="2013-08-07T05:00:00"/>
    <b v="0"/>
    <b v="1"/>
    <s v="theater/plays"/>
    <x v="3"/>
    <x v="3"/>
  </r>
  <r>
    <n v="717"/>
    <s v="Barnes, Wilcox and Riley"/>
    <s v="Reverse-engineered well-modulated ability"/>
    <n v="5600"/>
    <n v="13868"/>
    <x v="1"/>
    <n v="2.4764285714285714"/>
    <n v="555"/>
    <n v="24.987387387387386"/>
    <x v="1"/>
    <s v="USD"/>
    <n v="1313989200"/>
    <x v="653"/>
    <n v="1315803600"/>
    <d v="2011-09-12T05:00:00"/>
    <b v="0"/>
    <b v="0"/>
    <s v="film &amp; video/documentary"/>
    <x v="4"/>
    <x v="4"/>
  </r>
  <r>
    <n v="718"/>
    <s v="Reyes PLC"/>
    <s v="Expanded optimal pricing structure"/>
    <n v="8300"/>
    <n v="8317"/>
    <x v="1"/>
    <n v="1.0020481927710843"/>
    <n v="297"/>
    <n v="28.003367003367003"/>
    <x v="1"/>
    <s v="USD"/>
    <n v="1371445200"/>
    <x v="654"/>
    <n v="1373691600"/>
    <d v="2013-07-13T05:00:00"/>
    <b v="0"/>
    <b v="0"/>
    <s v="technology/wearables"/>
    <x v="2"/>
    <x v="8"/>
  </r>
  <r>
    <n v="719"/>
    <s v="Pace, Simpson and Watkins"/>
    <s v="Down-sized uniform ability"/>
    <n v="6900"/>
    <n v="10557"/>
    <x v="1"/>
    <n v="1.53"/>
    <n v="123"/>
    <n v="85.829268292682926"/>
    <x v="1"/>
    <s v="USD"/>
    <n v="1338267600"/>
    <x v="655"/>
    <n v="1339218000"/>
    <d v="2012-06-09T05:00:00"/>
    <b v="0"/>
    <b v="0"/>
    <s v="publishing/fiction"/>
    <x v="5"/>
    <x v="13"/>
  </r>
  <r>
    <n v="720"/>
    <s v="Valenzuela, Davidson and Castro"/>
    <s v="Multi-layered upward-trending conglomeration"/>
    <n v="8700"/>
    <n v="3227"/>
    <x v="3"/>
    <n v="0.37091954022988505"/>
    <n v="38"/>
    <n v="84.921052631578945"/>
    <x v="3"/>
    <s v="DKK"/>
    <n v="1519192800"/>
    <x v="656"/>
    <n v="1520402400"/>
    <d v="2018-03-07T06:00:00"/>
    <b v="0"/>
    <b v="1"/>
    <s v="theater/plays"/>
    <x v="3"/>
    <x v="3"/>
  </r>
  <r>
    <n v="721"/>
    <s v="Dominguez-Owens"/>
    <s v="Open-architected systematic intranet"/>
    <n v="123600"/>
    <n v="5429"/>
    <x v="3"/>
    <n v="4.3923948220064728E-2"/>
    <n v="60"/>
    <n v="90.483333333333334"/>
    <x v="1"/>
    <s v="USD"/>
    <n v="1522818000"/>
    <x v="657"/>
    <n v="1523336400"/>
    <d v="2018-04-10T05:00:00"/>
    <b v="0"/>
    <b v="0"/>
    <s v="music/rock"/>
    <x v="1"/>
    <x v="1"/>
  </r>
  <r>
    <n v="722"/>
    <s v="Thomas-Simmons"/>
    <s v="Proactive 24hour frame"/>
    <n v="48500"/>
    <n v="75906"/>
    <x v="1"/>
    <n v="1.5650721649484536"/>
    <n v="3036"/>
    <n v="25.00197628458498"/>
    <x v="1"/>
    <s v="USD"/>
    <n v="1509948000"/>
    <x v="265"/>
    <n v="1512280800"/>
    <d v="2017-12-03T06:00:00"/>
    <b v="0"/>
    <b v="0"/>
    <s v="film &amp; video/documentary"/>
    <x v="4"/>
    <x v="4"/>
  </r>
  <r>
    <n v="723"/>
    <s v="Beck-Knight"/>
    <s v="Exclusive fresh-thinking model"/>
    <n v="4900"/>
    <n v="13250"/>
    <x v="1"/>
    <n v="2.704081632653061"/>
    <n v="144"/>
    <n v="92.013888888888886"/>
    <x v="2"/>
    <s v="AUD"/>
    <n v="1456898400"/>
    <x v="658"/>
    <n v="1458709200"/>
    <d v="2016-03-23T05:00:00"/>
    <b v="0"/>
    <b v="0"/>
    <s v="theater/plays"/>
    <x v="3"/>
    <x v="3"/>
  </r>
  <r>
    <n v="724"/>
    <s v="Mccoy Ltd"/>
    <s v="Business-focused encompassing intranet"/>
    <n v="8400"/>
    <n v="11261"/>
    <x v="1"/>
    <n v="1.3405952380952382"/>
    <n v="121"/>
    <n v="93.066115702479337"/>
    <x v="4"/>
    <s v="GBP"/>
    <n v="1413954000"/>
    <x v="659"/>
    <n v="1414126800"/>
    <d v="2014-10-24T05:00:00"/>
    <b v="0"/>
    <b v="1"/>
    <s v="theater/plays"/>
    <x v="3"/>
    <x v="3"/>
  </r>
  <r>
    <n v="725"/>
    <s v="Dawson-Tyler"/>
    <s v="Optional 6thgeneration access"/>
    <n v="193200"/>
    <n v="97369"/>
    <x v="0"/>
    <n v="0.50398033126293995"/>
    <n v="1596"/>
    <n v="61.008145363408524"/>
    <x v="1"/>
    <s v="USD"/>
    <n v="1416031200"/>
    <x v="660"/>
    <n v="1416204000"/>
    <d v="2014-11-17T06:00:00"/>
    <b v="0"/>
    <b v="0"/>
    <s v="games/mobile games"/>
    <x v="6"/>
    <x v="20"/>
  </r>
  <r>
    <n v="726"/>
    <s v="Johns-Thomas"/>
    <s v="Realigned web-enabled functionalities"/>
    <n v="54300"/>
    <n v="48227"/>
    <x v="3"/>
    <n v="0.88815837937384901"/>
    <n v="524"/>
    <n v="92.036259541984734"/>
    <x v="1"/>
    <s v="USD"/>
    <n v="1287982800"/>
    <x v="661"/>
    <n v="1288501200"/>
    <d v="2010-10-31T05:00:00"/>
    <b v="0"/>
    <b v="1"/>
    <s v="theater/plays"/>
    <x v="3"/>
    <x v="3"/>
  </r>
  <r>
    <n v="727"/>
    <s v="Quinn, Cruz and Schmidt"/>
    <s v="Enterprise-wide multimedia software"/>
    <n v="8900"/>
    <n v="14685"/>
    <x v="1"/>
    <n v="1.65"/>
    <n v="181"/>
    <n v="81.132596685082873"/>
    <x v="1"/>
    <s v="USD"/>
    <n v="1547964000"/>
    <x v="4"/>
    <n v="1552971600"/>
    <d v="2019-03-19T05:00:00"/>
    <b v="0"/>
    <b v="0"/>
    <s v="technology/web"/>
    <x v="2"/>
    <x v="2"/>
  </r>
  <r>
    <n v="728"/>
    <s v="Stewart Inc"/>
    <s v="Versatile mission-critical knowledgebase"/>
    <n v="4200"/>
    <n v="735"/>
    <x v="0"/>
    <n v="0.17499999999999999"/>
    <n v="10"/>
    <n v="73.5"/>
    <x v="1"/>
    <s v="USD"/>
    <n v="1464152400"/>
    <x v="662"/>
    <n v="1465102800"/>
    <d v="2016-06-05T05:00:00"/>
    <b v="0"/>
    <b v="0"/>
    <s v="theater/plays"/>
    <x v="3"/>
    <x v="3"/>
  </r>
  <r>
    <n v="729"/>
    <s v="Moore Group"/>
    <s v="Multi-lateral object-oriented open system"/>
    <n v="5600"/>
    <n v="10397"/>
    <x v="1"/>
    <n v="1.8566071428571429"/>
    <n v="122"/>
    <n v="85.221311475409834"/>
    <x v="1"/>
    <s v="USD"/>
    <n v="1359957600"/>
    <x v="663"/>
    <n v="1360130400"/>
    <d v="2013-02-06T06:00:00"/>
    <b v="0"/>
    <b v="0"/>
    <s v="film &amp; video/drama"/>
    <x v="4"/>
    <x v="6"/>
  </r>
  <r>
    <n v="730"/>
    <s v="Carson PLC"/>
    <s v="Visionary system-worthy attitude"/>
    <n v="28800"/>
    <n v="118847"/>
    <x v="1"/>
    <n v="4.1266319444444441"/>
    <n v="1071"/>
    <n v="110.96825396825396"/>
    <x v="0"/>
    <s v="CAD"/>
    <n v="1432357200"/>
    <x v="664"/>
    <n v="1432875600"/>
    <d v="2015-05-29T05:00:00"/>
    <b v="0"/>
    <b v="0"/>
    <s v="technology/wearables"/>
    <x v="2"/>
    <x v="8"/>
  </r>
  <r>
    <n v="731"/>
    <s v="Cruz, Hall and Mason"/>
    <s v="Synergized content-based hierarchy"/>
    <n v="8000"/>
    <n v="7220"/>
    <x v="3"/>
    <n v="0.90249999999999997"/>
    <n v="219"/>
    <n v="32.968036529680369"/>
    <x v="1"/>
    <s v="USD"/>
    <n v="1500786000"/>
    <x v="665"/>
    <n v="1500872400"/>
    <d v="2017-07-24T05:00:00"/>
    <b v="0"/>
    <b v="0"/>
    <s v="technology/web"/>
    <x v="2"/>
    <x v="2"/>
  </r>
  <r>
    <n v="732"/>
    <s v="Glass, Baker and Jones"/>
    <s v="Business-focused 24hour access"/>
    <n v="117000"/>
    <n v="107622"/>
    <x v="0"/>
    <n v="0.91984615384615387"/>
    <n v="1121"/>
    <n v="96.005352363960753"/>
    <x v="1"/>
    <s v="USD"/>
    <n v="1490158800"/>
    <x v="666"/>
    <n v="1492146000"/>
    <d v="2017-04-14T05:00:00"/>
    <b v="0"/>
    <b v="1"/>
    <s v="music/rock"/>
    <x v="1"/>
    <x v="1"/>
  </r>
  <r>
    <n v="733"/>
    <s v="Marquez-Kerr"/>
    <s v="Automated hybrid orchestration"/>
    <n v="15800"/>
    <n v="83267"/>
    <x v="1"/>
    <n v="5.2700632911392402"/>
    <n v="980"/>
    <n v="84.96632653061225"/>
    <x v="1"/>
    <s v="USD"/>
    <n v="1406178000"/>
    <x v="43"/>
    <n v="1407301200"/>
    <d v="2014-08-06T05:00:00"/>
    <b v="0"/>
    <b v="0"/>
    <s v="music/metal"/>
    <x v="1"/>
    <x v="16"/>
  </r>
  <r>
    <n v="734"/>
    <s v="Stone PLC"/>
    <s v="Exclusive 5thgeneration leverage"/>
    <n v="4200"/>
    <n v="13404"/>
    <x v="1"/>
    <n v="3.1914285714285713"/>
    <n v="536"/>
    <n v="25.007462686567163"/>
    <x v="1"/>
    <s v="USD"/>
    <n v="1485583200"/>
    <x v="667"/>
    <n v="1486620000"/>
    <d v="2017-02-09T06:00:00"/>
    <b v="0"/>
    <b v="1"/>
    <s v="theater/plays"/>
    <x v="3"/>
    <x v="3"/>
  </r>
  <r>
    <n v="735"/>
    <s v="Caldwell PLC"/>
    <s v="Grass-roots zero administration alliance"/>
    <n v="37100"/>
    <n v="131404"/>
    <x v="1"/>
    <n v="3.5418867924528303"/>
    <n v="1991"/>
    <n v="65.998995479658461"/>
    <x v="1"/>
    <s v="USD"/>
    <n v="1459314000"/>
    <x v="668"/>
    <n v="1459918800"/>
    <d v="2016-04-06T05:00:00"/>
    <b v="0"/>
    <b v="0"/>
    <s v="photography/photography books"/>
    <x v="7"/>
    <x v="14"/>
  </r>
  <r>
    <n v="736"/>
    <s v="Silva-Hawkins"/>
    <s v="Proactive heuristic orchestration"/>
    <n v="7700"/>
    <n v="2533"/>
    <x v="3"/>
    <n v="0.32896103896103895"/>
    <n v="29"/>
    <n v="87.34482758620689"/>
    <x v="1"/>
    <s v="USD"/>
    <n v="1424412000"/>
    <x v="669"/>
    <n v="1424757600"/>
    <d v="2015-02-24T06:00:00"/>
    <b v="0"/>
    <b v="0"/>
    <s v="publishing/nonfiction"/>
    <x v="5"/>
    <x v="9"/>
  </r>
  <r>
    <n v="737"/>
    <s v="Gardner Inc"/>
    <s v="Function-based systematic Graphical User Interface"/>
    <n v="3700"/>
    <n v="5028"/>
    <x v="1"/>
    <n v="1.358918918918919"/>
    <n v="180"/>
    <n v="27.933333333333334"/>
    <x v="1"/>
    <s v="USD"/>
    <n v="1478844000"/>
    <x v="670"/>
    <n v="1479880800"/>
    <d v="2016-11-23T06:00:00"/>
    <b v="0"/>
    <b v="0"/>
    <s v="music/indie rock"/>
    <x v="1"/>
    <x v="7"/>
  </r>
  <r>
    <n v="738"/>
    <s v="Garcia Group"/>
    <s v="Extended zero administration software"/>
    <n v="74700"/>
    <n v="1557"/>
    <x v="0"/>
    <n v="2.0843373493975904E-2"/>
    <n v="15"/>
    <n v="103.8"/>
    <x v="1"/>
    <s v="USD"/>
    <n v="1416117600"/>
    <x v="671"/>
    <n v="1418018400"/>
    <d v="2014-12-08T06:00:00"/>
    <b v="0"/>
    <b v="1"/>
    <s v="theater/plays"/>
    <x v="3"/>
    <x v="3"/>
  </r>
  <r>
    <n v="739"/>
    <s v="Meyer-Avila"/>
    <s v="Multi-tiered discrete support"/>
    <n v="10000"/>
    <n v="6100"/>
    <x v="0"/>
    <n v="0.61"/>
    <n v="191"/>
    <n v="31.937172774869111"/>
    <x v="1"/>
    <s v="USD"/>
    <n v="1340946000"/>
    <x v="672"/>
    <n v="1341032400"/>
    <d v="2012-06-30T05:00:00"/>
    <b v="0"/>
    <b v="0"/>
    <s v="music/indie rock"/>
    <x v="1"/>
    <x v="7"/>
  </r>
  <r>
    <n v="740"/>
    <s v="Nelson, Smith and Graham"/>
    <s v="Phased system-worthy conglomeration"/>
    <n v="5300"/>
    <n v="1592"/>
    <x v="0"/>
    <n v="0.30037735849056602"/>
    <n v="16"/>
    <n v="99.5"/>
    <x v="1"/>
    <s v="USD"/>
    <n v="1486101600"/>
    <x v="673"/>
    <n v="1486360800"/>
    <d v="2017-02-06T06:00:00"/>
    <b v="0"/>
    <b v="0"/>
    <s v="theater/plays"/>
    <x v="3"/>
    <x v="3"/>
  </r>
  <r>
    <n v="741"/>
    <s v="Garcia Ltd"/>
    <s v="Balanced mobile alliance"/>
    <n v="1200"/>
    <n v="14150"/>
    <x v="1"/>
    <n v="11.791666666666666"/>
    <n v="130"/>
    <n v="108.84615384615384"/>
    <x v="1"/>
    <s v="USD"/>
    <n v="1274590800"/>
    <x v="674"/>
    <n v="1274677200"/>
    <d v="2010-05-24T05:00:00"/>
    <b v="0"/>
    <b v="0"/>
    <s v="theater/plays"/>
    <x v="3"/>
    <x v="3"/>
  </r>
  <r>
    <n v="742"/>
    <s v="West-Stevens"/>
    <s v="Reactive solution-oriented groupware"/>
    <n v="1200"/>
    <n v="13513"/>
    <x v="1"/>
    <n v="11.260833333333334"/>
    <n v="122"/>
    <n v="110.76229508196721"/>
    <x v="1"/>
    <s v="USD"/>
    <n v="1263880800"/>
    <x v="675"/>
    <n v="1267509600"/>
    <d v="2010-03-02T06:00:00"/>
    <b v="0"/>
    <b v="0"/>
    <s v="music/electric music"/>
    <x v="1"/>
    <x v="5"/>
  </r>
  <r>
    <n v="743"/>
    <s v="Clark-Conrad"/>
    <s v="Exclusive bandwidth-monitored orchestration"/>
    <n v="3900"/>
    <n v="504"/>
    <x v="0"/>
    <n v="0.12923076923076923"/>
    <n v="17"/>
    <n v="29.647058823529413"/>
    <x v="1"/>
    <s v="USD"/>
    <n v="1445403600"/>
    <x v="676"/>
    <n v="1445922000"/>
    <d v="2015-10-27T05:00:00"/>
    <b v="0"/>
    <b v="1"/>
    <s v="theater/plays"/>
    <x v="3"/>
    <x v="3"/>
  </r>
  <r>
    <n v="744"/>
    <s v="Fitzgerald Group"/>
    <s v="Intuitive exuding initiative"/>
    <n v="2000"/>
    <n v="14240"/>
    <x v="1"/>
    <n v="7.12"/>
    <n v="140"/>
    <n v="101.71428571428571"/>
    <x v="1"/>
    <s v="USD"/>
    <n v="1533877200"/>
    <x v="342"/>
    <n v="1534050000"/>
    <d v="2018-08-12T05:00:00"/>
    <b v="0"/>
    <b v="1"/>
    <s v="theater/plays"/>
    <x v="3"/>
    <x v="3"/>
  </r>
  <r>
    <n v="745"/>
    <s v="Hill, Mccann and Moore"/>
    <s v="Streamlined needs-based knowledge user"/>
    <n v="6900"/>
    <n v="2091"/>
    <x v="0"/>
    <n v="0.30304347826086958"/>
    <n v="34"/>
    <n v="61.5"/>
    <x v="1"/>
    <s v="USD"/>
    <n v="1275195600"/>
    <x v="677"/>
    <n v="1277528400"/>
    <d v="2010-06-26T05:00:00"/>
    <b v="0"/>
    <b v="0"/>
    <s v="technology/wearables"/>
    <x v="2"/>
    <x v="8"/>
  </r>
  <r>
    <n v="746"/>
    <s v="Edwards LLC"/>
    <s v="Automated system-worthy structure"/>
    <n v="55800"/>
    <n v="118580"/>
    <x v="1"/>
    <n v="2.1250896057347672"/>
    <n v="3388"/>
    <n v="35"/>
    <x v="1"/>
    <s v="USD"/>
    <n v="1318136400"/>
    <x v="678"/>
    <n v="1318568400"/>
    <d v="2011-10-14T05:00:00"/>
    <b v="0"/>
    <b v="0"/>
    <s v="technology/web"/>
    <x v="2"/>
    <x v="2"/>
  </r>
  <r>
    <n v="747"/>
    <s v="Greer and Sons"/>
    <s v="Secured clear-thinking intranet"/>
    <n v="4900"/>
    <n v="11214"/>
    <x v="1"/>
    <n v="2.2885714285714287"/>
    <n v="280"/>
    <n v="40.049999999999997"/>
    <x v="1"/>
    <s v="USD"/>
    <n v="1283403600"/>
    <x v="679"/>
    <n v="1284354000"/>
    <d v="2010-09-13T05:00:00"/>
    <b v="0"/>
    <b v="0"/>
    <s v="theater/plays"/>
    <x v="3"/>
    <x v="3"/>
  </r>
  <r>
    <n v="748"/>
    <s v="Martinez PLC"/>
    <s v="Cloned actuating architecture"/>
    <n v="194900"/>
    <n v="68137"/>
    <x v="3"/>
    <n v="0.34959979476654696"/>
    <n v="614"/>
    <n v="110.97231270358306"/>
    <x v="1"/>
    <s v="USD"/>
    <n v="1267423200"/>
    <x v="680"/>
    <n v="1269579600"/>
    <d v="2010-03-26T05:00:00"/>
    <b v="0"/>
    <b v="1"/>
    <s v="film &amp; video/animation"/>
    <x v="4"/>
    <x v="10"/>
  </r>
  <r>
    <n v="749"/>
    <s v="Hunter-Logan"/>
    <s v="Down-sized needs-based task-force"/>
    <n v="8600"/>
    <n v="13527"/>
    <x v="1"/>
    <n v="1.5729069767441861"/>
    <n v="366"/>
    <n v="36.959016393442624"/>
    <x v="6"/>
    <s v="EUR"/>
    <n v="1412744400"/>
    <x v="681"/>
    <n v="1413781200"/>
    <d v="2014-10-20T05:00:00"/>
    <b v="0"/>
    <b v="1"/>
    <s v="technology/wearables"/>
    <x v="2"/>
    <x v="8"/>
  </r>
  <r>
    <n v="750"/>
    <s v="Ramos and Sons"/>
    <s v="Extended responsive Internet solution"/>
    <n v="100"/>
    <n v="1"/>
    <x v="0"/>
    <n v="0.01"/>
    <n v="1"/>
    <n v="1"/>
    <x v="4"/>
    <s v="GBP"/>
    <n v="1277960400"/>
    <x v="682"/>
    <n v="1280120400"/>
    <d v="2010-07-26T05:00:00"/>
    <b v="0"/>
    <b v="0"/>
    <s v="music/electric music"/>
    <x v="1"/>
    <x v="5"/>
  </r>
  <r>
    <n v="751"/>
    <s v="Lane-Barber"/>
    <s v="Universal value-added moderator"/>
    <n v="3600"/>
    <n v="8363"/>
    <x v="1"/>
    <n v="2.3230555555555554"/>
    <n v="270"/>
    <n v="30.974074074074075"/>
    <x v="1"/>
    <s v="USD"/>
    <n v="1458190800"/>
    <x v="683"/>
    <n v="1459486800"/>
    <d v="2016-04-01T05:00:00"/>
    <b v="1"/>
    <b v="1"/>
    <s v="publishing/nonfiction"/>
    <x v="5"/>
    <x v="9"/>
  </r>
  <r>
    <n v="752"/>
    <s v="Lowery Group"/>
    <s v="Sharable motivating emulation"/>
    <n v="5800"/>
    <n v="5362"/>
    <x v="3"/>
    <n v="0.92448275862068963"/>
    <n v="114"/>
    <n v="47.035087719298247"/>
    <x v="1"/>
    <s v="USD"/>
    <n v="1280984400"/>
    <x v="684"/>
    <n v="1282539600"/>
    <d v="2010-08-23T05:00:00"/>
    <b v="0"/>
    <b v="1"/>
    <s v="theater/plays"/>
    <x v="3"/>
    <x v="3"/>
  </r>
  <r>
    <n v="753"/>
    <s v="Guerrero-Griffin"/>
    <s v="Networked web-enabled product"/>
    <n v="4700"/>
    <n v="12065"/>
    <x v="1"/>
    <n v="2.5670212765957445"/>
    <n v="137"/>
    <n v="88.065693430656935"/>
    <x v="1"/>
    <s v="USD"/>
    <n v="1274590800"/>
    <x v="674"/>
    <n v="1275886800"/>
    <d v="2010-06-07T05:00:00"/>
    <b v="0"/>
    <b v="0"/>
    <s v="photography/photography books"/>
    <x v="7"/>
    <x v="14"/>
  </r>
  <r>
    <n v="754"/>
    <s v="Perez, Reed and Lee"/>
    <s v="Advanced dedicated encoding"/>
    <n v="70400"/>
    <n v="118603"/>
    <x v="1"/>
    <n v="1.6847017045454546"/>
    <n v="3205"/>
    <n v="37.005616224648989"/>
    <x v="1"/>
    <s v="USD"/>
    <n v="1351400400"/>
    <x v="685"/>
    <n v="1355983200"/>
    <d v="2012-12-20T06:00:00"/>
    <b v="0"/>
    <b v="0"/>
    <s v="theater/plays"/>
    <x v="3"/>
    <x v="3"/>
  </r>
  <r>
    <n v="755"/>
    <s v="Chen, Pollard and Clarke"/>
    <s v="Stand-alone multi-state project"/>
    <n v="4500"/>
    <n v="7496"/>
    <x v="1"/>
    <n v="1.6657777777777778"/>
    <n v="288"/>
    <n v="26.027777777777779"/>
    <x v="3"/>
    <s v="DKK"/>
    <n v="1514354400"/>
    <x v="605"/>
    <n v="1515391200"/>
    <d v="2018-01-08T06:00:00"/>
    <b v="0"/>
    <b v="1"/>
    <s v="theater/plays"/>
    <x v="3"/>
    <x v="3"/>
  </r>
  <r>
    <n v="756"/>
    <s v="Serrano, Gallagher and Griffith"/>
    <s v="Customizable bi-directional monitoring"/>
    <n v="1300"/>
    <n v="10037"/>
    <x v="1"/>
    <n v="7.7207692307692311"/>
    <n v="148"/>
    <n v="67.817567567567565"/>
    <x v="1"/>
    <s v="USD"/>
    <n v="1421733600"/>
    <x v="686"/>
    <n v="1422252000"/>
    <d v="2015-01-26T06:00:00"/>
    <b v="0"/>
    <b v="0"/>
    <s v="theater/plays"/>
    <x v="3"/>
    <x v="3"/>
  </r>
  <r>
    <n v="757"/>
    <s v="Callahan-Gilbert"/>
    <s v="Profit-focused motivating function"/>
    <n v="1400"/>
    <n v="5696"/>
    <x v="1"/>
    <n v="4.0685714285714285"/>
    <n v="114"/>
    <n v="49.964912280701753"/>
    <x v="1"/>
    <s v="USD"/>
    <n v="1305176400"/>
    <x v="687"/>
    <n v="1305522000"/>
    <d v="2011-05-16T05:00:00"/>
    <b v="0"/>
    <b v="0"/>
    <s v="film &amp; video/drama"/>
    <x v="4"/>
    <x v="6"/>
  </r>
  <r>
    <n v="758"/>
    <s v="Logan-Miranda"/>
    <s v="Proactive systemic firmware"/>
    <n v="29600"/>
    <n v="167005"/>
    <x v="1"/>
    <n v="5.6420608108108112"/>
    <n v="1518"/>
    <n v="110.01646903820817"/>
    <x v="0"/>
    <s v="CAD"/>
    <n v="1414126800"/>
    <x v="688"/>
    <n v="1414904400"/>
    <d v="2014-11-02T05:00:00"/>
    <b v="0"/>
    <b v="0"/>
    <s v="music/rock"/>
    <x v="1"/>
    <x v="1"/>
  </r>
  <r>
    <n v="759"/>
    <s v="Rodriguez PLC"/>
    <s v="Grass-roots upward-trending installation"/>
    <n v="167500"/>
    <n v="114615"/>
    <x v="0"/>
    <n v="0.6842686567164179"/>
    <n v="1274"/>
    <n v="89.964678178963894"/>
    <x v="1"/>
    <s v="USD"/>
    <n v="1517810400"/>
    <x v="689"/>
    <n v="1520402400"/>
    <d v="2018-03-07T06:00:00"/>
    <b v="0"/>
    <b v="0"/>
    <s v="music/electric music"/>
    <x v="1"/>
    <x v="5"/>
  </r>
  <r>
    <n v="760"/>
    <s v="Smith-Kennedy"/>
    <s v="Virtual heuristic hub"/>
    <n v="48300"/>
    <n v="16592"/>
    <x v="0"/>
    <n v="0.34351966873706002"/>
    <n v="210"/>
    <n v="79.009523809523813"/>
    <x v="6"/>
    <s v="EUR"/>
    <n v="1564635600"/>
    <x v="690"/>
    <n v="1567141200"/>
    <d v="2019-08-30T05:00:00"/>
    <b v="0"/>
    <b v="1"/>
    <s v="games/video games"/>
    <x v="6"/>
    <x v="11"/>
  </r>
  <r>
    <n v="761"/>
    <s v="Mitchell-Lee"/>
    <s v="Customizable leadingedge model"/>
    <n v="2200"/>
    <n v="14420"/>
    <x v="1"/>
    <n v="6.5545454545454547"/>
    <n v="166"/>
    <n v="86.867469879518069"/>
    <x v="1"/>
    <s v="USD"/>
    <n v="1500699600"/>
    <x v="691"/>
    <n v="1501131600"/>
    <d v="2017-07-27T05:00:00"/>
    <b v="0"/>
    <b v="0"/>
    <s v="music/rock"/>
    <x v="1"/>
    <x v="1"/>
  </r>
  <r>
    <n v="762"/>
    <s v="Davis Ltd"/>
    <s v="Upgradable uniform service-desk"/>
    <n v="3500"/>
    <n v="6204"/>
    <x v="1"/>
    <n v="1.7725714285714285"/>
    <n v="100"/>
    <n v="62.04"/>
    <x v="2"/>
    <s v="AUD"/>
    <n v="1354082400"/>
    <x v="692"/>
    <n v="1355032800"/>
    <d v="2012-12-09T06:00:00"/>
    <b v="0"/>
    <b v="0"/>
    <s v="music/jazz"/>
    <x v="1"/>
    <x v="17"/>
  </r>
  <r>
    <n v="763"/>
    <s v="Rowland PLC"/>
    <s v="Inverse client-driven product"/>
    <n v="5600"/>
    <n v="6338"/>
    <x v="1"/>
    <n v="1.1317857142857144"/>
    <n v="235"/>
    <n v="26.970212765957445"/>
    <x v="1"/>
    <s v="USD"/>
    <n v="1336453200"/>
    <x v="693"/>
    <n v="1339477200"/>
    <d v="2012-06-12T05:00:00"/>
    <b v="0"/>
    <b v="1"/>
    <s v="theater/plays"/>
    <x v="3"/>
    <x v="3"/>
  </r>
  <r>
    <n v="764"/>
    <s v="Shaffer-Mason"/>
    <s v="Managed bandwidth-monitored system engine"/>
    <n v="1100"/>
    <n v="8010"/>
    <x v="1"/>
    <n v="7.2818181818181822"/>
    <n v="148"/>
    <n v="54.121621621621621"/>
    <x v="1"/>
    <s v="USD"/>
    <n v="1305262800"/>
    <x v="694"/>
    <n v="1305954000"/>
    <d v="2011-05-21T05:00:00"/>
    <b v="0"/>
    <b v="0"/>
    <s v="music/rock"/>
    <x v="1"/>
    <x v="1"/>
  </r>
  <r>
    <n v="765"/>
    <s v="Matthews LLC"/>
    <s v="Advanced transitional help-desk"/>
    <n v="3900"/>
    <n v="8125"/>
    <x v="1"/>
    <n v="2.0833333333333335"/>
    <n v="198"/>
    <n v="41.035353535353536"/>
    <x v="1"/>
    <s v="USD"/>
    <n v="1492232400"/>
    <x v="695"/>
    <n v="1494392400"/>
    <d v="2017-05-10T05:00:00"/>
    <b v="1"/>
    <b v="1"/>
    <s v="music/indie rock"/>
    <x v="1"/>
    <x v="7"/>
  </r>
  <r>
    <n v="766"/>
    <s v="Montgomery-Castro"/>
    <s v="De-engineered disintermediate encryption"/>
    <n v="43800"/>
    <n v="13653"/>
    <x v="0"/>
    <n v="0.31171232876712329"/>
    <n v="248"/>
    <n v="55.052419354838712"/>
    <x v="2"/>
    <s v="AUD"/>
    <n v="1537333200"/>
    <x v="123"/>
    <n v="1537419600"/>
    <d v="2018-09-20T05:00:00"/>
    <b v="0"/>
    <b v="0"/>
    <s v="film &amp; video/science fiction"/>
    <x v="4"/>
    <x v="22"/>
  </r>
  <r>
    <n v="767"/>
    <s v="Hale, Pearson and Jenkins"/>
    <s v="Upgradable attitude-oriented project"/>
    <n v="97200"/>
    <n v="55372"/>
    <x v="0"/>
    <n v="0.56967078189300413"/>
    <n v="513"/>
    <n v="107.93762183235867"/>
    <x v="1"/>
    <s v="USD"/>
    <n v="1444107600"/>
    <x v="696"/>
    <n v="1447999200"/>
    <d v="2015-11-20T06:00:00"/>
    <b v="0"/>
    <b v="0"/>
    <s v="publishing/translations"/>
    <x v="5"/>
    <x v="18"/>
  </r>
  <r>
    <n v="768"/>
    <s v="Ramirez-Calderon"/>
    <s v="Fundamental zero tolerance alliance"/>
    <n v="4800"/>
    <n v="11088"/>
    <x v="1"/>
    <n v="2.31"/>
    <n v="150"/>
    <n v="73.92"/>
    <x v="1"/>
    <s v="USD"/>
    <n v="1386741600"/>
    <x v="626"/>
    <n v="1388037600"/>
    <d v="2013-12-26T06:00:00"/>
    <b v="0"/>
    <b v="0"/>
    <s v="theater/plays"/>
    <x v="3"/>
    <x v="3"/>
  </r>
  <r>
    <n v="769"/>
    <s v="Johnson-Morales"/>
    <s v="Devolved 24hour forecast"/>
    <n v="125600"/>
    <n v="109106"/>
    <x v="0"/>
    <n v="0.86867834394904464"/>
    <n v="3410"/>
    <n v="31.995894428152493"/>
    <x v="1"/>
    <s v="USD"/>
    <n v="1376542800"/>
    <x v="697"/>
    <n v="1378789200"/>
    <d v="2013-09-10T05:00:00"/>
    <b v="0"/>
    <b v="0"/>
    <s v="games/video games"/>
    <x v="6"/>
    <x v="11"/>
  </r>
  <r>
    <n v="770"/>
    <s v="Mathis-Rodriguez"/>
    <s v="User-centric attitude-oriented intranet"/>
    <n v="4300"/>
    <n v="11642"/>
    <x v="1"/>
    <n v="2.7074418604651163"/>
    <n v="216"/>
    <n v="53.898148148148145"/>
    <x v="6"/>
    <s v="EUR"/>
    <n v="1397451600"/>
    <x v="698"/>
    <n v="1398056400"/>
    <d v="2014-04-21T05:00:00"/>
    <b v="0"/>
    <b v="1"/>
    <s v="theater/plays"/>
    <x v="3"/>
    <x v="3"/>
  </r>
  <r>
    <n v="771"/>
    <s v="Smith, Mack and Williams"/>
    <s v="Self-enabling 5thgeneration paradigm"/>
    <n v="5600"/>
    <n v="2769"/>
    <x v="3"/>
    <n v="0.49446428571428569"/>
    <n v="26"/>
    <n v="106.5"/>
    <x v="1"/>
    <s v="USD"/>
    <n v="1548482400"/>
    <x v="699"/>
    <n v="1550815200"/>
    <d v="2019-02-22T06:00:00"/>
    <b v="0"/>
    <b v="0"/>
    <s v="theater/plays"/>
    <x v="3"/>
    <x v="3"/>
  </r>
  <r>
    <n v="772"/>
    <s v="Johnson-Pace"/>
    <s v="Persistent 3rdgeneration moratorium"/>
    <n v="149600"/>
    <n v="169586"/>
    <x v="1"/>
    <n v="1.1335962566844919"/>
    <n v="5139"/>
    <n v="32.999805409612762"/>
    <x v="1"/>
    <s v="USD"/>
    <n v="1549692000"/>
    <x v="700"/>
    <n v="1550037600"/>
    <d v="2019-02-13T06:00:00"/>
    <b v="0"/>
    <b v="0"/>
    <s v="music/indie rock"/>
    <x v="1"/>
    <x v="7"/>
  </r>
  <r>
    <n v="773"/>
    <s v="Meza, Kirby and Patel"/>
    <s v="Cross-platform empowering project"/>
    <n v="53100"/>
    <n v="101185"/>
    <x v="1"/>
    <n v="1.9055555555555554"/>
    <n v="2353"/>
    <n v="43.00254993625159"/>
    <x v="1"/>
    <s v="USD"/>
    <n v="1492059600"/>
    <x v="701"/>
    <n v="1492923600"/>
    <d v="2017-04-23T05:00:00"/>
    <b v="0"/>
    <b v="0"/>
    <s v="theater/plays"/>
    <x v="3"/>
    <x v="3"/>
  </r>
  <r>
    <n v="774"/>
    <s v="Gonzalez-Snow"/>
    <s v="Polarized user-facing interface"/>
    <n v="5000"/>
    <n v="6775"/>
    <x v="1"/>
    <n v="1.355"/>
    <n v="78"/>
    <n v="86.858974358974365"/>
    <x v="6"/>
    <s v="EUR"/>
    <n v="1463979600"/>
    <x v="702"/>
    <n v="1467522000"/>
    <d v="2016-07-03T05:00:00"/>
    <b v="0"/>
    <b v="0"/>
    <s v="technology/web"/>
    <x v="2"/>
    <x v="2"/>
  </r>
  <r>
    <n v="775"/>
    <s v="Murphy LLC"/>
    <s v="Customer-focused non-volatile framework"/>
    <n v="9400"/>
    <n v="968"/>
    <x v="0"/>
    <n v="0.10297872340425532"/>
    <n v="10"/>
    <n v="96.8"/>
    <x v="1"/>
    <s v="USD"/>
    <n v="1415253600"/>
    <x v="703"/>
    <n v="1416117600"/>
    <d v="2014-11-16T06:00:00"/>
    <b v="0"/>
    <b v="0"/>
    <s v="music/rock"/>
    <x v="1"/>
    <x v="1"/>
  </r>
  <r>
    <n v="776"/>
    <s v="Taylor-Rowe"/>
    <s v="Synchronized multimedia frame"/>
    <n v="110800"/>
    <n v="72623"/>
    <x v="0"/>
    <n v="0.65544223826714798"/>
    <n v="2201"/>
    <n v="32.995456610631528"/>
    <x v="1"/>
    <s v="USD"/>
    <n v="1562216400"/>
    <x v="704"/>
    <n v="1563771600"/>
    <d v="2019-07-22T05:00:00"/>
    <b v="0"/>
    <b v="0"/>
    <s v="theater/plays"/>
    <x v="3"/>
    <x v="3"/>
  </r>
  <r>
    <n v="777"/>
    <s v="Henderson Ltd"/>
    <s v="Open-architected stable algorithm"/>
    <n v="93800"/>
    <n v="45987"/>
    <x v="0"/>
    <n v="0.49026652452025588"/>
    <n v="676"/>
    <n v="68.028106508875737"/>
    <x v="1"/>
    <s v="USD"/>
    <n v="1316754000"/>
    <x v="431"/>
    <n v="1319259600"/>
    <d v="2011-10-22T05:00:00"/>
    <b v="0"/>
    <b v="0"/>
    <s v="theater/plays"/>
    <x v="3"/>
    <x v="3"/>
  </r>
  <r>
    <n v="778"/>
    <s v="Moss-Guzman"/>
    <s v="Cross-platform optimizing website"/>
    <n v="1300"/>
    <n v="10243"/>
    <x v="1"/>
    <n v="7.8792307692307695"/>
    <n v="174"/>
    <n v="58.867816091954026"/>
    <x v="5"/>
    <s v="CHF"/>
    <n v="1313211600"/>
    <x v="705"/>
    <n v="1313643600"/>
    <d v="2011-08-18T05:00:00"/>
    <b v="0"/>
    <b v="0"/>
    <s v="film &amp; video/animation"/>
    <x v="4"/>
    <x v="10"/>
  </r>
  <r>
    <n v="779"/>
    <s v="Webb Group"/>
    <s v="Public-key actuating projection"/>
    <n v="108700"/>
    <n v="87293"/>
    <x v="0"/>
    <n v="0.80306347746090156"/>
    <n v="831"/>
    <n v="105.04572803850782"/>
    <x v="1"/>
    <s v="USD"/>
    <n v="1439528400"/>
    <x v="706"/>
    <n v="1440306000"/>
    <d v="2015-08-23T05:00:00"/>
    <b v="0"/>
    <b v="1"/>
    <s v="theater/plays"/>
    <x v="3"/>
    <x v="3"/>
  </r>
  <r>
    <n v="780"/>
    <s v="Brooks-Rodriguez"/>
    <s v="Implemented intangible instruction set"/>
    <n v="5100"/>
    <n v="5421"/>
    <x v="1"/>
    <n v="1.0629411764705883"/>
    <n v="164"/>
    <n v="33.054878048780488"/>
    <x v="1"/>
    <s v="USD"/>
    <n v="1469163600"/>
    <x v="707"/>
    <n v="1470805200"/>
    <d v="2016-08-10T05:00:00"/>
    <b v="0"/>
    <b v="1"/>
    <s v="film &amp; video/drama"/>
    <x v="4"/>
    <x v="6"/>
  </r>
  <r>
    <n v="781"/>
    <s v="Thomas Ltd"/>
    <s v="Cross-group interactive architecture"/>
    <n v="8700"/>
    <n v="4414"/>
    <x v="3"/>
    <n v="0.50735632183908042"/>
    <n v="56"/>
    <n v="78.821428571428569"/>
    <x v="5"/>
    <s v="CHF"/>
    <n v="1288501200"/>
    <x v="708"/>
    <n v="1292911200"/>
    <d v="2010-12-21T06:00:00"/>
    <b v="0"/>
    <b v="0"/>
    <s v="theater/plays"/>
    <x v="3"/>
    <x v="3"/>
  </r>
  <r>
    <n v="782"/>
    <s v="Williams and Sons"/>
    <s v="Centralized asymmetric framework"/>
    <n v="5100"/>
    <n v="10981"/>
    <x v="1"/>
    <n v="2.153137254901961"/>
    <n v="161"/>
    <n v="68.204968944099377"/>
    <x v="1"/>
    <s v="USD"/>
    <n v="1298959200"/>
    <x v="709"/>
    <n v="1301374800"/>
    <d v="2011-03-29T05:00:00"/>
    <b v="0"/>
    <b v="1"/>
    <s v="film &amp; video/animation"/>
    <x v="4"/>
    <x v="10"/>
  </r>
  <r>
    <n v="783"/>
    <s v="Vega, Chan and Carney"/>
    <s v="Down-sized systematic utilization"/>
    <n v="7400"/>
    <n v="10451"/>
    <x v="1"/>
    <n v="1.4122972972972974"/>
    <n v="138"/>
    <n v="75.731884057971016"/>
    <x v="1"/>
    <s v="USD"/>
    <n v="1387260000"/>
    <x v="710"/>
    <n v="1387864800"/>
    <d v="2013-12-24T06:00:00"/>
    <b v="0"/>
    <b v="0"/>
    <s v="music/rock"/>
    <x v="1"/>
    <x v="1"/>
  </r>
  <r>
    <n v="784"/>
    <s v="Byrd Group"/>
    <s v="Profound fault-tolerant model"/>
    <n v="88900"/>
    <n v="102535"/>
    <x v="1"/>
    <n v="1.1533745781777278"/>
    <n v="3308"/>
    <n v="30.996070133010882"/>
    <x v="1"/>
    <s v="USD"/>
    <n v="1457244000"/>
    <x v="711"/>
    <n v="1458190800"/>
    <d v="2016-03-17T05:00:00"/>
    <b v="0"/>
    <b v="0"/>
    <s v="technology/web"/>
    <x v="2"/>
    <x v="2"/>
  </r>
  <r>
    <n v="785"/>
    <s v="Peterson, Fletcher and Sanchez"/>
    <s v="Multi-channeled bi-directional moratorium"/>
    <n v="6700"/>
    <n v="12939"/>
    <x v="1"/>
    <n v="1.9311940298507462"/>
    <n v="127"/>
    <n v="101.88188976377953"/>
    <x v="2"/>
    <s v="AUD"/>
    <n v="1556341200"/>
    <x v="157"/>
    <n v="1559278800"/>
    <d v="2019-05-31T05:00:00"/>
    <b v="0"/>
    <b v="1"/>
    <s v="film &amp; video/animation"/>
    <x v="4"/>
    <x v="10"/>
  </r>
  <r>
    <n v="786"/>
    <s v="Smith-Brown"/>
    <s v="Object-based content-based ability"/>
    <n v="1500"/>
    <n v="10946"/>
    <x v="1"/>
    <n v="7.2973333333333334"/>
    <n v="207"/>
    <n v="52.879227053140099"/>
    <x v="6"/>
    <s v="EUR"/>
    <n v="1522126800"/>
    <x v="630"/>
    <n v="1522731600"/>
    <d v="2018-04-03T05:00:00"/>
    <b v="0"/>
    <b v="1"/>
    <s v="music/jazz"/>
    <x v="1"/>
    <x v="17"/>
  </r>
  <r>
    <n v="787"/>
    <s v="Vance-Glover"/>
    <s v="Progressive coherent secured line"/>
    <n v="61200"/>
    <n v="60994"/>
    <x v="0"/>
    <n v="0.99663398692810456"/>
    <n v="859"/>
    <n v="71.005820721769496"/>
    <x v="0"/>
    <s v="CAD"/>
    <n v="1305954000"/>
    <x v="712"/>
    <n v="1306731600"/>
    <d v="2011-05-30T05:00:00"/>
    <b v="0"/>
    <b v="0"/>
    <s v="music/rock"/>
    <x v="1"/>
    <x v="1"/>
  </r>
  <r>
    <n v="788"/>
    <s v="Joyce PLC"/>
    <s v="Synchronized directional capability"/>
    <n v="3600"/>
    <n v="3174"/>
    <x v="2"/>
    <n v="0.88166666666666671"/>
    <n v="31"/>
    <n v="102.38709677419355"/>
    <x v="1"/>
    <s v="USD"/>
    <n v="1350709200"/>
    <x v="93"/>
    <n v="1352527200"/>
    <d v="2012-11-10T06:00:00"/>
    <b v="0"/>
    <b v="0"/>
    <s v="film &amp; video/animation"/>
    <x v="4"/>
    <x v="10"/>
  </r>
  <r>
    <n v="789"/>
    <s v="Kennedy-Miller"/>
    <s v="Cross-platform composite migration"/>
    <n v="9000"/>
    <n v="3351"/>
    <x v="0"/>
    <n v="0.37233333333333335"/>
    <n v="45"/>
    <n v="74.466666666666669"/>
    <x v="1"/>
    <s v="USD"/>
    <n v="1401166800"/>
    <x v="713"/>
    <n v="1404363600"/>
    <d v="2014-07-03T05:00:00"/>
    <b v="0"/>
    <b v="0"/>
    <s v="theater/plays"/>
    <x v="3"/>
    <x v="3"/>
  </r>
  <r>
    <n v="790"/>
    <s v="White-Obrien"/>
    <s v="Operative local pricing structure"/>
    <n v="185900"/>
    <n v="56774"/>
    <x v="3"/>
    <n v="0.30540075309306081"/>
    <n v="1113"/>
    <n v="51.009883198562441"/>
    <x v="1"/>
    <s v="USD"/>
    <n v="1266127200"/>
    <x v="714"/>
    <n v="1266645600"/>
    <d v="2010-02-20T06:00:00"/>
    <b v="0"/>
    <b v="0"/>
    <s v="theater/plays"/>
    <x v="3"/>
    <x v="3"/>
  </r>
  <r>
    <n v="791"/>
    <s v="Stafford, Hess and Raymond"/>
    <s v="Optional web-enabled extranet"/>
    <n v="2100"/>
    <n v="540"/>
    <x v="0"/>
    <n v="0.25714285714285712"/>
    <n v="6"/>
    <n v="90"/>
    <x v="1"/>
    <s v="USD"/>
    <n v="1481436000"/>
    <x v="715"/>
    <n v="1482818400"/>
    <d v="2016-12-27T06:00:00"/>
    <b v="0"/>
    <b v="0"/>
    <s v="food/food trucks"/>
    <x v="0"/>
    <x v="0"/>
  </r>
  <r>
    <n v="792"/>
    <s v="Jordan, Schneider and Hall"/>
    <s v="Reduced 6thgeneration intranet"/>
    <n v="2000"/>
    <n v="680"/>
    <x v="0"/>
    <n v="0.34"/>
    <n v="7"/>
    <n v="97.142857142857139"/>
    <x v="1"/>
    <s v="USD"/>
    <n v="1372222800"/>
    <x v="716"/>
    <n v="1374642000"/>
    <d v="2013-07-24T05:00:00"/>
    <b v="0"/>
    <b v="1"/>
    <s v="theater/plays"/>
    <x v="3"/>
    <x v="3"/>
  </r>
  <r>
    <n v="793"/>
    <s v="Rodriguez, Cox and Rodriguez"/>
    <s v="Networked disintermediate leverage"/>
    <n v="1100"/>
    <n v="13045"/>
    <x v="1"/>
    <n v="11.859090909090909"/>
    <n v="181"/>
    <n v="72.071823204419886"/>
    <x v="5"/>
    <s v="CHF"/>
    <n v="1372136400"/>
    <x v="448"/>
    <n v="1372482000"/>
    <d v="2013-06-29T05:00:00"/>
    <b v="0"/>
    <b v="0"/>
    <s v="publishing/nonfiction"/>
    <x v="5"/>
    <x v="9"/>
  </r>
  <r>
    <n v="794"/>
    <s v="Welch Inc"/>
    <s v="Optional optimal website"/>
    <n v="6600"/>
    <n v="8276"/>
    <x v="1"/>
    <n v="1.2539393939393939"/>
    <n v="110"/>
    <n v="75.236363636363635"/>
    <x v="1"/>
    <s v="USD"/>
    <n v="1513922400"/>
    <x v="717"/>
    <n v="1514959200"/>
    <d v="2018-01-03T06:00:00"/>
    <b v="0"/>
    <b v="0"/>
    <s v="music/rock"/>
    <x v="1"/>
    <x v="1"/>
  </r>
  <r>
    <n v="795"/>
    <s v="Vasquez Inc"/>
    <s v="Stand-alone asynchronous functionalities"/>
    <n v="7100"/>
    <n v="1022"/>
    <x v="0"/>
    <n v="0.14394366197183098"/>
    <n v="31"/>
    <n v="32.967741935483872"/>
    <x v="1"/>
    <s v="USD"/>
    <n v="1477976400"/>
    <x v="718"/>
    <n v="1478235600"/>
    <d v="2016-11-04T05:00:00"/>
    <b v="0"/>
    <b v="0"/>
    <s v="film &amp; video/drama"/>
    <x v="4"/>
    <x v="6"/>
  </r>
  <r>
    <n v="796"/>
    <s v="Freeman-Ferguson"/>
    <s v="Profound full-range open system"/>
    <n v="7800"/>
    <n v="4275"/>
    <x v="0"/>
    <n v="0.54807692307692313"/>
    <n v="78"/>
    <n v="54.807692307692307"/>
    <x v="1"/>
    <s v="USD"/>
    <n v="1407474000"/>
    <x v="719"/>
    <n v="1408078800"/>
    <d v="2014-08-15T05:00:00"/>
    <b v="0"/>
    <b v="1"/>
    <s v="games/mobile games"/>
    <x v="6"/>
    <x v="20"/>
  </r>
  <r>
    <n v="797"/>
    <s v="Houston, Moore and Rogers"/>
    <s v="Optional tangible utilization"/>
    <n v="7600"/>
    <n v="8332"/>
    <x v="1"/>
    <n v="1.0963157894736841"/>
    <n v="185"/>
    <n v="45.037837837837834"/>
    <x v="1"/>
    <s v="USD"/>
    <n v="1546149600"/>
    <x v="720"/>
    <n v="1548136800"/>
    <d v="2019-01-22T06:00:00"/>
    <b v="0"/>
    <b v="0"/>
    <s v="technology/web"/>
    <x v="2"/>
    <x v="2"/>
  </r>
  <r>
    <n v="798"/>
    <s v="Small-Fuentes"/>
    <s v="Seamless maximized product"/>
    <n v="3400"/>
    <n v="6408"/>
    <x v="1"/>
    <n v="1.8847058823529412"/>
    <n v="121"/>
    <n v="52.958677685950413"/>
    <x v="1"/>
    <s v="USD"/>
    <n v="1338440400"/>
    <x v="721"/>
    <n v="1340859600"/>
    <d v="2012-06-28T05:00:00"/>
    <b v="0"/>
    <b v="1"/>
    <s v="theater/plays"/>
    <x v="3"/>
    <x v="3"/>
  </r>
  <r>
    <n v="799"/>
    <s v="Reid-Day"/>
    <s v="Devolved tertiary time-frame"/>
    <n v="84500"/>
    <n v="73522"/>
    <x v="0"/>
    <n v="0.87008284023668636"/>
    <n v="1225"/>
    <n v="60.017959183673469"/>
    <x v="4"/>
    <s v="GBP"/>
    <n v="1454133600"/>
    <x v="722"/>
    <n v="1454479200"/>
    <d v="2016-02-03T06:00:00"/>
    <b v="0"/>
    <b v="0"/>
    <s v="theater/plays"/>
    <x v="3"/>
    <x v="3"/>
  </r>
  <r>
    <n v="800"/>
    <s v="Wallace LLC"/>
    <s v="Centralized regional function"/>
    <n v="100"/>
    <n v="1"/>
    <x v="0"/>
    <n v="0.01"/>
    <n v="1"/>
    <n v="1"/>
    <x v="5"/>
    <s v="CHF"/>
    <n v="1434085200"/>
    <x v="139"/>
    <n v="1434430800"/>
    <d v="2015-06-16T05:00:00"/>
    <b v="0"/>
    <b v="0"/>
    <s v="music/rock"/>
    <x v="1"/>
    <x v="1"/>
  </r>
  <r>
    <n v="801"/>
    <s v="Olson-Bishop"/>
    <s v="User-friendly high-level initiative"/>
    <n v="2300"/>
    <n v="4667"/>
    <x v="1"/>
    <n v="2.0291304347826089"/>
    <n v="106"/>
    <n v="44.028301886792455"/>
    <x v="1"/>
    <s v="USD"/>
    <n v="1577772000"/>
    <x v="723"/>
    <n v="1579672800"/>
    <d v="2020-01-22T06:00:00"/>
    <b v="0"/>
    <b v="1"/>
    <s v="photography/photography books"/>
    <x v="7"/>
    <x v="14"/>
  </r>
  <r>
    <n v="802"/>
    <s v="Rodriguez, Anderson and Porter"/>
    <s v="Reverse-engineered zero-defect infrastructure"/>
    <n v="6200"/>
    <n v="12216"/>
    <x v="1"/>
    <n v="1.9703225806451612"/>
    <n v="142"/>
    <n v="86.028169014084511"/>
    <x v="1"/>
    <s v="USD"/>
    <n v="1562216400"/>
    <x v="704"/>
    <n v="1562389200"/>
    <d v="2019-07-06T05:00:00"/>
    <b v="0"/>
    <b v="0"/>
    <s v="photography/photography books"/>
    <x v="7"/>
    <x v="14"/>
  </r>
  <r>
    <n v="803"/>
    <s v="Perez, Brown and Meyers"/>
    <s v="Stand-alone background customer loyalty"/>
    <n v="6100"/>
    <n v="6527"/>
    <x v="1"/>
    <n v="1.07"/>
    <n v="233"/>
    <n v="28.012875536480685"/>
    <x v="1"/>
    <s v="USD"/>
    <n v="1548568800"/>
    <x v="724"/>
    <n v="1551506400"/>
    <d v="2019-03-02T06:00:00"/>
    <b v="0"/>
    <b v="0"/>
    <s v="theater/plays"/>
    <x v="3"/>
    <x v="3"/>
  </r>
  <r>
    <n v="804"/>
    <s v="English-Mccullough"/>
    <s v="Business-focused discrete software"/>
    <n v="2600"/>
    <n v="6987"/>
    <x v="1"/>
    <n v="2.6873076923076922"/>
    <n v="218"/>
    <n v="32.050458715596328"/>
    <x v="1"/>
    <s v="USD"/>
    <n v="1514872800"/>
    <x v="725"/>
    <n v="1516600800"/>
    <d v="2018-01-22T06:00:00"/>
    <b v="0"/>
    <b v="0"/>
    <s v="music/rock"/>
    <x v="1"/>
    <x v="1"/>
  </r>
  <r>
    <n v="805"/>
    <s v="Smith-Nguyen"/>
    <s v="Advanced intermediate Graphic Interface"/>
    <n v="9700"/>
    <n v="4932"/>
    <x v="0"/>
    <n v="0.50845360824742269"/>
    <n v="67"/>
    <n v="73.611940298507463"/>
    <x v="2"/>
    <s v="AUD"/>
    <n v="1416031200"/>
    <x v="660"/>
    <n v="1420437600"/>
    <d v="2015-01-05T06:00:00"/>
    <b v="0"/>
    <b v="0"/>
    <s v="film &amp; video/documentary"/>
    <x v="4"/>
    <x v="4"/>
  </r>
  <r>
    <n v="806"/>
    <s v="Harmon-Madden"/>
    <s v="Adaptive holistic hub"/>
    <n v="700"/>
    <n v="8262"/>
    <x v="1"/>
    <n v="11.802857142857142"/>
    <n v="76"/>
    <n v="108.71052631578948"/>
    <x v="1"/>
    <s v="USD"/>
    <n v="1330927200"/>
    <x v="726"/>
    <n v="1332997200"/>
    <d v="2012-03-29T05:00:00"/>
    <b v="0"/>
    <b v="1"/>
    <s v="film &amp; video/drama"/>
    <x v="4"/>
    <x v="6"/>
  </r>
  <r>
    <n v="807"/>
    <s v="Walker-Taylor"/>
    <s v="Automated uniform concept"/>
    <n v="700"/>
    <n v="1848"/>
    <x v="1"/>
    <n v="2.64"/>
    <n v="43"/>
    <n v="42.97674418604651"/>
    <x v="1"/>
    <s v="USD"/>
    <n v="1571115600"/>
    <x v="727"/>
    <n v="1574920800"/>
    <d v="2019-11-28T06:00:00"/>
    <b v="0"/>
    <b v="1"/>
    <s v="theater/plays"/>
    <x v="3"/>
    <x v="3"/>
  </r>
  <r>
    <n v="808"/>
    <s v="Harris, Medina and Mitchell"/>
    <s v="Enhanced regional flexibility"/>
    <n v="5200"/>
    <n v="1583"/>
    <x v="0"/>
    <n v="0.30442307692307691"/>
    <n v="19"/>
    <n v="83.315789473684205"/>
    <x v="1"/>
    <s v="USD"/>
    <n v="1463461200"/>
    <x v="728"/>
    <n v="1464930000"/>
    <d v="2016-06-03T05:00:00"/>
    <b v="0"/>
    <b v="0"/>
    <s v="food/food trucks"/>
    <x v="0"/>
    <x v="0"/>
  </r>
  <r>
    <n v="809"/>
    <s v="Williams and Sons"/>
    <s v="Public-key bottom-line algorithm"/>
    <n v="140800"/>
    <n v="88536"/>
    <x v="0"/>
    <n v="0.62880681818181816"/>
    <n v="2108"/>
    <n v="42"/>
    <x v="5"/>
    <s v="CHF"/>
    <n v="1344920400"/>
    <x v="729"/>
    <n v="1345006800"/>
    <d v="2012-08-15T05:00:00"/>
    <b v="0"/>
    <b v="0"/>
    <s v="film &amp; video/documentary"/>
    <x v="4"/>
    <x v="4"/>
  </r>
  <r>
    <n v="810"/>
    <s v="Ball-Fisher"/>
    <s v="Multi-layered intangible instruction set"/>
    <n v="6400"/>
    <n v="12360"/>
    <x v="1"/>
    <n v="1.9312499999999999"/>
    <n v="221"/>
    <n v="55.927601809954751"/>
    <x v="1"/>
    <s v="USD"/>
    <n v="1511848800"/>
    <x v="730"/>
    <n v="1512712800"/>
    <d v="2017-12-08T06:00:00"/>
    <b v="0"/>
    <b v="1"/>
    <s v="theater/plays"/>
    <x v="3"/>
    <x v="3"/>
  </r>
  <r>
    <n v="811"/>
    <s v="Page, Holt and Mack"/>
    <s v="Fundamental methodical emulation"/>
    <n v="92500"/>
    <n v="71320"/>
    <x v="0"/>
    <n v="0.77102702702702708"/>
    <n v="679"/>
    <n v="105.03681885125184"/>
    <x v="1"/>
    <s v="USD"/>
    <n v="1452319200"/>
    <x v="731"/>
    <n v="1452492000"/>
    <d v="2016-01-11T06:00:00"/>
    <b v="0"/>
    <b v="1"/>
    <s v="games/video games"/>
    <x v="6"/>
    <x v="11"/>
  </r>
  <r>
    <n v="812"/>
    <s v="Landry Group"/>
    <s v="Expanded value-added hardware"/>
    <n v="59700"/>
    <n v="134640"/>
    <x v="1"/>
    <n v="2.2552763819095478"/>
    <n v="2805"/>
    <n v="48"/>
    <x v="0"/>
    <s v="CAD"/>
    <n v="1523854800"/>
    <x v="78"/>
    <n v="1524286800"/>
    <d v="2018-04-21T05:00:00"/>
    <b v="0"/>
    <b v="0"/>
    <s v="publishing/nonfiction"/>
    <x v="5"/>
    <x v="9"/>
  </r>
  <r>
    <n v="813"/>
    <s v="Buckley Group"/>
    <s v="Diverse high-level attitude"/>
    <n v="3200"/>
    <n v="7661"/>
    <x v="1"/>
    <n v="2.3940625"/>
    <n v="68"/>
    <n v="112.66176470588235"/>
    <x v="1"/>
    <s v="USD"/>
    <n v="1346043600"/>
    <x v="732"/>
    <n v="1346907600"/>
    <d v="2012-09-06T05:00:00"/>
    <b v="0"/>
    <b v="0"/>
    <s v="games/video games"/>
    <x v="6"/>
    <x v="11"/>
  </r>
  <r>
    <n v="814"/>
    <s v="Vincent PLC"/>
    <s v="Visionary 24hour analyzer"/>
    <n v="3200"/>
    <n v="2950"/>
    <x v="0"/>
    <n v="0.921875"/>
    <n v="36"/>
    <n v="81.944444444444443"/>
    <x v="3"/>
    <s v="DKK"/>
    <n v="1464325200"/>
    <x v="733"/>
    <n v="1464498000"/>
    <d v="2016-05-29T05:00:00"/>
    <b v="0"/>
    <b v="1"/>
    <s v="music/rock"/>
    <x v="1"/>
    <x v="1"/>
  </r>
  <r>
    <n v="815"/>
    <s v="Watson-Douglas"/>
    <s v="Centralized bandwidth-monitored leverage"/>
    <n v="9000"/>
    <n v="11721"/>
    <x v="1"/>
    <n v="1.3023333333333333"/>
    <n v="183"/>
    <n v="64.049180327868854"/>
    <x v="0"/>
    <s v="CAD"/>
    <n v="1511935200"/>
    <x v="734"/>
    <n v="1514181600"/>
    <d v="2017-12-25T06:00:00"/>
    <b v="0"/>
    <b v="0"/>
    <s v="music/rock"/>
    <x v="1"/>
    <x v="1"/>
  </r>
  <r>
    <n v="816"/>
    <s v="Jones, Casey and Jones"/>
    <s v="Ergonomic mission-critical moratorium"/>
    <n v="2300"/>
    <n v="14150"/>
    <x v="1"/>
    <n v="6.1521739130434785"/>
    <n v="133"/>
    <n v="106.39097744360902"/>
    <x v="1"/>
    <s v="USD"/>
    <n v="1392012000"/>
    <x v="406"/>
    <n v="1392184800"/>
    <d v="2014-02-12T06:00:00"/>
    <b v="1"/>
    <b v="1"/>
    <s v="theater/plays"/>
    <x v="3"/>
    <x v="3"/>
  </r>
  <r>
    <n v="817"/>
    <s v="Alvarez-Bauer"/>
    <s v="Front-line intermediate moderator"/>
    <n v="51300"/>
    <n v="189192"/>
    <x v="1"/>
    <n v="3.687953216374269"/>
    <n v="2489"/>
    <n v="76.011249497790274"/>
    <x v="6"/>
    <s v="EUR"/>
    <n v="1556946000"/>
    <x v="735"/>
    <n v="1559365200"/>
    <d v="2019-06-01T05:00:00"/>
    <b v="0"/>
    <b v="1"/>
    <s v="publishing/nonfiction"/>
    <x v="5"/>
    <x v="9"/>
  </r>
  <r>
    <n v="818"/>
    <s v="Martinez LLC"/>
    <s v="Automated local secured line"/>
    <n v="700"/>
    <n v="7664"/>
    <x v="1"/>
    <n v="10.948571428571428"/>
    <n v="69"/>
    <n v="111.07246376811594"/>
    <x v="1"/>
    <s v="USD"/>
    <n v="1548050400"/>
    <x v="736"/>
    <n v="1549173600"/>
    <d v="2019-02-03T06:00:00"/>
    <b v="0"/>
    <b v="1"/>
    <s v="theater/plays"/>
    <x v="3"/>
    <x v="3"/>
  </r>
  <r>
    <n v="819"/>
    <s v="Buck-Khan"/>
    <s v="Integrated bandwidth-monitored alliance"/>
    <n v="8900"/>
    <n v="4509"/>
    <x v="0"/>
    <n v="0.50662921348314605"/>
    <n v="47"/>
    <n v="95.936170212765958"/>
    <x v="1"/>
    <s v="USD"/>
    <n v="1353736800"/>
    <x v="737"/>
    <n v="1355032800"/>
    <d v="2012-12-09T06:00:00"/>
    <b v="1"/>
    <b v="0"/>
    <s v="games/video games"/>
    <x v="6"/>
    <x v="11"/>
  </r>
  <r>
    <n v="820"/>
    <s v="Valdez, Williams and Meyer"/>
    <s v="Cross-group heuristic forecast"/>
    <n v="1500"/>
    <n v="12009"/>
    <x v="1"/>
    <n v="8.0060000000000002"/>
    <n v="279"/>
    <n v="43.043010752688176"/>
    <x v="4"/>
    <s v="GBP"/>
    <n v="1532840400"/>
    <x v="192"/>
    <n v="1533963600"/>
    <d v="2018-08-11T05:00:00"/>
    <b v="0"/>
    <b v="1"/>
    <s v="music/rock"/>
    <x v="1"/>
    <x v="1"/>
  </r>
  <r>
    <n v="821"/>
    <s v="Alvarez-Andrews"/>
    <s v="Extended impactful secured line"/>
    <n v="4900"/>
    <n v="14273"/>
    <x v="1"/>
    <n v="2.9128571428571428"/>
    <n v="210"/>
    <n v="67.966666666666669"/>
    <x v="1"/>
    <s v="USD"/>
    <n v="1488261600"/>
    <x v="738"/>
    <n v="1489381200"/>
    <d v="2017-03-13T05:00:00"/>
    <b v="0"/>
    <b v="0"/>
    <s v="film &amp; video/documentary"/>
    <x v="4"/>
    <x v="4"/>
  </r>
  <r>
    <n v="822"/>
    <s v="Stewart and Sons"/>
    <s v="Distributed optimizing protocol"/>
    <n v="54000"/>
    <n v="188982"/>
    <x v="1"/>
    <n v="3.4996666666666667"/>
    <n v="2100"/>
    <n v="89.991428571428571"/>
    <x v="1"/>
    <s v="USD"/>
    <n v="1393567200"/>
    <x v="739"/>
    <n v="1395032400"/>
    <d v="2014-03-17T05:00:00"/>
    <b v="0"/>
    <b v="0"/>
    <s v="music/rock"/>
    <x v="1"/>
    <x v="1"/>
  </r>
  <r>
    <n v="823"/>
    <s v="Dyer Inc"/>
    <s v="Secured well-modulated system engine"/>
    <n v="4100"/>
    <n v="14640"/>
    <x v="1"/>
    <n v="3.5707317073170732"/>
    <n v="252"/>
    <n v="58.095238095238095"/>
    <x v="1"/>
    <s v="USD"/>
    <n v="1410325200"/>
    <x v="613"/>
    <n v="1412485200"/>
    <d v="2014-10-05T05:00:00"/>
    <b v="1"/>
    <b v="1"/>
    <s v="music/rock"/>
    <x v="1"/>
    <x v="1"/>
  </r>
  <r>
    <n v="824"/>
    <s v="Anderson, Williams and Cox"/>
    <s v="Streamlined national benchmark"/>
    <n v="85000"/>
    <n v="107516"/>
    <x v="1"/>
    <n v="1.2648941176470587"/>
    <n v="1280"/>
    <n v="83.996875000000003"/>
    <x v="1"/>
    <s v="USD"/>
    <n v="1276923600"/>
    <x v="740"/>
    <n v="1279688400"/>
    <d v="2010-07-21T05:00:00"/>
    <b v="0"/>
    <b v="1"/>
    <s v="publishing/nonfiction"/>
    <x v="5"/>
    <x v="9"/>
  </r>
  <r>
    <n v="825"/>
    <s v="Solomon PLC"/>
    <s v="Open-architected 24/7 infrastructure"/>
    <n v="3600"/>
    <n v="13950"/>
    <x v="1"/>
    <n v="3.875"/>
    <n v="157"/>
    <n v="88.853503184713375"/>
    <x v="4"/>
    <s v="GBP"/>
    <n v="1500958800"/>
    <x v="145"/>
    <n v="1501995600"/>
    <d v="2017-08-06T05:00:00"/>
    <b v="0"/>
    <b v="0"/>
    <s v="film &amp; video/shorts"/>
    <x v="4"/>
    <x v="12"/>
  </r>
  <r>
    <n v="826"/>
    <s v="Miller-Hubbard"/>
    <s v="Digitized 6thgeneration Local Area Network"/>
    <n v="2800"/>
    <n v="12797"/>
    <x v="1"/>
    <n v="4.5703571428571426"/>
    <n v="194"/>
    <n v="65.963917525773198"/>
    <x v="1"/>
    <s v="USD"/>
    <n v="1292220000"/>
    <x v="741"/>
    <n v="1294639200"/>
    <d v="2011-01-10T06:00:00"/>
    <b v="0"/>
    <b v="1"/>
    <s v="theater/plays"/>
    <x v="3"/>
    <x v="3"/>
  </r>
  <r>
    <n v="827"/>
    <s v="Miranda, Martinez and Lowery"/>
    <s v="Innovative actuating artificial intelligence"/>
    <n v="2300"/>
    <n v="6134"/>
    <x v="1"/>
    <n v="2.6669565217391304"/>
    <n v="82"/>
    <n v="74.804878048780495"/>
    <x v="2"/>
    <s v="AUD"/>
    <n v="1304398800"/>
    <x v="742"/>
    <n v="1305435600"/>
    <d v="2011-05-15T05:00:00"/>
    <b v="0"/>
    <b v="1"/>
    <s v="film &amp; video/drama"/>
    <x v="4"/>
    <x v="6"/>
  </r>
  <r>
    <n v="828"/>
    <s v="Munoz, Cherry and Bell"/>
    <s v="Cross-platform reciprocal budgetary management"/>
    <n v="7100"/>
    <n v="4899"/>
    <x v="0"/>
    <n v="0.69"/>
    <n v="70"/>
    <n v="69.98571428571428"/>
    <x v="1"/>
    <s v="USD"/>
    <n v="1535432400"/>
    <x v="202"/>
    <n v="1537592400"/>
    <d v="2018-09-22T05:00:00"/>
    <b v="0"/>
    <b v="0"/>
    <s v="theater/plays"/>
    <x v="3"/>
    <x v="3"/>
  </r>
  <r>
    <n v="829"/>
    <s v="Baker-Higgins"/>
    <s v="Vision-oriented scalable portal"/>
    <n v="9600"/>
    <n v="4929"/>
    <x v="0"/>
    <n v="0.51343749999999999"/>
    <n v="154"/>
    <n v="32.006493506493506"/>
    <x v="1"/>
    <s v="USD"/>
    <n v="1433826000"/>
    <x v="743"/>
    <n v="1435122000"/>
    <d v="2015-06-24T05:00:00"/>
    <b v="0"/>
    <b v="0"/>
    <s v="theater/plays"/>
    <x v="3"/>
    <x v="3"/>
  </r>
  <r>
    <n v="830"/>
    <s v="Johnson, Turner and Carroll"/>
    <s v="Persevering zero administration knowledge user"/>
    <n v="121600"/>
    <n v="1424"/>
    <x v="0"/>
    <n v="1.1710526315789473E-2"/>
    <n v="22"/>
    <n v="64.727272727272734"/>
    <x v="1"/>
    <s v="USD"/>
    <n v="1514959200"/>
    <x v="744"/>
    <n v="1520056800"/>
    <d v="2018-03-03T06:00:00"/>
    <b v="0"/>
    <b v="0"/>
    <s v="theater/plays"/>
    <x v="3"/>
    <x v="3"/>
  </r>
  <r>
    <n v="831"/>
    <s v="Ward PLC"/>
    <s v="Front-line bottom-line Graphic Interface"/>
    <n v="97100"/>
    <n v="105817"/>
    <x v="1"/>
    <n v="1.089773429454171"/>
    <n v="4233"/>
    <n v="24.998110087408456"/>
    <x v="1"/>
    <s v="USD"/>
    <n v="1332738000"/>
    <x v="745"/>
    <n v="1335675600"/>
    <d v="2012-04-29T05:00:00"/>
    <b v="0"/>
    <b v="0"/>
    <s v="photography/photography books"/>
    <x v="7"/>
    <x v="14"/>
  </r>
  <r>
    <n v="832"/>
    <s v="Bradley, Beck and Mayo"/>
    <s v="Synergized fault-tolerant hierarchy"/>
    <n v="43200"/>
    <n v="136156"/>
    <x v="1"/>
    <n v="3.1517592592592591"/>
    <n v="1297"/>
    <n v="104.97764070932922"/>
    <x v="3"/>
    <s v="DKK"/>
    <n v="1445490000"/>
    <x v="746"/>
    <n v="1448431200"/>
    <d v="2015-11-25T06:00:00"/>
    <b v="1"/>
    <b v="0"/>
    <s v="publishing/translations"/>
    <x v="5"/>
    <x v="18"/>
  </r>
  <r>
    <n v="833"/>
    <s v="Levine, Martin and Hernandez"/>
    <s v="Expanded asynchronous groupware"/>
    <n v="6800"/>
    <n v="10723"/>
    <x v="1"/>
    <n v="1.5769117647058823"/>
    <n v="165"/>
    <n v="64.987878787878785"/>
    <x v="3"/>
    <s v="DKK"/>
    <n v="1297663200"/>
    <x v="747"/>
    <n v="1298613600"/>
    <d v="2011-02-25T06:00:00"/>
    <b v="0"/>
    <b v="0"/>
    <s v="publishing/translations"/>
    <x v="5"/>
    <x v="18"/>
  </r>
  <r>
    <n v="834"/>
    <s v="Gallegos, Wagner and Gaines"/>
    <s v="Expanded fault-tolerant emulation"/>
    <n v="7300"/>
    <n v="11228"/>
    <x v="1"/>
    <n v="1.5380821917808218"/>
    <n v="119"/>
    <n v="94.352941176470594"/>
    <x v="1"/>
    <s v="USD"/>
    <n v="1371963600"/>
    <x v="362"/>
    <n v="1372482000"/>
    <d v="2013-06-29T05:00:00"/>
    <b v="0"/>
    <b v="0"/>
    <s v="theater/plays"/>
    <x v="3"/>
    <x v="3"/>
  </r>
  <r>
    <n v="835"/>
    <s v="Hodges, Smith and Kelly"/>
    <s v="Future-proofed 24hour model"/>
    <n v="86200"/>
    <n v="77355"/>
    <x v="0"/>
    <n v="0.89738979118329465"/>
    <n v="1758"/>
    <n v="44.001706484641637"/>
    <x v="1"/>
    <s v="USD"/>
    <n v="1425103200"/>
    <x v="748"/>
    <n v="1425621600"/>
    <d v="2015-03-06T06:00:00"/>
    <b v="0"/>
    <b v="0"/>
    <s v="technology/web"/>
    <x v="2"/>
    <x v="2"/>
  </r>
  <r>
    <n v="836"/>
    <s v="Macias Inc"/>
    <s v="Optimized didactic intranet"/>
    <n v="8100"/>
    <n v="6086"/>
    <x v="0"/>
    <n v="0.75135802469135804"/>
    <n v="94"/>
    <n v="64.744680851063833"/>
    <x v="1"/>
    <s v="USD"/>
    <n v="1265349600"/>
    <x v="749"/>
    <n v="1266300000"/>
    <d v="2010-02-16T06:00:00"/>
    <b v="0"/>
    <b v="0"/>
    <s v="music/indie rock"/>
    <x v="1"/>
    <x v="7"/>
  </r>
  <r>
    <n v="837"/>
    <s v="Cook-Ortiz"/>
    <s v="Right-sized dedicated standardization"/>
    <n v="17700"/>
    <n v="150960"/>
    <x v="1"/>
    <n v="8.5288135593220336"/>
    <n v="1797"/>
    <n v="84.00667779632721"/>
    <x v="1"/>
    <s v="USD"/>
    <n v="1301202000"/>
    <x v="643"/>
    <n v="1305867600"/>
    <d v="2011-05-20T05:00:00"/>
    <b v="0"/>
    <b v="0"/>
    <s v="music/jazz"/>
    <x v="1"/>
    <x v="17"/>
  </r>
  <r>
    <n v="838"/>
    <s v="Jordan-Fischer"/>
    <s v="Vision-oriented high-level extranet"/>
    <n v="6400"/>
    <n v="8890"/>
    <x v="1"/>
    <n v="1.3890625000000001"/>
    <n v="261"/>
    <n v="34.061302681992338"/>
    <x v="1"/>
    <s v="USD"/>
    <n v="1538024400"/>
    <x v="750"/>
    <n v="1538802000"/>
    <d v="2018-10-06T05:00:00"/>
    <b v="0"/>
    <b v="0"/>
    <s v="theater/plays"/>
    <x v="3"/>
    <x v="3"/>
  </r>
  <r>
    <n v="839"/>
    <s v="Pierce-Ramirez"/>
    <s v="Organized scalable initiative"/>
    <n v="7700"/>
    <n v="14644"/>
    <x v="1"/>
    <n v="1.9018181818181819"/>
    <n v="157"/>
    <n v="93.273885350318466"/>
    <x v="1"/>
    <s v="USD"/>
    <n v="1395032400"/>
    <x v="751"/>
    <n v="1398920400"/>
    <d v="2014-05-01T05:00:00"/>
    <b v="0"/>
    <b v="1"/>
    <s v="film &amp; video/documentary"/>
    <x v="4"/>
    <x v="4"/>
  </r>
  <r>
    <n v="840"/>
    <s v="Howell and Sons"/>
    <s v="Enhanced regional moderator"/>
    <n v="116300"/>
    <n v="116583"/>
    <x v="1"/>
    <n v="1.0024333619948409"/>
    <n v="3533"/>
    <n v="32.998301726577978"/>
    <x v="1"/>
    <s v="USD"/>
    <n v="1405486800"/>
    <x v="752"/>
    <n v="1405659600"/>
    <d v="2014-07-18T05:00:00"/>
    <b v="0"/>
    <b v="1"/>
    <s v="theater/plays"/>
    <x v="3"/>
    <x v="3"/>
  </r>
  <r>
    <n v="841"/>
    <s v="Garcia, Dunn and Richardson"/>
    <s v="Automated even-keeled emulation"/>
    <n v="9100"/>
    <n v="12991"/>
    <x v="1"/>
    <n v="1.4275824175824177"/>
    <n v="155"/>
    <n v="83.812903225806451"/>
    <x v="1"/>
    <s v="USD"/>
    <n v="1455861600"/>
    <x v="753"/>
    <n v="1457244000"/>
    <d v="2016-03-06T06:00:00"/>
    <b v="0"/>
    <b v="0"/>
    <s v="technology/web"/>
    <x v="2"/>
    <x v="2"/>
  </r>
  <r>
    <n v="842"/>
    <s v="Lawson and Sons"/>
    <s v="Reverse-engineered multi-tasking product"/>
    <n v="1500"/>
    <n v="8447"/>
    <x v="1"/>
    <n v="5.6313333333333331"/>
    <n v="132"/>
    <n v="63.992424242424242"/>
    <x v="6"/>
    <s v="EUR"/>
    <n v="1529038800"/>
    <x v="754"/>
    <n v="1529298000"/>
    <d v="2018-06-18T05:00:00"/>
    <b v="0"/>
    <b v="0"/>
    <s v="technology/wearables"/>
    <x v="2"/>
    <x v="8"/>
  </r>
  <r>
    <n v="843"/>
    <s v="Porter-Hicks"/>
    <s v="De-engineered next generation parallelism"/>
    <n v="8800"/>
    <n v="2703"/>
    <x v="0"/>
    <n v="0.30715909090909088"/>
    <n v="33"/>
    <n v="81.909090909090907"/>
    <x v="1"/>
    <s v="USD"/>
    <n v="1535259600"/>
    <x v="755"/>
    <n v="1535778000"/>
    <d v="2018-09-01T05:00:00"/>
    <b v="0"/>
    <b v="0"/>
    <s v="photography/photography books"/>
    <x v="7"/>
    <x v="14"/>
  </r>
  <r>
    <n v="844"/>
    <s v="Rodriguez-Hansen"/>
    <s v="Intuitive cohesive groupware"/>
    <n v="8800"/>
    <n v="8747"/>
    <x v="3"/>
    <n v="0.99397727272727276"/>
    <n v="94"/>
    <n v="93.053191489361708"/>
    <x v="1"/>
    <s v="USD"/>
    <n v="1327212000"/>
    <x v="756"/>
    <n v="1327471200"/>
    <d v="2012-01-25T06:00:00"/>
    <b v="0"/>
    <b v="0"/>
    <s v="film &amp; video/documentary"/>
    <x v="4"/>
    <x v="4"/>
  </r>
  <r>
    <n v="845"/>
    <s v="Williams LLC"/>
    <s v="Up-sized high-level access"/>
    <n v="69900"/>
    <n v="138087"/>
    <x v="1"/>
    <n v="1.9754935622317598"/>
    <n v="1354"/>
    <n v="101.98449039881831"/>
    <x v="4"/>
    <s v="GBP"/>
    <n v="1526360400"/>
    <x v="757"/>
    <n v="1529557200"/>
    <d v="2018-06-21T05:00:00"/>
    <b v="0"/>
    <b v="0"/>
    <s v="technology/web"/>
    <x v="2"/>
    <x v="2"/>
  </r>
  <r>
    <n v="846"/>
    <s v="Cooper, Stanley and Bryant"/>
    <s v="Phased empowering success"/>
    <n v="1000"/>
    <n v="5085"/>
    <x v="1"/>
    <n v="5.085"/>
    <n v="48"/>
    <n v="105.9375"/>
    <x v="1"/>
    <s v="USD"/>
    <n v="1532149200"/>
    <x v="758"/>
    <n v="1535259600"/>
    <d v="2018-08-26T05:00:00"/>
    <b v="1"/>
    <b v="1"/>
    <s v="technology/web"/>
    <x v="2"/>
    <x v="2"/>
  </r>
  <r>
    <n v="847"/>
    <s v="Miller, Glenn and Adams"/>
    <s v="Distributed actuating project"/>
    <n v="4700"/>
    <n v="11174"/>
    <x v="1"/>
    <n v="2.3774468085106384"/>
    <n v="110"/>
    <n v="101.58181818181818"/>
    <x v="1"/>
    <s v="USD"/>
    <n v="1515304800"/>
    <x v="759"/>
    <n v="1515564000"/>
    <d v="2018-01-10T06:00:00"/>
    <b v="0"/>
    <b v="0"/>
    <s v="food/food trucks"/>
    <x v="0"/>
    <x v="0"/>
  </r>
  <r>
    <n v="848"/>
    <s v="Cole, Salazar and Moreno"/>
    <s v="Robust motivating orchestration"/>
    <n v="3200"/>
    <n v="10831"/>
    <x v="1"/>
    <n v="3.3846875000000001"/>
    <n v="172"/>
    <n v="62.970930232558139"/>
    <x v="1"/>
    <s v="USD"/>
    <n v="1276318800"/>
    <x v="760"/>
    <n v="1277096400"/>
    <d v="2010-06-21T05:00:00"/>
    <b v="0"/>
    <b v="0"/>
    <s v="film &amp; video/drama"/>
    <x v="4"/>
    <x v="6"/>
  </r>
  <r>
    <n v="849"/>
    <s v="Jones-Ryan"/>
    <s v="Vision-oriented uniform instruction set"/>
    <n v="6700"/>
    <n v="8917"/>
    <x v="1"/>
    <n v="1.3308955223880596"/>
    <n v="307"/>
    <n v="29.045602605863191"/>
    <x v="1"/>
    <s v="USD"/>
    <n v="1328767200"/>
    <x v="761"/>
    <n v="1329026400"/>
    <d v="2012-02-12T06:00:00"/>
    <b v="0"/>
    <b v="1"/>
    <s v="music/indie rock"/>
    <x v="1"/>
    <x v="7"/>
  </r>
  <r>
    <n v="850"/>
    <s v="Hood, Perez and Meadows"/>
    <s v="Cross-group upward-trending hierarchy"/>
    <n v="100"/>
    <n v="1"/>
    <x v="0"/>
    <n v="0.01"/>
    <n v="1"/>
    <n v="1"/>
    <x v="1"/>
    <s v="USD"/>
    <n v="1321682400"/>
    <x v="762"/>
    <n v="1322978400"/>
    <d v="2011-12-04T06:00:00"/>
    <b v="1"/>
    <b v="0"/>
    <s v="music/rock"/>
    <x v="1"/>
    <x v="1"/>
  </r>
  <r>
    <n v="851"/>
    <s v="Bright and Sons"/>
    <s v="Object-based needs-based info-mediaries"/>
    <n v="6000"/>
    <n v="12468"/>
    <x v="1"/>
    <n v="2.0779999999999998"/>
    <n v="160"/>
    <n v="77.924999999999997"/>
    <x v="1"/>
    <s v="USD"/>
    <n v="1335934800"/>
    <x v="444"/>
    <n v="1338786000"/>
    <d v="2012-06-04T05:00:00"/>
    <b v="0"/>
    <b v="0"/>
    <s v="music/electric music"/>
    <x v="1"/>
    <x v="5"/>
  </r>
  <r>
    <n v="852"/>
    <s v="Brady Ltd"/>
    <s v="Open-source reciprocal standardization"/>
    <n v="4900"/>
    <n v="2505"/>
    <x v="0"/>
    <n v="0.51122448979591839"/>
    <n v="31"/>
    <n v="80.806451612903231"/>
    <x v="1"/>
    <s v="USD"/>
    <n v="1310792400"/>
    <x v="763"/>
    <n v="1311656400"/>
    <d v="2011-07-26T05:00:00"/>
    <b v="0"/>
    <b v="1"/>
    <s v="games/video games"/>
    <x v="6"/>
    <x v="11"/>
  </r>
  <r>
    <n v="853"/>
    <s v="Collier LLC"/>
    <s v="Secured well-modulated projection"/>
    <n v="17100"/>
    <n v="111502"/>
    <x v="1"/>
    <n v="6.5205847953216374"/>
    <n v="1467"/>
    <n v="76.006816632583508"/>
    <x v="0"/>
    <s v="CAD"/>
    <n v="1308546000"/>
    <x v="764"/>
    <n v="1308978000"/>
    <d v="2011-06-25T05:00:00"/>
    <b v="0"/>
    <b v="1"/>
    <s v="music/indie rock"/>
    <x v="1"/>
    <x v="7"/>
  </r>
  <r>
    <n v="854"/>
    <s v="Campbell, Thomas and Obrien"/>
    <s v="Multi-channeled secondary middleware"/>
    <n v="171000"/>
    <n v="194309"/>
    <x v="1"/>
    <n v="1.1363099415204678"/>
    <n v="2662"/>
    <n v="72.993613824192337"/>
    <x v="0"/>
    <s v="CAD"/>
    <n v="1574056800"/>
    <x v="765"/>
    <n v="1576389600"/>
    <d v="2019-12-15T06:00:00"/>
    <b v="0"/>
    <b v="0"/>
    <s v="publishing/fiction"/>
    <x v="5"/>
    <x v="13"/>
  </r>
  <r>
    <n v="855"/>
    <s v="Moses-Terry"/>
    <s v="Horizontal clear-thinking framework"/>
    <n v="23400"/>
    <n v="23956"/>
    <x v="1"/>
    <n v="1.0237606837606839"/>
    <n v="452"/>
    <n v="53"/>
    <x v="2"/>
    <s v="AUD"/>
    <n v="1308373200"/>
    <x v="766"/>
    <n v="1311051600"/>
    <d v="2011-07-19T05:00:00"/>
    <b v="0"/>
    <b v="0"/>
    <s v="theater/plays"/>
    <x v="3"/>
    <x v="3"/>
  </r>
  <r>
    <n v="856"/>
    <s v="Williams and Sons"/>
    <s v="Profound composite core"/>
    <n v="2400"/>
    <n v="8558"/>
    <x v="1"/>
    <n v="3.5658333333333334"/>
    <n v="158"/>
    <n v="54.164556962025316"/>
    <x v="1"/>
    <s v="USD"/>
    <n v="1335243600"/>
    <x v="767"/>
    <n v="1336712400"/>
    <d v="2012-05-11T05:00:00"/>
    <b v="0"/>
    <b v="0"/>
    <s v="food/food trucks"/>
    <x v="0"/>
    <x v="0"/>
  </r>
  <r>
    <n v="857"/>
    <s v="Miranda, Gray and Hale"/>
    <s v="Programmable disintermediate matrices"/>
    <n v="5300"/>
    <n v="7413"/>
    <x v="1"/>
    <n v="1.3986792452830188"/>
    <n v="225"/>
    <n v="32.946666666666665"/>
    <x v="5"/>
    <s v="CHF"/>
    <n v="1328421600"/>
    <x v="768"/>
    <n v="1330408800"/>
    <d v="2012-02-28T06:00:00"/>
    <b v="1"/>
    <b v="0"/>
    <s v="film &amp; video/shorts"/>
    <x v="4"/>
    <x v="12"/>
  </r>
  <r>
    <n v="858"/>
    <s v="Ayala, Crawford and Taylor"/>
    <s v="Realigned 5thgeneration knowledge user"/>
    <n v="4000"/>
    <n v="2778"/>
    <x v="0"/>
    <n v="0.69450000000000001"/>
    <n v="35"/>
    <n v="79.371428571428567"/>
    <x v="1"/>
    <s v="USD"/>
    <n v="1524286800"/>
    <x v="769"/>
    <n v="1524891600"/>
    <d v="2018-04-28T05:00:00"/>
    <b v="1"/>
    <b v="0"/>
    <s v="food/food trucks"/>
    <x v="0"/>
    <x v="0"/>
  </r>
  <r>
    <n v="859"/>
    <s v="Martinez Ltd"/>
    <s v="Multi-layered upward-trending groupware"/>
    <n v="7300"/>
    <n v="2594"/>
    <x v="0"/>
    <n v="0.35534246575342465"/>
    <n v="63"/>
    <n v="41.174603174603178"/>
    <x v="1"/>
    <s v="USD"/>
    <n v="1362117600"/>
    <x v="770"/>
    <n v="1363669200"/>
    <d v="2013-03-19T05:00:00"/>
    <b v="0"/>
    <b v="1"/>
    <s v="theater/plays"/>
    <x v="3"/>
    <x v="3"/>
  </r>
  <r>
    <n v="860"/>
    <s v="Lee PLC"/>
    <s v="Re-contextualized leadingedge firmware"/>
    <n v="2000"/>
    <n v="5033"/>
    <x v="1"/>
    <n v="2.5165000000000002"/>
    <n v="65"/>
    <n v="77.430769230769229"/>
    <x v="1"/>
    <s v="USD"/>
    <n v="1550556000"/>
    <x v="771"/>
    <n v="1551420000"/>
    <d v="2019-03-01T06:00:00"/>
    <b v="0"/>
    <b v="1"/>
    <s v="technology/wearables"/>
    <x v="2"/>
    <x v="8"/>
  </r>
  <r>
    <n v="861"/>
    <s v="Young, Ramsey and Powell"/>
    <s v="Devolved disintermediate analyzer"/>
    <n v="8800"/>
    <n v="9317"/>
    <x v="1"/>
    <n v="1.0587500000000001"/>
    <n v="163"/>
    <n v="57.159509202453989"/>
    <x v="1"/>
    <s v="USD"/>
    <n v="1269147600"/>
    <x v="772"/>
    <n v="1269838800"/>
    <d v="2010-03-29T05:00:00"/>
    <b v="0"/>
    <b v="0"/>
    <s v="theater/plays"/>
    <x v="3"/>
    <x v="3"/>
  </r>
  <r>
    <n v="862"/>
    <s v="Lewis and Sons"/>
    <s v="Profound disintermediate open system"/>
    <n v="3500"/>
    <n v="6560"/>
    <x v="1"/>
    <n v="1.8742857142857143"/>
    <n v="85"/>
    <n v="77.17647058823529"/>
    <x v="1"/>
    <s v="USD"/>
    <n v="1312174800"/>
    <x v="773"/>
    <n v="1312520400"/>
    <d v="2011-08-05T05:00:00"/>
    <b v="0"/>
    <b v="0"/>
    <s v="theater/plays"/>
    <x v="3"/>
    <x v="3"/>
  </r>
  <r>
    <n v="863"/>
    <s v="Davis-Johnson"/>
    <s v="Automated reciprocal protocol"/>
    <n v="1400"/>
    <n v="5415"/>
    <x v="1"/>
    <n v="3.8678571428571429"/>
    <n v="217"/>
    <n v="24.953917050691246"/>
    <x v="1"/>
    <s v="USD"/>
    <n v="1434517200"/>
    <x v="774"/>
    <n v="1436504400"/>
    <d v="2015-07-10T05:00:00"/>
    <b v="0"/>
    <b v="1"/>
    <s v="film &amp; video/television"/>
    <x v="4"/>
    <x v="19"/>
  </r>
  <r>
    <n v="864"/>
    <s v="Stevenson-Thompson"/>
    <s v="Automated static workforce"/>
    <n v="4200"/>
    <n v="14577"/>
    <x v="1"/>
    <n v="3.4707142857142856"/>
    <n v="150"/>
    <n v="97.18"/>
    <x v="1"/>
    <s v="USD"/>
    <n v="1471582800"/>
    <x v="775"/>
    <n v="1472014800"/>
    <d v="2016-08-24T05:00:00"/>
    <b v="0"/>
    <b v="0"/>
    <s v="film &amp; video/shorts"/>
    <x v="4"/>
    <x v="12"/>
  </r>
  <r>
    <n v="865"/>
    <s v="Ellis, Smith and Armstrong"/>
    <s v="Horizontal attitude-oriented help-desk"/>
    <n v="81000"/>
    <n v="150515"/>
    <x v="1"/>
    <n v="1.8582098765432098"/>
    <n v="3272"/>
    <n v="46.000916870415651"/>
    <x v="1"/>
    <s v="USD"/>
    <n v="1410757200"/>
    <x v="776"/>
    <n v="1411534800"/>
    <d v="2014-09-24T05:00:00"/>
    <b v="0"/>
    <b v="0"/>
    <s v="theater/plays"/>
    <x v="3"/>
    <x v="3"/>
  </r>
  <r>
    <n v="866"/>
    <s v="Jackson-Brown"/>
    <s v="Versatile 5thgeneration matrices"/>
    <n v="182800"/>
    <n v="79045"/>
    <x v="3"/>
    <n v="0.43241247264770238"/>
    <n v="898"/>
    <n v="88.023385300668153"/>
    <x v="1"/>
    <s v="USD"/>
    <n v="1304830800"/>
    <x v="777"/>
    <n v="1304917200"/>
    <d v="2011-05-09T05:00:00"/>
    <b v="0"/>
    <b v="0"/>
    <s v="photography/photography books"/>
    <x v="7"/>
    <x v="14"/>
  </r>
  <r>
    <n v="867"/>
    <s v="Kane, Pruitt and Rivera"/>
    <s v="Cross-platform next generation service-desk"/>
    <n v="4800"/>
    <n v="7797"/>
    <x v="1"/>
    <n v="1.6243749999999999"/>
    <n v="300"/>
    <n v="25.99"/>
    <x v="1"/>
    <s v="USD"/>
    <n v="1539061200"/>
    <x v="778"/>
    <n v="1539579600"/>
    <d v="2018-10-15T05:00:00"/>
    <b v="0"/>
    <b v="0"/>
    <s v="food/food trucks"/>
    <x v="0"/>
    <x v="0"/>
  </r>
  <r>
    <n v="868"/>
    <s v="Wood, Buckley and Meza"/>
    <s v="Front-line web-enabled installation"/>
    <n v="7000"/>
    <n v="12939"/>
    <x v="1"/>
    <n v="1.8484285714285715"/>
    <n v="126"/>
    <n v="102.69047619047619"/>
    <x v="1"/>
    <s v="USD"/>
    <n v="1381554000"/>
    <x v="779"/>
    <n v="1382504400"/>
    <d v="2013-10-23T05:00:00"/>
    <b v="0"/>
    <b v="0"/>
    <s v="theater/plays"/>
    <x v="3"/>
    <x v="3"/>
  </r>
  <r>
    <n v="869"/>
    <s v="Brown-Williams"/>
    <s v="Multi-channeled responsive product"/>
    <n v="161900"/>
    <n v="38376"/>
    <x v="0"/>
    <n v="0.23703520691785052"/>
    <n v="526"/>
    <n v="72.958174904942965"/>
    <x v="1"/>
    <s v="USD"/>
    <n v="1277096400"/>
    <x v="780"/>
    <n v="1278306000"/>
    <d v="2010-07-05T05:00:00"/>
    <b v="0"/>
    <b v="0"/>
    <s v="film &amp; video/drama"/>
    <x v="4"/>
    <x v="6"/>
  </r>
  <r>
    <n v="870"/>
    <s v="Hansen-Austin"/>
    <s v="Adaptive demand-driven encryption"/>
    <n v="7700"/>
    <n v="6920"/>
    <x v="0"/>
    <n v="0.89870129870129867"/>
    <n v="121"/>
    <n v="57.190082644628099"/>
    <x v="1"/>
    <s v="USD"/>
    <n v="1440392400"/>
    <x v="335"/>
    <n v="1442552400"/>
    <d v="2015-09-18T05:00:00"/>
    <b v="0"/>
    <b v="0"/>
    <s v="theater/plays"/>
    <x v="3"/>
    <x v="3"/>
  </r>
  <r>
    <n v="871"/>
    <s v="Santana-George"/>
    <s v="Re-engineered client-driven knowledge user"/>
    <n v="71500"/>
    <n v="194912"/>
    <x v="1"/>
    <n v="2.7260419580419581"/>
    <n v="2320"/>
    <n v="84.013793103448279"/>
    <x v="1"/>
    <s v="USD"/>
    <n v="1509512400"/>
    <x v="535"/>
    <n v="1511071200"/>
    <d v="2017-11-19T06:00:00"/>
    <b v="0"/>
    <b v="1"/>
    <s v="theater/plays"/>
    <x v="3"/>
    <x v="3"/>
  </r>
  <r>
    <n v="872"/>
    <s v="Davis LLC"/>
    <s v="Compatible logistical paradigm"/>
    <n v="4700"/>
    <n v="7992"/>
    <x v="1"/>
    <n v="1.7004255319148935"/>
    <n v="81"/>
    <n v="98.666666666666671"/>
    <x v="2"/>
    <s v="AUD"/>
    <n v="1535950800"/>
    <x v="270"/>
    <n v="1536382800"/>
    <d v="2018-09-08T05:00:00"/>
    <b v="0"/>
    <b v="0"/>
    <s v="film &amp; video/science fiction"/>
    <x v="4"/>
    <x v="22"/>
  </r>
  <r>
    <n v="873"/>
    <s v="Vazquez, Ochoa and Clark"/>
    <s v="Intuitive value-added installation"/>
    <n v="42100"/>
    <n v="79268"/>
    <x v="1"/>
    <n v="1.8828503562945369"/>
    <n v="1887"/>
    <n v="42.007419183889773"/>
    <x v="1"/>
    <s v="USD"/>
    <n v="1389160800"/>
    <x v="781"/>
    <n v="1389592800"/>
    <d v="2014-01-13T06:00:00"/>
    <b v="0"/>
    <b v="0"/>
    <s v="photography/photography books"/>
    <x v="7"/>
    <x v="14"/>
  </r>
  <r>
    <n v="874"/>
    <s v="Chung-Nguyen"/>
    <s v="Managed discrete parallelism"/>
    <n v="40200"/>
    <n v="139468"/>
    <x v="1"/>
    <n v="3.4693532338308457"/>
    <n v="4358"/>
    <n v="32.002753556677376"/>
    <x v="1"/>
    <s v="USD"/>
    <n v="1271998800"/>
    <x v="782"/>
    <n v="1275282000"/>
    <d v="2010-05-31T05:00:00"/>
    <b v="0"/>
    <b v="1"/>
    <s v="photography/photography books"/>
    <x v="7"/>
    <x v="14"/>
  </r>
  <r>
    <n v="875"/>
    <s v="Mueller-Harmon"/>
    <s v="Implemented tangible approach"/>
    <n v="7900"/>
    <n v="5465"/>
    <x v="0"/>
    <n v="0.6917721518987342"/>
    <n v="67"/>
    <n v="81.567164179104481"/>
    <x v="1"/>
    <s v="USD"/>
    <n v="1294898400"/>
    <x v="783"/>
    <n v="1294984800"/>
    <d v="2011-01-14T06:00:00"/>
    <b v="0"/>
    <b v="0"/>
    <s v="music/rock"/>
    <x v="1"/>
    <x v="1"/>
  </r>
  <r>
    <n v="876"/>
    <s v="Dixon, Perez and Banks"/>
    <s v="Re-engineered encompassing definition"/>
    <n v="8300"/>
    <n v="2111"/>
    <x v="0"/>
    <n v="0.25433734939759034"/>
    <n v="57"/>
    <n v="37.035087719298247"/>
    <x v="0"/>
    <s v="CAD"/>
    <n v="1559970000"/>
    <x v="784"/>
    <n v="1562043600"/>
    <d v="2019-07-02T05:00:00"/>
    <b v="0"/>
    <b v="0"/>
    <s v="photography/photography books"/>
    <x v="7"/>
    <x v="14"/>
  </r>
  <r>
    <n v="877"/>
    <s v="Estrada Group"/>
    <s v="Multi-lateral uniform collaboration"/>
    <n v="163600"/>
    <n v="126628"/>
    <x v="0"/>
    <n v="0.77400977995110021"/>
    <n v="1229"/>
    <n v="103.033360455655"/>
    <x v="1"/>
    <s v="USD"/>
    <n v="1469509200"/>
    <x v="785"/>
    <n v="1469595600"/>
    <d v="2016-07-27T05:00:00"/>
    <b v="0"/>
    <b v="0"/>
    <s v="food/food trucks"/>
    <x v="0"/>
    <x v="0"/>
  </r>
  <r>
    <n v="878"/>
    <s v="Lutz Group"/>
    <s v="Enterprise-wide foreground paradigm"/>
    <n v="2700"/>
    <n v="1012"/>
    <x v="0"/>
    <n v="0.37481481481481482"/>
    <n v="12"/>
    <n v="84.333333333333329"/>
    <x v="6"/>
    <s v="EUR"/>
    <n v="1579068000"/>
    <x v="786"/>
    <n v="1581141600"/>
    <d v="2020-02-08T06:00:00"/>
    <b v="0"/>
    <b v="0"/>
    <s v="music/metal"/>
    <x v="1"/>
    <x v="16"/>
  </r>
  <r>
    <n v="879"/>
    <s v="Ortiz Inc"/>
    <s v="Stand-alone incremental parallelism"/>
    <n v="1000"/>
    <n v="5438"/>
    <x v="1"/>
    <n v="5.4379999999999997"/>
    <n v="53"/>
    <n v="102.60377358490567"/>
    <x v="1"/>
    <s v="USD"/>
    <n v="1487743200"/>
    <x v="787"/>
    <n v="1488520800"/>
    <d v="2017-03-03T06:00:00"/>
    <b v="0"/>
    <b v="0"/>
    <s v="publishing/nonfiction"/>
    <x v="5"/>
    <x v="9"/>
  </r>
  <r>
    <n v="880"/>
    <s v="Craig, Ellis and Miller"/>
    <s v="Persevering 5thgeneration throughput"/>
    <n v="84500"/>
    <n v="193101"/>
    <x v="1"/>
    <n v="2.2852189349112426"/>
    <n v="2414"/>
    <n v="79.992129246064621"/>
    <x v="1"/>
    <s v="USD"/>
    <n v="1563685200"/>
    <x v="788"/>
    <n v="1563858000"/>
    <d v="2019-07-23T05:00:00"/>
    <b v="0"/>
    <b v="0"/>
    <s v="music/electric music"/>
    <x v="1"/>
    <x v="5"/>
  </r>
  <r>
    <n v="881"/>
    <s v="Charles Inc"/>
    <s v="Implemented object-oriented synergy"/>
    <n v="81300"/>
    <n v="31665"/>
    <x v="0"/>
    <n v="0.38948339483394834"/>
    <n v="452"/>
    <n v="70.055309734513273"/>
    <x v="1"/>
    <s v="USD"/>
    <n v="1436418000"/>
    <x v="330"/>
    <n v="1438923600"/>
    <d v="2015-08-07T05:00:00"/>
    <b v="0"/>
    <b v="1"/>
    <s v="theater/plays"/>
    <x v="3"/>
    <x v="3"/>
  </r>
  <r>
    <n v="882"/>
    <s v="White-Rosario"/>
    <s v="Balanced demand-driven definition"/>
    <n v="800"/>
    <n v="2960"/>
    <x v="1"/>
    <n v="3.7"/>
    <n v="80"/>
    <n v="37"/>
    <x v="1"/>
    <s v="USD"/>
    <n v="1421820000"/>
    <x v="789"/>
    <n v="1422165600"/>
    <d v="2015-01-25T06:00:00"/>
    <b v="0"/>
    <b v="0"/>
    <s v="theater/plays"/>
    <x v="3"/>
    <x v="3"/>
  </r>
  <r>
    <n v="883"/>
    <s v="Simmons-Villarreal"/>
    <s v="Customer-focused mobile Graphic Interface"/>
    <n v="3400"/>
    <n v="8089"/>
    <x v="1"/>
    <n v="2.3791176470588233"/>
    <n v="193"/>
    <n v="41.911917098445599"/>
    <x v="1"/>
    <s v="USD"/>
    <n v="1274763600"/>
    <x v="790"/>
    <n v="1277874000"/>
    <d v="2010-06-30T05:00:00"/>
    <b v="0"/>
    <b v="0"/>
    <s v="film &amp; video/shorts"/>
    <x v="4"/>
    <x v="12"/>
  </r>
  <r>
    <n v="884"/>
    <s v="Strickland Group"/>
    <s v="Horizontal secondary interface"/>
    <n v="170800"/>
    <n v="109374"/>
    <x v="0"/>
    <n v="0.64036299765807958"/>
    <n v="1886"/>
    <n v="57.992576882290564"/>
    <x v="1"/>
    <s v="USD"/>
    <n v="1399179600"/>
    <x v="791"/>
    <n v="1399352400"/>
    <d v="2014-05-06T05:00:00"/>
    <b v="0"/>
    <b v="1"/>
    <s v="theater/plays"/>
    <x v="3"/>
    <x v="3"/>
  </r>
  <r>
    <n v="885"/>
    <s v="Lynch Ltd"/>
    <s v="Virtual analyzing collaboration"/>
    <n v="1800"/>
    <n v="2129"/>
    <x v="1"/>
    <n v="1.1827777777777777"/>
    <n v="52"/>
    <n v="40.942307692307693"/>
    <x v="1"/>
    <s v="USD"/>
    <n v="1275800400"/>
    <x v="792"/>
    <n v="1279083600"/>
    <d v="2010-07-14T05:00:00"/>
    <b v="0"/>
    <b v="0"/>
    <s v="theater/plays"/>
    <x v="3"/>
    <x v="3"/>
  </r>
  <r>
    <n v="886"/>
    <s v="Sanders LLC"/>
    <s v="Multi-tiered explicit focus group"/>
    <n v="150600"/>
    <n v="127745"/>
    <x v="0"/>
    <n v="0.84824037184594958"/>
    <n v="1825"/>
    <n v="69.9972602739726"/>
    <x v="1"/>
    <s v="USD"/>
    <n v="1282798800"/>
    <x v="793"/>
    <n v="1284354000"/>
    <d v="2010-09-13T05:00:00"/>
    <b v="0"/>
    <b v="0"/>
    <s v="music/indie rock"/>
    <x v="1"/>
    <x v="7"/>
  </r>
  <r>
    <n v="887"/>
    <s v="Cooper LLC"/>
    <s v="Multi-layered systematic knowledgebase"/>
    <n v="7800"/>
    <n v="2289"/>
    <x v="0"/>
    <n v="0.29346153846153844"/>
    <n v="31"/>
    <n v="73.838709677419359"/>
    <x v="1"/>
    <s v="USD"/>
    <n v="1437109200"/>
    <x v="794"/>
    <n v="1441170000"/>
    <d v="2015-09-02T05:00:00"/>
    <b v="0"/>
    <b v="1"/>
    <s v="theater/plays"/>
    <x v="3"/>
    <x v="3"/>
  </r>
  <r>
    <n v="888"/>
    <s v="Palmer Ltd"/>
    <s v="Reverse-engineered uniform knowledge user"/>
    <n v="5800"/>
    <n v="12174"/>
    <x v="1"/>
    <n v="2.0989655172413793"/>
    <n v="290"/>
    <n v="41.979310344827589"/>
    <x v="1"/>
    <s v="USD"/>
    <n v="1491886800"/>
    <x v="795"/>
    <n v="1493528400"/>
    <d v="2017-04-30T05:00:00"/>
    <b v="0"/>
    <b v="0"/>
    <s v="theater/plays"/>
    <x v="3"/>
    <x v="3"/>
  </r>
  <r>
    <n v="889"/>
    <s v="Santos Group"/>
    <s v="Secured dynamic capacity"/>
    <n v="5600"/>
    <n v="9508"/>
    <x v="1"/>
    <n v="1.697857142857143"/>
    <n v="122"/>
    <n v="77.93442622950819"/>
    <x v="1"/>
    <s v="USD"/>
    <n v="1394600400"/>
    <x v="796"/>
    <n v="1395205200"/>
    <d v="2014-03-19T05:00:00"/>
    <b v="0"/>
    <b v="1"/>
    <s v="music/electric music"/>
    <x v="1"/>
    <x v="5"/>
  </r>
  <r>
    <n v="890"/>
    <s v="Christian, Kim and Jimenez"/>
    <s v="Devolved foreground throughput"/>
    <n v="134400"/>
    <n v="155849"/>
    <x v="1"/>
    <n v="1.1595907738095239"/>
    <n v="1470"/>
    <n v="106.01972789115646"/>
    <x v="1"/>
    <s v="USD"/>
    <n v="1561352400"/>
    <x v="797"/>
    <n v="1561438800"/>
    <d v="2019-06-25T05:00:00"/>
    <b v="0"/>
    <b v="0"/>
    <s v="music/indie rock"/>
    <x v="1"/>
    <x v="7"/>
  </r>
  <r>
    <n v="891"/>
    <s v="Williams, Price and Hurley"/>
    <s v="Synchronized demand-driven infrastructure"/>
    <n v="3000"/>
    <n v="7758"/>
    <x v="1"/>
    <n v="2.5859999999999999"/>
    <n v="165"/>
    <n v="47.018181818181816"/>
    <x v="0"/>
    <s v="CAD"/>
    <n v="1322892000"/>
    <x v="798"/>
    <n v="1326693600"/>
    <d v="2012-01-16T06:00:00"/>
    <b v="0"/>
    <b v="0"/>
    <s v="film &amp; video/documentary"/>
    <x v="4"/>
    <x v="4"/>
  </r>
  <r>
    <n v="892"/>
    <s v="Anderson, Parks and Estrada"/>
    <s v="Realigned discrete structure"/>
    <n v="6000"/>
    <n v="13835"/>
    <x v="1"/>
    <n v="2.3058333333333332"/>
    <n v="182"/>
    <n v="76.016483516483518"/>
    <x v="1"/>
    <s v="USD"/>
    <n v="1274418000"/>
    <x v="799"/>
    <n v="1277960400"/>
    <d v="2010-07-01T05:00:00"/>
    <b v="0"/>
    <b v="0"/>
    <s v="publishing/translations"/>
    <x v="5"/>
    <x v="18"/>
  </r>
  <r>
    <n v="893"/>
    <s v="Collins-Martinez"/>
    <s v="Progressive grid-enabled website"/>
    <n v="8400"/>
    <n v="10770"/>
    <x v="1"/>
    <n v="1.2821428571428573"/>
    <n v="199"/>
    <n v="54.120603015075375"/>
    <x v="6"/>
    <s v="EUR"/>
    <n v="1434344400"/>
    <x v="800"/>
    <n v="1434690000"/>
    <d v="2015-06-19T05:00:00"/>
    <b v="0"/>
    <b v="1"/>
    <s v="film &amp; video/documentary"/>
    <x v="4"/>
    <x v="4"/>
  </r>
  <r>
    <n v="894"/>
    <s v="Barrett Inc"/>
    <s v="Organic cohesive neural-net"/>
    <n v="1700"/>
    <n v="3208"/>
    <x v="1"/>
    <n v="1.8870588235294117"/>
    <n v="56"/>
    <n v="57.285714285714285"/>
    <x v="4"/>
    <s v="GBP"/>
    <n v="1373518800"/>
    <x v="801"/>
    <n v="1376110800"/>
    <d v="2013-08-10T05:00:00"/>
    <b v="0"/>
    <b v="1"/>
    <s v="film &amp; video/television"/>
    <x v="4"/>
    <x v="19"/>
  </r>
  <r>
    <n v="895"/>
    <s v="Adams-Rollins"/>
    <s v="Integrated demand-driven info-mediaries"/>
    <n v="159800"/>
    <n v="11108"/>
    <x v="0"/>
    <n v="6.9511889862327911E-2"/>
    <n v="107"/>
    <n v="103.81308411214954"/>
    <x v="1"/>
    <s v="USD"/>
    <n v="1517637600"/>
    <x v="802"/>
    <n v="1518415200"/>
    <d v="2018-02-12T06:00:00"/>
    <b v="0"/>
    <b v="0"/>
    <s v="theater/plays"/>
    <x v="3"/>
    <x v="3"/>
  </r>
  <r>
    <n v="896"/>
    <s v="Wright-Bryant"/>
    <s v="Reverse-engineered client-server extranet"/>
    <n v="19800"/>
    <n v="153338"/>
    <x v="1"/>
    <n v="7.7443434343434348"/>
    <n v="1460"/>
    <n v="105.02602739726028"/>
    <x v="2"/>
    <s v="AUD"/>
    <n v="1310619600"/>
    <x v="803"/>
    <n v="1310878800"/>
    <d v="2011-07-17T05:00:00"/>
    <b v="0"/>
    <b v="1"/>
    <s v="food/food trucks"/>
    <x v="0"/>
    <x v="0"/>
  </r>
  <r>
    <n v="897"/>
    <s v="Berry-Cannon"/>
    <s v="Organized discrete encoding"/>
    <n v="8800"/>
    <n v="2437"/>
    <x v="0"/>
    <n v="0.27693181818181817"/>
    <n v="27"/>
    <n v="90.259259259259252"/>
    <x v="1"/>
    <s v="USD"/>
    <n v="1556427600"/>
    <x v="212"/>
    <n v="1556600400"/>
    <d v="2019-04-30T05:00:00"/>
    <b v="0"/>
    <b v="0"/>
    <s v="theater/plays"/>
    <x v="3"/>
    <x v="3"/>
  </r>
  <r>
    <n v="898"/>
    <s v="Davis-Gonzalez"/>
    <s v="Balanced regional flexibility"/>
    <n v="179100"/>
    <n v="93991"/>
    <x v="0"/>
    <n v="0.52479620323841425"/>
    <n v="1221"/>
    <n v="76.978705978705975"/>
    <x v="1"/>
    <s v="USD"/>
    <n v="1576476000"/>
    <x v="804"/>
    <n v="1576994400"/>
    <d v="2019-12-22T06:00:00"/>
    <b v="0"/>
    <b v="0"/>
    <s v="film &amp; video/documentary"/>
    <x v="4"/>
    <x v="4"/>
  </r>
  <r>
    <n v="899"/>
    <s v="Best-Young"/>
    <s v="Implemented multimedia time-frame"/>
    <n v="3100"/>
    <n v="12620"/>
    <x v="1"/>
    <n v="4.0709677419354842"/>
    <n v="123"/>
    <n v="102.60162601626017"/>
    <x v="5"/>
    <s v="CHF"/>
    <n v="1381122000"/>
    <x v="805"/>
    <n v="1382677200"/>
    <d v="2013-10-25T05:00:00"/>
    <b v="0"/>
    <b v="0"/>
    <s v="music/jazz"/>
    <x v="1"/>
    <x v="17"/>
  </r>
  <r>
    <n v="900"/>
    <s v="Powers, Smith and Deleon"/>
    <s v="Enhanced uniform service-desk"/>
    <n v="100"/>
    <n v="2"/>
    <x v="0"/>
    <n v="0.02"/>
    <n v="1"/>
    <n v="2"/>
    <x v="1"/>
    <s v="USD"/>
    <n v="1411102800"/>
    <x v="806"/>
    <n v="1411189200"/>
    <d v="2014-09-20T05:00:00"/>
    <b v="0"/>
    <b v="1"/>
    <s v="technology/web"/>
    <x v="2"/>
    <x v="2"/>
  </r>
  <r>
    <n v="901"/>
    <s v="Hogan Group"/>
    <s v="Versatile bottom-line definition"/>
    <n v="5600"/>
    <n v="8746"/>
    <x v="1"/>
    <n v="1.5617857142857143"/>
    <n v="159"/>
    <n v="55.0062893081761"/>
    <x v="1"/>
    <s v="USD"/>
    <n v="1531803600"/>
    <x v="807"/>
    <n v="1534654800"/>
    <d v="2018-08-19T05:00:00"/>
    <b v="0"/>
    <b v="1"/>
    <s v="music/rock"/>
    <x v="1"/>
    <x v="1"/>
  </r>
  <r>
    <n v="902"/>
    <s v="Wang, Silva and Byrd"/>
    <s v="Integrated bifurcated software"/>
    <n v="1400"/>
    <n v="3534"/>
    <x v="1"/>
    <n v="2.5242857142857145"/>
    <n v="110"/>
    <n v="32.127272727272725"/>
    <x v="1"/>
    <s v="USD"/>
    <n v="1454133600"/>
    <x v="722"/>
    <n v="1457762400"/>
    <d v="2016-03-12T06:00:00"/>
    <b v="0"/>
    <b v="0"/>
    <s v="technology/web"/>
    <x v="2"/>
    <x v="2"/>
  </r>
  <r>
    <n v="903"/>
    <s v="Parker-Morris"/>
    <s v="Assimilated next generation instruction set"/>
    <n v="41000"/>
    <n v="709"/>
    <x v="2"/>
    <n v="1.729268292682927E-2"/>
    <n v="14"/>
    <n v="50.642857142857146"/>
    <x v="1"/>
    <s v="USD"/>
    <n v="1336194000"/>
    <x v="477"/>
    <n v="1337490000"/>
    <d v="2012-05-20T05:00:00"/>
    <b v="0"/>
    <b v="1"/>
    <s v="publishing/nonfiction"/>
    <x v="5"/>
    <x v="9"/>
  </r>
  <r>
    <n v="904"/>
    <s v="Rodriguez, Johnson and Jackson"/>
    <s v="Digitized foreground array"/>
    <n v="6500"/>
    <n v="795"/>
    <x v="0"/>
    <n v="0.12230769230769231"/>
    <n v="16"/>
    <n v="49.6875"/>
    <x v="1"/>
    <s v="USD"/>
    <n v="1349326800"/>
    <x v="259"/>
    <n v="1349672400"/>
    <d v="2012-10-08T05:00:00"/>
    <b v="0"/>
    <b v="0"/>
    <s v="publishing/radio &amp; podcasts"/>
    <x v="5"/>
    <x v="15"/>
  </r>
  <r>
    <n v="905"/>
    <s v="Haynes PLC"/>
    <s v="Re-engineered clear-thinking project"/>
    <n v="7900"/>
    <n v="12955"/>
    <x v="1"/>
    <n v="1.6398734177215191"/>
    <n v="236"/>
    <n v="54.894067796610166"/>
    <x v="1"/>
    <s v="USD"/>
    <n v="1379566800"/>
    <x v="9"/>
    <n v="1379826000"/>
    <d v="2013-09-22T05:00:00"/>
    <b v="0"/>
    <b v="0"/>
    <s v="theater/plays"/>
    <x v="3"/>
    <x v="3"/>
  </r>
  <r>
    <n v="906"/>
    <s v="Hayes Group"/>
    <s v="Implemented even-keeled standardization"/>
    <n v="5500"/>
    <n v="8964"/>
    <x v="1"/>
    <n v="1.6298181818181818"/>
    <n v="191"/>
    <n v="46.931937172774866"/>
    <x v="1"/>
    <s v="USD"/>
    <n v="1494651600"/>
    <x v="808"/>
    <n v="1497762000"/>
    <d v="2017-06-18T05:00:00"/>
    <b v="1"/>
    <b v="1"/>
    <s v="film &amp; video/documentary"/>
    <x v="4"/>
    <x v="4"/>
  </r>
  <r>
    <n v="907"/>
    <s v="White, Pena and Calhoun"/>
    <s v="Quality-focused asymmetric adapter"/>
    <n v="9100"/>
    <n v="1843"/>
    <x v="0"/>
    <n v="0.20252747252747252"/>
    <n v="41"/>
    <n v="44.951219512195124"/>
    <x v="1"/>
    <s v="USD"/>
    <n v="1303880400"/>
    <x v="809"/>
    <n v="1304485200"/>
    <d v="2011-05-04T05:00:00"/>
    <b v="0"/>
    <b v="0"/>
    <s v="theater/plays"/>
    <x v="3"/>
    <x v="3"/>
  </r>
  <r>
    <n v="908"/>
    <s v="Bryant-Pope"/>
    <s v="Networked intangible help-desk"/>
    <n v="38200"/>
    <n v="121950"/>
    <x v="1"/>
    <n v="3.1924083769633507"/>
    <n v="3934"/>
    <n v="30.99898322318251"/>
    <x v="1"/>
    <s v="USD"/>
    <n v="1335934800"/>
    <x v="444"/>
    <n v="1336885200"/>
    <d v="2012-05-13T05:00:00"/>
    <b v="0"/>
    <b v="0"/>
    <s v="games/video games"/>
    <x v="6"/>
    <x v="11"/>
  </r>
  <r>
    <n v="909"/>
    <s v="Gates, Li and Thompson"/>
    <s v="Synchronized attitude-oriented frame"/>
    <n v="1800"/>
    <n v="8621"/>
    <x v="1"/>
    <n v="4.7894444444444444"/>
    <n v="80"/>
    <n v="107.7625"/>
    <x v="0"/>
    <s v="CAD"/>
    <n v="1528088400"/>
    <x v="384"/>
    <n v="1530421200"/>
    <d v="2018-07-01T05:00:00"/>
    <b v="0"/>
    <b v="1"/>
    <s v="theater/plays"/>
    <x v="3"/>
    <x v="3"/>
  </r>
  <r>
    <n v="910"/>
    <s v="King-Morris"/>
    <s v="Proactive incremental architecture"/>
    <n v="154500"/>
    <n v="30215"/>
    <x v="3"/>
    <n v="0.19556634304207121"/>
    <n v="296"/>
    <n v="102.07770270270271"/>
    <x v="1"/>
    <s v="USD"/>
    <n v="1421906400"/>
    <x v="810"/>
    <n v="1421992800"/>
    <d v="2015-01-23T06:00:00"/>
    <b v="0"/>
    <b v="0"/>
    <s v="theater/plays"/>
    <x v="3"/>
    <x v="3"/>
  </r>
  <r>
    <n v="911"/>
    <s v="Carter, Cole and Curtis"/>
    <s v="Cloned responsive standardization"/>
    <n v="5800"/>
    <n v="11539"/>
    <x v="1"/>
    <n v="1.9894827586206896"/>
    <n v="462"/>
    <n v="24.976190476190474"/>
    <x v="1"/>
    <s v="USD"/>
    <n v="1568005200"/>
    <x v="811"/>
    <n v="1568178000"/>
    <d v="2019-09-11T05:00:00"/>
    <b v="1"/>
    <b v="0"/>
    <s v="technology/web"/>
    <x v="2"/>
    <x v="2"/>
  </r>
  <r>
    <n v="912"/>
    <s v="Sanchez-Parsons"/>
    <s v="Reduced bifurcated pricing structure"/>
    <n v="1800"/>
    <n v="14310"/>
    <x v="1"/>
    <n v="7.95"/>
    <n v="179"/>
    <n v="79.944134078212286"/>
    <x v="1"/>
    <s v="USD"/>
    <n v="1346821200"/>
    <x v="812"/>
    <n v="1347944400"/>
    <d v="2012-09-18T05:00:00"/>
    <b v="1"/>
    <b v="0"/>
    <s v="film &amp; video/drama"/>
    <x v="4"/>
    <x v="6"/>
  </r>
  <r>
    <n v="913"/>
    <s v="Rivera-Pearson"/>
    <s v="Re-engineered asymmetric challenge"/>
    <n v="70200"/>
    <n v="35536"/>
    <x v="0"/>
    <n v="0.50621082621082625"/>
    <n v="523"/>
    <n v="67.946462715105156"/>
    <x v="2"/>
    <s v="AUD"/>
    <n v="1557637200"/>
    <x v="813"/>
    <n v="1558760400"/>
    <d v="2019-05-25T05:00:00"/>
    <b v="0"/>
    <b v="0"/>
    <s v="film &amp; video/drama"/>
    <x v="4"/>
    <x v="6"/>
  </r>
  <r>
    <n v="914"/>
    <s v="Ramirez, Padilla and Barrera"/>
    <s v="Diverse client-driven conglomeration"/>
    <n v="6400"/>
    <n v="3676"/>
    <x v="0"/>
    <n v="0.57437499999999997"/>
    <n v="141"/>
    <n v="26.070921985815602"/>
    <x v="4"/>
    <s v="GBP"/>
    <n v="1375592400"/>
    <x v="814"/>
    <n v="1376629200"/>
    <d v="2013-08-16T05:00:00"/>
    <b v="0"/>
    <b v="0"/>
    <s v="theater/plays"/>
    <x v="3"/>
    <x v="3"/>
  </r>
  <r>
    <n v="915"/>
    <s v="Riggs Group"/>
    <s v="Configurable upward-trending solution"/>
    <n v="125900"/>
    <n v="195936"/>
    <x v="1"/>
    <n v="1.5562827640984909"/>
    <n v="1866"/>
    <n v="105.0032154340836"/>
    <x v="4"/>
    <s v="GBP"/>
    <n v="1503982800"/>
    <x v="80"/>
    <n v="1504760400"/>
    <d v="2017-09-07T05:00:00"/>
    <b v="0"/>
    <b v="0"/>
    <s v="film &amp; video/television"/>
    <x v="4"/>
    <x v="19"/>
  </r>
  <r>
    <n v="916"/>
    <s v="Clements Ltd"/>
    <s v="Persistent bandwidth-monitored framework"/>
    <n v="3700"/>
    <n v="1343"/>
    <x v="0"/>
    <n v="0.36297297297297298"/>
    <n v="52"/>
    <n v="25.826923076923077"/>
    <x v="1"/>
    <s v="USD"/>
    <n v="1418882400"/>
    <x v="815"/>
    <n v="1419660000"/>
    <d v="2014-12-27T06:00:00"/>
    <b v="0"/>
    <b v="0"/>
    <s v="photography/photography books"/>
    <x v="7"/>
    <x v="14"/>
  </r>
  <r>
    <n v="917"/>
    <s v="Cooper Inc"/>
    <s v="Polarized discrete product"/>
    <n v="3600"/>
    <n v="2097"/>
    <x v="2"/>
    <n v="0.58250000000000002"/>
    <n v="27"/>
    <n v="77.666666666666671"/>
    <x v="4"/>
    <s v="GBP"/>
    <n v="1309237200"/>
    <x v="816"/>
    <n v="1311310800"/>
    <d v="2011-07-22T05:00:00"/>
    <b v="0"/>
    <b v="1"/>
    <s v="film &amp; video/shorts"/>
    <x v="4"/>
    <x v="12"/>
  </r>
  <r>
    <n v="918"/>
    <s v="Jones-Gonzalez"/>
    <s v="Seamless dynamic website"/>
    <n v="3800"/>
    <n v="9021"/>
    <x v="1"/>
    <n v="2.3739473684210526"/>
    <n v="156"/>
    <n v="57.82692307692308"/>
    <x v="5"/>
    <s v="CHF"/>
    <n v="1343365200"/>
    <x v="474"/>
    <n v="1344315600"/>
    <d v="2012-08-07T05:00:00"/>
    <b v="0"/>
    <b v="0"/>
    <s v="publishing/radio &amp; podcasts"/>
    <x v="5"/>
    <x v="15"/>
  </r>
  <r>
    <n v="919"/>
    <s v="Fox Ltd"/>
    <s v="Extended multimedia firmware"/>
    <n v="35600"/>
    <n v="20915"/>
    <x v="0"/>
    <n v="0.58750000000000002"/>
    <n v="225"/>
    <n v="92.955555555555549"/>
    <x v="2"/>
    <s v="AUD"/>
    <n v="1507957200"/>
    <x v="817"/>
    <n v="1510725600"/>
    <d v="2017-11-15T06:00:00"/>
    <b v="0"/>
    <b v="1"/>
    <s v="theater/plays"/>
    <x v="3"/>
    <x v="3"/>
  </r>
  <r>
    <n v="920"/>
    <s v="Green, Murphy and Webb"/>
    <s v="Versatile directional project"/>
    <n v="5300"/>
    <n v="9676"/>
    <x v="1"/>
    <n v="1.8256603773584905"/>
    <n v="255"/>
    <n v="37.945098039215686"/>
    <x v="1"/>
    <s v="USD"/>
    <n v="1549519200"/>
    <x v="818"/>
    <n v="1551247200"/>
    <d v="2019-02-27T06:00:00"/>
    <b v="1"/>
    <b v="0"/>
    <s v="film &amp; video/animation"/>
    <x v="4"/>
    <x v="10"/>
  </r>
  <r>
    <n v="921"/>
    <s v="Stevenson PLC"/>
    <s v="Profound directional knowledge user"/>
    <n v="160400"/>
    <n v="1210"/>
    <x v="0"/>
    <n v="7.5436408977556111E-3"/>
    <n v="38"/>
    <n v="31.842105263157894"/>
    <x v="1"/>
    <s v="USD"/>
    <n v="1329026400"/>
    <x v="819"/>
    <n v="1330236000"/>
    <d v="2012-02-26T06:00:00"/>
    <b v="0"/>
    <b v="0"/>
    <s v="technology/web"/>
    <x v="2"/>
    <x v="2"/>
  </r>
  <r>
    <n v="922"/>
    <s v="Soto-Anthony"/>
    <s v="Ameliorated logistical capability"/>
    <n v="51400"/>
    <n v="90440"/>
    <x v="1"/>
    <n v="1.7595330739299611"/>
    <n v="2261"/>
    <n v="40"/>
    <x v="1"/>
    <s v="USD"/>
    <n v="1544335200"/>
    <x v="609"/>
    <n v="1545112800"/>
    <d v="2018-12-18T06:00:00"/>
    <b v="0"/>
    <b v="1"/>
    <s v="music/world music"/>
    <x v="1"/>
    <x v="21"/>
  </r>
  <r>
    <n v="923"/>
    <s v="Wise and Sons"/>
    <s v="Sharable discrete definition"/>
    <n v="1700"/>
    <n v="4044"/>
    <x v="1"/>
    <n v="2.3788235294117648"/>
    <n v="40"/>
    <n v="101.1"/>
    <x v="1"/>
    <s v="USD"/>
    <n v="1279083600"/>
    <x v="547"/>
    <n v="1279170000"/>
    <d v="2010-07-15T05:00:00"/>
    <b v="0"/>
    <b v="0"/>
    <s v="theater/plays"/>
    <x v="3"/>
    <x v="3"/>
  </r>
  <r>
    <n v="924"/>
    <s v="Butler-Barr"/>
    <s v="User-friendly next generation core"/>
    <n v="39400"/>
    <n v="192292"/>
    <x v="1"/>
    <n v="4.8805076142131982"/>
    <n v="2289"/>
    <n v="84.006989951944078"/>
    <x v="6"/>
    <s v="EUR"/>
    <n v="1572498000"/>
    <x v="820"/>
    <n v="1573452000"/>
    <d v="2019-11-11T06:00:00"/>
    <b v="0"/>
    <b v="0"/>
    <s v="theater/plays"/>
    <x v="3"/>
    <x v="3"/>
  </r>
  <r>
    <n v="925"/>
    <s v="Wilson, Jefferson and Anderson"/>
    <s v="Profit-focused empowering system engine"/>
    <n v="3000"/>
    <n v="6722"/>
    <x v="1"/>
    <n v="2.2406666666666668"/>
    <n v="65"/>
    <n v="103.41538461538461"/>
    <x v="1"/>
    <s v="USD"/>
    <n v="1506056400"/>
    <x v="821"/>
    <n v="1507093200"/>
    <d v="2017-10-04T05:00:00"/>
    <b v="0"/>
    <b v="0"/>
    <s v="theater/plays"/>
    <x v="3"/>
    <x v="3"/>
  </r>
  <r>
    <n v="926"/>
    <s v="Brown-Oliver"/>
    <s v="Synchronized cohesive encoding"/>
    <n v="8700"/>
    <n v="1577"/>
    <x v="0"/>
    <n v="0.18126436781609195"/>
    <n v="15"/>
    <n v="105.13333333333334"/>
    <x v="1"/>
    <s v="USD"/>
    <n v="1463029200"/>
    <x v="151"/>
    <n v="1463374800"/>
    <d v="2016-05-16T05:00:00"/>
    <b v="0"/>
    <b v="0"/>
    <s v="food/food trucks"/>
    <x v="0"/>
    <x v="0"/>
  </r>
  <r>
    <n v="927"/>
    <s v="Davis-Gardner"/>
    <s v="Synergistic dynamic utilization"/>
    <n v="7200"/>
    <n v="3301"/>
    <x v="0"/>
    <n v="0.45847222222222223"/>
    <n v="37"/>
    <n v="89.21621621621621"/>
    <x v="1"/>
    <s v="USD"/>
    <n v="1342069200"/>
    <x v="822"/>
    <n v="1344574800"/>
    <d v="2012-08-10T05:00:00"/>
    <b v="0"/>
    <b v="0"/>
    <s v="theater/plays"/>
    <x v="3"/>
    <x v="3"/>
  </r>
  <r>
    <n v="928"/>
    <s v="Dawson Group"/>
    <s v="Triple-buffered bi-directional model"/>
    <n v="167400"/>
    <n v="196386"/>
    <x v="1"/>
    <n v="1.1731541218637993"/>
    <n v="3777"/>
    <n v="51.995234312946785"/>
    <x v="6"/>
    <s v="EUR"/>
    <n v="1388296800"/>
    <x v="823"/>
    <n v="1389074400"/>
    <d v="2014-01-07T06:00:00"/>
    <b v="0"/>
    <b v="0"/>
    <s v="technology/web"/>
    <x v="2"/>
    <x v="2"/>
  </r>
  <r>
    <n v="929"/>
    <s v="Turner-Terrell"/>
    <s v="Polarized tertiary function"/>
    <n v="5500"/>
    <n v="11952"/>
    <x v="1"/>
    <n v="2.173090909090909"/>
    <n v="184"/>
    <n v="64.956521739130437"/>
    <x v="4"/>
    <s v="GBP"/>
    <n v="1493787600"/>
    <x v="824"/>
    <n v="1494997200"/>
    <d v="2017-05-17T05:00:00"/>
    <b v="0"/>
    <b v="0"/>
    <s v="theater/plays"/>
    <x v="3"/>
    <x v="3"/>
  </r>
  <r>
    <n v="930"/>
    <s v="Hall, Buchanan and Benton"/>
    <s v="Configurable fault-tolerant structure"/>
    <n v="3500"/>
    <n v="3930"/>
    <x v="1"/>
    <n v="1.1228571428571428"/>
    <n v="85"/>
    <n v="46.235294117647058"/>
    <x v="1"/>
    <s v="USD"/>
    <n v="1424844000"/>
    <x v="825"/>
    <n v="1425448800"/>
    <d v="2015-03-04T06:00:00"/>
    <b v="0"/>
    <b v="1"/>
    <s v="theater/plays"/>
    <x v="3"/>
    <x v="3"/>
  </r>
  <r>
    <n v="931"/>
    <s v="Lowery, Hayden and Cruz"/>
    <s v="Digitized 24/7 budgetary management"/>
    <n v="7900"/>
    <n v="5729"/>
    <x v="0"/>
    <n v="0.72518987341772156"/>
    <n v="112"/>
    <n v="51.151785714285715"/>
    <x v="1"/>
    <s v="USD"/>
    <n v="1403931600"/>
    <x v="826"/>
    <n v="1404104400"/>
    <d v="2014-06-30T05:00:00"/>
    <b v="0"/>
    <b v="1"/>
    <s v="theater/plays"/>
    <x v="3"/>
    <x v="3"/>
  </r>
  <r>
    <n v="932"/>
    <s v="Mora, Miller and Harper"/>
    <s v="Stand-alone zero tolerance algorithm"/>
    <n v="2300"/>
    <n v="4883"/>
    <x v="1"/>
    <n v="2.1230434782608696"/>
    <n v="144"/>
    <n v="33.909722222222221"/>
    <x v="1"/>
    <s v="USD"/>
    <n v="1394514000"/>
    <x v="827"/>
    <n v="1394773200"/>
    <d v="2014-03-14T05:00:00"/>
    <b v="0"/>
    <b v="0"/>
    <s v="music/rock"/>
    <x v="1"/>
    <x v="1"/>
  </r>
  <r>
    <n v="933"/>
    <s v="Espinoza Group"/>
    <s v="Implemented tangible support"/>
    <n v="73000"/>
    <n v="175015"/>
    <x v="1"/>
    <n v="2.3974657534246577"/>
    <n v="1902"/>
    <n v="92.016298633017882"/>
    <x v="1"/>
    <s v="USD"/>
    <n v="1365397200"/>
    <x v="828"/>
    <n v="1366520400"/>
    <d v="2013-04-21T05:00:00"/>
    <b v="0"/>
    <b v="0"/>
    <s v="theater/plays"/>
    <x v="3"/>
    <x v="3"/>
  </r>
  <r>
    <n v="934"/>
    <s v="Davis, Crawford and Lopez"/>
    <s v="Reactive radical framework"/>
    <n v="6200"/>
    <n v="11280"/>
    <x v="1"/>
    <n v="1.8193548387096774"/>
    <n v="105"/>
    <n v="107.42857142857143"/>
    <x v="1"/>
    <s v="USD"/>
    <n v="1456120800"/>
    <x v="829"/>
    <n v="1456639200"/>
    <d v="2016-02-28T06:00:00"/>
    <b v="0"/>
    <b v="0"/>
    <s v="theater/plays"/>
    <x v="3"/>
    <x v="3"/>
  </r>
  <r>
    <n v="935"/>
    <s v="Richards, Stevens and Fleming"/>
    <s v="Object-based full-range knowledge user"/>
    <n v="6100"/>
    <n v="10012"/>
    <x v="1"/>
    <n v="1.6413114754098361"/>
    <n v="132"/>
    <n v="75.848484848484844"/>
    <x v="1"/>
    <s v="USD"/>
    <n v="1437714000"/>
    <x v="830"/>
    <n v="1438318800"/>
    <d v="2015-07-31T05:00:00"/>
    <b v="0"/>
    <b v="0"/>
    <s v="theater/plays"/>
    <x v="3"/>
    <x v="3"/>
  </r>
  <r>
    <n v="936"/>
    <s v="Brown Ltd"/>
    <s v="Enhanced composite contingency"/>
    <n v="103200"/>
    <n v="1690"/>
    <x v="0"/>
    <n v="1.6375968992248063E-2"/>
    <n v="21"/>
    <n v="80.476190476190482"/>
    <x v="1"/>
    <s v="USD"/>
    <n v="1563771600"/>
    <x v="831"/>
    <n v="1564030800"/>
    <d v="2019-07-25T05:00:00"/>
    <b v="1"/>
    <b v="0"/>
    <s v="theater/plays"/>
    <x v="3"/>
    <x v="3"/>
  </r>
  <r>
    <n v="937"/>
    <s v="Tapia, Sandoval and Hurley"/>
    <s v="Cloned fresh-thinking model"/>
    <n v="171000"/>
    <n v="84891"/>
    <x v="3"/>
    <n v="0.49643859649122807"/>
    <n v="976"/>
    <n v="86.978483606557376"/>
    <x v="1"/>
    <s v="USD"/>
    <n v="1448517600"/>
    <x v="832"/>
    <n v="1449295200"/>
    <d v="2015-12-05T06:00:00"/>
    <b v="0"/>
    <b v="0"/>
    <s v="film &amp; video/documentary"/>
    <x v="4"/>
    <x v="4"/>
  </r>
  <r>
    <n v="938"/>
    <s v="Allen Inc"/>
    <s v="Total dedicated benchmark"/>
    <n v="9200"/>
    <n v="10093"/>
    <x v="1"/>
    <n v="1.0970652173913042"/>
    <n v="96"/>
    <n v="105.13541666666667"/>
    <x v="1"/>
    <s v="USD"/>
    <n v="1528779600"/>
    <x v="833"/>
    <n v="1531890000"/>
    <d v="2018-07-18T05:00:00"/>
    <b v="0"/>
    <b v="1"/>
    <s v="publishing/fiction"/>
    <x v="5"/>
    <x v="13"/>
  </r>
  <r>
    <n v="939"/>
    <s v="Williams, Johnson and Campbell"/>
    <s v="Streamlined human-resource Graphic Interface"/>
    <n v="7800"/>
    <n v="3839"/>
    <x v="0"/>
    <n v="0.49217948717948717"/>
    <n v="67"/>
    <n v="57.298507462686565"/>
    <x v="1"/>
    <s v="USD"/>
    <n v="1304744400"/>
    <x v="834"/>
    <n v="1306213200"/>
    <d v="2011-05-24T05:00:00"/>
    <b v="0"/>
    <b v="1"/>
    <s v="games/video games"/>
    <x v="6"/>
    <x v="11"/>
  </r>
  <r>
    <n v="940"/>
    <s v="Wiggins Ltd"/>
    <s v="Upgradable analyzing core"/>
    <n v="9900"/>
    <n v="6161"/>
    <x v="2"/>
    <n v="0.62232323232323228"/>
    <n v="66"/>
    <n v="93.348484848484844"/>
    <x v="0"/>
    <s v="CAD"/>
    <n v="1354341600"/>
    <x v="835"/>
    <n v="1356242400"/>
    <d v="2012-12-23T06:00:00"/>
    <b v="0"/>
    <b v="0"/>
    <s v="technology/web"/>
    <x v="2"/>
    <x v="2"/>
  </r>
  <r>
    <n v="941"/>
    <s v="Luna-Horne"/>
    <s v="Profound exuding pricing structure"/>
    <n v="43000"/>
    <n v="5615"/>
    <x v="0"/>
    <n v="0.1305813953488372"/>
    <n v="78"/>
    <n v="71.987179487179489"/>
    <x v="1"/>
    <s v="USD"/>
    <n v="1294552800"/>
    <x v="836"/>
    <n v="1297576800"/>
    <d v="2011-02-13T06:00:00"/>
    <b v="1"/>
    <b v="0"/>
    <s v="theater/plays"/>
    <x v="3"/>
    <x v="3"/>
  </r>
  <r>
    <n v="942"/>
    <s v="Allen Inc"/>
    <s v="Horizontal optimizing model"/>
    <n v="9600"/>
    <n v="6205"/>
    <x v="0"/>
    <n v="0.64635416666666667"/>
    <n v="67"/>
    <n v="92.611940298507463"/>
    <x v="2"/>
    <s v="AUD"/>
    <n v="1295935200"/>
    <x v="837"/>
    <n v="1296194400"/>
    <d v="2011-01-28T06:00:00"/>
    <b v="0"/>
    <b v="0"/>
    <s v="theater/plays"/>
    <x v="3"/>
    <x v="3"/>
  </r>
  <r>
    <n v="943"/>
    <s v="Peterson, Gonzalez and Spencer"/>
    <s v="Synchronized fault-tolerant algorithm"/>
    <n v="7500"/>
    <n v="11969"/>
    <x v="1"/>
    <n v="1.5958666666666668"/>
    <n v="114"/>
    <n v="104.99122807017544"/>
    <x v="1"/>
    <s v="USD"/>
    <n v="1411534800"/>
    <x v="219"/>
    <n v="1414558800"/>
    <d v="2014-10-29T05:00:00"/>
    <b v="0"/>
    <b v="0"/>
    <s v="food/food trucks"/>
    <x v="0"/>
    <x v="0"/>
  </r>
  <r>
    <n v="944"/>
    <s v="Walter Inc"/>
    <s v="Streamlined 5thgeneration intranet"/>
    <n v="10000"/>
    <n v="8142"/>
    <x v="0"/>
    <n v="0.81420000000000003"/>
    <n v="263"/>
    <n v="30.958174904942965"/>
    <x v="2"/>
    <s v="AUD"/>
    <n v="1486706400"/>
    <x v="365"/>
    <n v="1488348000"/>
    <d v="2017-03-01T06:00:00"/>
    <b v="0"/>
    <b v="0"/>
    <s v="photography/photography books"/>
    <x v="7"/>
    <x v="14"/>
  </r>
  <r>
    <n v="945"/>
    <s v="Sanders, Farley and Huffman"/>
    <s v="Cross-group clear-thinking task-force"/>
    <n v="172000"/>
    <n v="55805"/>
    <x v="0"/>
    <n v="0.32444767441860467"/>
    <n v="1691"/>
    <n v="33.001182732111175"/>
    <x v="1"/>
    <s v="USD"/>
    <n v="1333602000"/>
    <x v="838"/>
    <n v="1334898000"/>
    <d v="2012-04-20T05:00:00"/>
    <b v="1"/>
    <b v="0"/>
    <s v="photography/photography books"/>
    <x v="7"/>
    <x v="14"/>
  </r>
  <r>
    <n v="946"/>
    <s v="Hall, Holmes and Walker"/>
    <s v="Public-key bandwidth-monitored intranet"/>
    <n v="153700"/>
    <n v="15238"/>
    <x v="0"/>
    <n v="9.9141184124918666E-2"/>
    <n v="181"/>
    <n v="84.187845303867405"/>
    <x v="1"/>
    <s v="USD"/>
    <n v="1308200400"/>
    <x v="839"/>
    <n v="1308373200"/>
    <d v="2011-06-18T05:00:00"/>
    <b v="0"/>
    <b v="0"/>
    <s v="theater/plays"/>
    <x v="3"/>
    <x v="3"/>
  </r>
  <r>
    <n v="947"/>
    <s v="Smith-Powell"/>
    <s v="Upgradable clear-thinking hardware"/>
    <n v="3600"/>
    <n v="961"/>
    <x v="0"/>
    <n v="0.26694444444444443"/>
    <n v="13"/>
    <n v="73.92307692307692"/>
    <x v="1"/>
    <s v="USD"/>
    <n v="1411707600"/>
    <x v="840"/>
    <n v="1412312400"/>
    <d v="2014-10-03T05:00:00"/>
    <b v="0"/>
    <b v="0"/>
    <s v="theater/plays"/>
    <x v="3"/>
    <x v="3"/>
  </r>
  <r>
    <n v="948"/>
    <s v="Smith-Hill"/>
    <s v="Integrated holistic paradigm"/>
    <n v="9400"/>
    <n v="5918"/>
    <x v="3"/>
    <n v="0.62957446808510642"/>
    <n v="160"/>
    <n v="36.987499999999997"/>
    <x v="1"/>
    <s v="USD"/>
    <n v="1418364000"/>
    <x v="841"/>
    <n v="1419228000"/>
    <d v="2014-12-22T06:00:00"/>
    <b v="1"/>
    <b v="1"/>
    <s v="film &amp; video/documentary"/>
    <x v="4"/>
    <x v="4"/>
  </r>
  <r>
    <n v="949"/>
    <s v="Wright LLC"/>
    <s v="Seamless clear-thinking conglomeration"/>
    <n v="5900"/>
    <n v="9520"/>
    <x v="1"/>
    <n v="1.6135593220338984"/>
    <n v="203"/>
    <n v="46.896551724137929"/>
    <x v="1"/>
    <s v="USD"/>
    <n v="1429333200"/>
    <x v="842"/>
    <n v="1430974800"/>
    <d v="2015-05-07T05:00:00"/>
    <b v="0"/>
    <b v="0"/>
    <s v="technology/web"/>
    <x v="2"/>
    <x v="2"/>
  </r>
  <r>
    <n v="950"/>
    <s v="Williams, Orozco and Gomez"/>
    <s v="Persistent content-based methodology"/>
    <n v="100"/>
    <n v="5"/>
    <x v="0"/>
    <n v="0.05"/>
    <n v="1"/>
    <n v="5"/>
    <x v="1"/>
    <s v="USD"/>
    <n v="1555390800"/>
    <x v="843"/>
    <n v="1555822800"/>
    <d v="2019-04-21T05:00:00"/>
    <b v="0"/>
    <b v="1"/>
    <s v="theater/plays"/>
    <x v="3"/>
    <x v="3"/>
  </r>
  <r>
    <n v="951"/>
    <s v="Peterson Ltd"/>
    <s v="Re-engineered 24hour matrix"/>
    <n v="14500"/>
    <n v="159056"/>
    <x v="1"/>
    <n v="10.969379310344827"/>
    <n v="1559"/>
    <n v="102.02437459910199"/>
    <x v="1"/>
    <s v="USD"/>
    <n v="1482732000"/>
    <x v="844"/>
    <n v="1482818400"/>
    <d v="2016-12-27T06:00:00"/>
    <b v="0"/>
    <b v="1"/>
    <s v="music/rock"/>
    <x v="1"/>
    <x v="1"/>
  </r>
  <r>
    <n v="952"/>
    <s v="Cummings-Hayes"/>
    <s v="Virtual multi-tasking core"/>
    <n v="145500"/>
    <n v="101987"/>
    <x v="3"/>
    <n v="0.70094158075601376"/>
    <n v="2266"/>
    <n v="45.007502206531335"/>
    <x v="1"/>
    <s v="USD"/>
    <n v="1470718800"/>
    <x v="845"/>
    <n v="1471928400"/>
    <d v="2016-08-23T05:00:00"/>
    <b v="0"/>
    <b v="0"/>
    <s v="film &amp; video/documentary"/>
    <x v="4"/>
    <x v="4"/>
  </r>
  <r>
    <n v="953"/>
    <s v="Boyle Ltd"/>
    <s v="Streamlined fault-tolerant conglomeration"/>
    <n v="3300"/>
    <n v="1980"/>
    <x v="0"/>
    <n v="0.6"/>
    <n v="21"/>
    <n v="94.285714285714292"/>
    <x v="1"/>
    <s v="USD"/>
    <n v="1450591200"/>
    <x v="846"/>
    <n v="1453701600"/>
    <d v="2016-01-25T06:00:00"/>
    <b v="0"/>
    <b v="1"/>
    <s v="film &amp; video/science fiction"/>
    <x v="4"/>
    <x v="22"/>
  </r>
  <r>
    <n v="954"/>
    <s v="Henderson, Parker and Diaz"/>
    <s v="Enterprise-wide client-driven policy"/>
    <n v="42600"/>
    <n v="156384"/>
    <x v="1"/>
    <n v="3.6709859154929578"/>
    <n v="1548"/>
    <n v="101.02325581395348"/>
    <x v="2"/>
    <s v="AUD"/>
    <n v="1348290000"/>
    <x v="110"/>
    <n v="1350363600"/>
    <d v="2012-10-16T05:00:00"/>
    <b v="0"/>
    <b v="0"/>
    <s v="technology/web"/>
    <x v="2"/>
    <x v="2"/>
  </r>
  <r>
    <n v="955"/>
    <s v="Moss-Obrien"/>
    <s v="Function-based next generation emulation"/>
    <n v="700"/>
    <n v="7763"/>
    <x v="1"/>
    <n v="11.09"/>
    <n v="80"/>
    <n v="97.037499999999994"/>
    <x v="1"/>
    <s v="USD"/>
    <n v="1353823200"/>
    <x v="847"/>
    <n v="1353996000"/>
    <d v="2012-11-27T06:00:00"/>
    <b v="0"/>
    <b v="0"/>
    <s v="theater/plays"/>
    <x v="3"/>
    <x v="3"/>
  </r>
  <r>
    <n v="956"/>
    <s v="Wood Inc"/>
    <s v="Re-engineered composite focus group"/>
    <n v="187600"/>
    <n v="35698"/>
    <x v="0"/>
    <n v="0.19028784648187633"/>
    <n v="830"/>
    <n v="43.00963855421687"/>
    <x v="1"/>
    <s v="USD"/>
    <n v="1450764000"/>
    <x v="848"/>
    <n v="1451109600"/>
    <d v="2015-12-26T06:00:00"/>
    <b v="0"/>
    <b v="0"/>
    <s v="film &amp; video/science fiction"/>
    <x v="4"/>
    <x v="22"/>
  </r>
  <r>
    <n v="957"/>
    <s v="Riley, Cohen and Goodman"/>
    <s v="Profound mission-critical function"/>
    <n v="9800"/>
    <n v="12434"/>
    <x v="1"/>
    <n v="1.2687755102040816"/>
    <n v="131"/>
    <n v="94.916030534351151"/>
    <x v="1"/>
    <s v="USD"/>
    <n v="1329372000"/>
    <x v="849"/>
    <n v="1329631200"/>
    <d v="2012-02-19T06:00:00"/>
    <b v="0"/>
    <b v="0"/>
    <s v="theater/plays"/>
    <x v="3"/>
    <x v="3"/>
  </r>
  <r>
    <n v="958"/>
    <s v="Green, Robinson and Ho"/>
    <s v="De-engineered zero-defect open system"/>
    <n v="1100"/>
    <n v="8081"/>
    <x v="1"/>
    <n v="7.3463636363636367"/>
    <n v="112"/>
    <n v="72.151785714285708"/>
    <x v="1"/>
    <s v="USD"/>
    <n v="1277096400"/>
    <x v="780"/>
    <n v="1278997200"/>
    <d v="2010-07-13T05:00:00"/>
    <b v="0"/>
    <b v="0"/>
    <s v="film &amp; video/animation"/>
    <x v="4"/>
    <x v="10"/>
  </r>
  <r>
    <n v="959"/>
    <s v="Black-Graham"/>
    <s v="Operative hybrid utilization"/>
    <n v="145000"/>
    <n v="6631"/>
    <x v="0"/>
    <n v="4.5731034482758622E-2"/>
    <n v="130"/>
    <n v="51.007692307692309"/>
    <x v="1"/>
    <s v="USD"/>
    <n v="1277701200"/>
    <x v="140"/>
    <n v="1280120400"/>
    <d v="2010-07-26T05:00:00"/>
    <b v="0"/>
    <b v="0"/>
    <s v="publishing/translations"/>
    <x v="5"/>
    <x v="18"/>
  </r>
  <r>
    <n v="960"/>
    <s v="Robbins Group"/>
    <s v="Function-based interactive matrix"/>
    <n v="5500"/>
    <n v="4678"/>
    <x v="0"/>
    <n v="0.85054545454545449"/>
    <n v="55"/>
    <n v="85.054545454545448"/>
    <x v="1"/>
    <s v="USD"/>
    <n v="1454911200"/>
    <x v="850"/>
    <n v="1458104400"/>
    <d v="2016-03-16T05:00:00"/>
    <b v="0"/>
    <b v="0"/>
    <s v="technology/web"/>
    <x v="2"/>
    <x v="2"/>
  </r>
  <r>
    <n v="961"/>
    <s v="Mason, Case and May"/>
    <s v="Optimized content-based collaboration"/>
    <n v="5700"/>
    <n v="6800"/>
    <x v="1"/>
    <n v="1.1929824561403508"/>
    <n v="155"/>
    <n v="43.87096774193548"/>
    <x v="1"/>
    <s v="USD"/>
    <n v="1297922400"/>
    <x v="851"/>
    <n v="1298268000"/>
    <d v="2011-02-21T06:00:00"/>
    <b v="0"/>
    <b v="0"/>
    <s v="publishing/translations"/>
    <x v="5"/>
    <x v="18"/>
  </r>
  <r>
    <n v="962"/>
    <s v="Harris, Russell and Mitchell"/>
    <s v="User-centric cohesive policy"/>
    <n v="3600"/>
    <n v="10657"/>
    <x v="1"/>
    <n v="2.9602777777777778"/>
    <n v="266"/>
    <n v="40.063909774436091"/>
    <x v="1"/>
    <s v="USD"/>
    <n v="1384408800"/>
    <x v="852"/>
    <n v="1386223200"/>
    <d v="2013-12-05T06:00:00"/>
    <b v="0"/>
    <b v="0"/>
    <s v="food/food trucks"/>
    <x v="0"/>
    <x v="0"/>
  </r>
  <r>
    <n v="963"/>
    <s v="Rodriguez-Robinson"/>
    <s v="Ergonomic methodical hub"/>
    <n v="5900"/>
    <n v="4997"/>
    <x v="0"/>
    <n v="0.84694915254237291"/>
    <n v="114"/>
    <n v="43.833333333333336"/>
    <x v="6"/>
    <s v="EUR"/>
    <n v="1299304800"/>
    <x v="853"/>
    <n v="1299823200"/>
    <d v="2011-03-11T06:00:00"/>
    <b v="0"/>
    <b v="1"/>
    <s v="photography/photography books"/>
    <x v="7"/>
    <x v="14"/>
  </r>
  <r>
    <n v="964"/>
    <s v="Peck, Higgins and Smith"/>
    <s v="Devolved disintermediate encryption"/>
    <n v="3700"/>
    <n v="13164"/>
    <x v="1"/>
    <n v="3.5578378378378379"/>
    <n v="155"/>
    <n v="84.92903225806451"/>
    <x v="1"/>
    <s v="USD"/>
    <n v="1431320400"/>
    <x v="854"/>
    <n v="1431752400"/>
    <d v="2015-05-16T05:00:00"/>
    <b v="0"/>
    <b v="0"/>
    <s v="theater/plays"/>
    <x v="3"/>
    <x v="3"/>
  </r>
  <r>
    <n v="965"/>
    <s v="Nunez-King"/>
    <s v="Phased clear-thinking policy"/>
    <n v="2200"/>
    <n v="8501"/>
    <x v="1"/>
    <n v="3.8640909090909092"/>
    <n v="207"/>
    <n v="41.067632850241544"/>
    <x v="4"/>
    <s v="GBP"/>
    <n v="1264399200"/>
    <x v="67"/>
    <n v="1267855200"/>
    <d v="2010-03-06T06:00:00"/>
    <b v="0"/>
    <b v="0"/>
    <s v="music/rock"/>
    <x v="1"/>
    <x v="1"/>
  </r>
  <r>
    <n v="966"/>
    <s v="Davis and Sons"/>
    <s v="Seamless solution-oriented capacity"/>
    <n v="1700"/>
    <n v="13468"/>
    <x v="1"/>
    <n v="7.9223529411764702"/>
    <n v="245"/>
    <n v="54.971428571428568"/>
    <x v="1"/>
    <s v="USD"/>
    <n v="1497502800"/>
    <x v="855"/>
    <n v="1497675600"/>
    <d v="2017-06-17T05:00:00"/>
    <b v="0"/>
    <b v="0"/>
    <s v="theater/plays"/>
    <x v="3"/>
    <x v="3"/>
  </r>
  <r>
    <n v="967"/>
    <s v="Howard-Douglas"/>
    <s v="Organized human-resource attitude"/>
    <n v="88400"/>
    <n v="121138"/>
    <x v="1"/>
    <n v="1.3703393665158372"/>
    <n v="1573"/>
    <n v="77.010807374443743"/>
    <x v="1"/>
    <s v="USD"/>
    <n v="1333688400"/>
    <x v="107"/>
    <n v="1336885200"/>
    <d v="2012-05-13T05:00:00"/>
    <b v="0"/>
    <b v="0"/>
    <s v="music/world music"/>
    <x v="1"/>
    <x v="21"/>
  </r>
  <r>
    <n v="968"/>
    <s v="Gonzalez-White"/>
    <s v="Open-architected disintermediate budgetary management"/>
    <n v="2400"/>
    <n v="8117"/>
    <x v="1"/>
    <n v="3.3820833333333336"/>
    <n v="114"/>
    <n v="71.201754385964918"/>
    <x v="1"/>
    <s v="USD"/>
    <n v="1293861600"/>
    <x v="344"/>
    <n v="1295157600"/>
    <d v="2011-01-16T06:00:00"/>
    <b v="0"/>
    <b v="0"/>
    <s v="food/food trucks"/>
    <x v="0"/>
    <x v="0"/>
  </r>
  <r>
    <n v="969"/>
    <s v="Lopez-King"/>
    <s v="Multi-lateral radical solution"/>
    <n v="7900"/>
    <n v="8550"/>
    <x v="1"/>
    <n v="1.0822784810126582"/>
    <n v="93"/>
    <n v="91.935483870967744"/>
    <x v="1"/>
    <s v="USD"/>
    <n v="1576994400"/>
    <x v="856"/>
    <n v="1577599200"/>
    <d v="2019-12-29T06:00:00"/>
    <b v="0"/>
    <b v="0"/>
    <s v="theater/plays"/>
    <x v="3"/>
    <x v="3"/>
  </r>
  <r>
    <n v="970"/>
    <s v="Glover-Nelson"/>
    <s v="Inverse context-sensitive info-mediaries"/>
    <n v="94900"/>
    <n v="57659"/>
    <x v="0"/>
    <n v="0.60757639620653314"/>
    <n v="594"/>
    <n v="97.069023569023571"/>
    <x v="1"/>
    <s v="USD"/>
    <n v="1304917200"/>
    <x v="857"/>
    <n v="1305003600"/>
    <d v="2011-05-10T05:00:00"/>
    <b v="0"/>
    <b v="0"/>
    <s v="theater/plays"/>
    <x v="3"/>
    <x v="3"/>
  </r>
  <r>
    <n v="971"/>
    <s v="Garner and Sons"/>
    <s v="Versatile neutral workforce"/>
    <n v="5100"/>
    <n v="1414"/>
    <x v="0"/>
    <n v="0.27725490196078434"/>
    <n v="24"/>
    <n v="58.916666666666664"/>
    <x v="1"/>
    <s v="USD"/>
    <n v="1381208400"/>
    <x v="858"/>
    <n v="1381726800"/>
    <d v="2013-10-14T05:00:00"/>
    <b v="0"/>
    <b v="0"/>
    <s v="film &amp; video/television"/>
    <x v="4"/>
    <x v="19"/>
  </r>
  <r>
    <n v="972"/>
    <s v="Sellers, Roach and Garrison"/>
    <s v="Multi-tiered systematic knowledge user"/>
    <n v="42700"/>
    <n v="97524"/>
    <x v="1"/>
    <n v="2.283934426229508"/>
    <n v="1681"/>
    <n v="58.015466983938133"/>
    <x v="1"/>
    <s v="USD"/>
    <n v="1401685200"/>
    <x v="859"/>
    <n v="1402462800"/>
    <d v="2014-06-11T05:00:00"/>
    <b v="0"/>
    <b v="1"/>
    <s v="technology/web"/>
    <x v="2"/>
    <x v="2"/>
  </r>
  <r>
    <n v="973"/>
    <s v="Herrera, Bennett and Silva"/>
    <s v="Programmable multi-state algorithm"/>
    <n v="121100"/>
    <n v="26176"/>
    <x v="0"/>
    <n v="0.21615194054500414"/>
    <n v="252"/>
    <n v="103.87301587301587"/>
    <x v="1"/>
    <s v="USD"/>
    <n v="1291960800"/>
    <x v="860"/>
    <n v="1292133600"/>
    <d v="2010-12-12T06:00:00"/>
    <b v="0"/>
    <b v="1"/>
    <s v="theater/plays"/>
    <x v="3"/>
    <x v="3"/>
  </r>
  <r>
    <n v="974"/>
    <s v="Thomas, Clay and Mendoza"/>
    <s v="Multi-channeled reciprocal interface"/>
    <n v="800"/>
    <n v="2991"/>
    <x v="1"/>
    <n v="3.73875"/>
    <n v="32"/>
    <n v="93.46875"/>
    <x v="1"/>
    <s v="USD"/>
    <n v="1368853200"/>
    <x v="170"/>
    <n v="1368939600"/>
    <d v="2013-05-19T05:00:00"/>
    <b v="0"/>
    <b v="0"/>
    <s v="music/indie rock"/>
    <x v="1"/>
    <x v="7"/>
  </r>
  <r>
    <n v="975"/>
    <s v="Ayala Group"/>
    <s v="Right-sized maximized migration"/>
    <n v="5400"/>
    <n v="8366"/>
    <x v="1"/>
    <n v="1.5492592592592593"/>
    <n v="135"/>
    <n v="61.970370370370368"/>
    <x v="1"/>
    <s v="USD"/>
    <n v="1448776800"/>
    <x v="861"/>
    <n v="1452146400"/>
    <d v="2016-01-07T06:00:00"/>
    <b v="0"/>
    <b v="1"/>
    <s v="theater/plays"/>
    <x v="3"/>
    <x v="3"/>
  </r>
  <r>
    <n v="976"/>
    <s v="Huerta, Roberts and Dickerson"/>
    <s v="Self-enabling value-added artificial intelligence"/>
    <n v="4000"/>
    <n v="12886"/>
    <x v="1"/>
    <n v="3.2214999999999998"/>
    <n v="140"/>
    <n v="92.042857142857144"/>
    <x v="1"/>
    <s v="USD"/>
    <n v="1296194400"/>
    <x v="862"/>
    <n v="1296712800"/>
    <d v="2011-02-03T06:00:00"/>
    <b v="0"/>
    <b v="1"/>
    <s v="theater/plays"/>
    <x v="3"/>
    <x v="3"/>
  </r>
  <r>
    <n v="977"/>
    <s v="Johnson Group"/>
    <s v="Vision-oriented interactive solution"/>
    <n v="7000"/>
    <n v="5177"/>
    <x v="0"/>
    <n v="0.73957142857142855"/>
    <n v="67"/>
    <n v="77.268656716417908"/>
    <x v="1"/>
    <s v="USD"/>
    <n v="1517983200"/>
    <x v="863"/>
    <n v="1520748000"/>
    <d v="2018-03-11T06:00:00"/>
    <b v="0"/>
    <b v="0"/>
    <s v="food/food trucks"/>
    <x v="0"/>
    <x v="0"/>
  </r>
  <r>
    <n v="978"/>
    <s v="Bailey, Nguyen and Martinez"/>
    <s v="Fundamental user-facing productivity"/>
    <n v="1000"/>
    <n v="8641"/>
    <x v="1"/>
    <n v="8.641"/>
    <n v="92"/>
    <n v="93.923913043478265"/>
    <x v="1"/>
    <s v="USD"/>
    <n v="1478930400"/>
    <x v="864"/>
    <n v="1480831200"/>
    <d v="2016-12-04T06:00:00"/>
    <b v="0"/>
    <b v="0"/>
    <s v="games/video games"/>
    <x v="6"/>
    <x v="11"/>
  </r>
  <r>
    <n v="979"/>
    <s v="Williams, Martin and Meyer"/>
    <s v="Innovative well-modulated capability"/>
    <n v="60200"/>
    <n v="86244"/>
    <x v="1"/>
    <n v="1.432624584717608"/>
    <n v="1015"/>
    <n v="84.969458128078813"/>
    <x v="4"/>
    <s v="GBP"/>
    <n v="1426395600"/>
    <x v="527"/>
    <n v="1426914000"/>
    <d v="2015-03-21T05:00:00"/>
    <b v="0"/>
    <b v="0"/>
    <s v="theater/plays"/>
    <x v="3"/>
    <x v="3"/>
  </r>
  <r>
    <n v="980"/>
    <s v="Huff-Johnson"/>
    <s v="Universal fault-tolerant orchestration"/>
    <n v="195200"/>
    <n v="78630"/>
    <x v="0"/>
    <n v="0.40281762295081969"/>
    <n v="742"/>
    <n v="105.97035040431267"/>
    <x v="1"/>
    <s v="USD"/>
    <n v="1446181200"/>
    <x v="865"/>
    <n v="1446616800"/>
    <d v="2015-11-04T06:00:00"/>
    <b v="1"/>
    <b v="0"/>
    <s v="publishing/nonfiction"/>
    <x v="5"/>
    <x v="9"/>
  </r>
  <r>
    <n v="981"/>
    <s v="Diaz-Little"/>
    <s v="Grass-roots executive synergy"/>
    <n v="6700"/>
    <n v="11941"/>
    <x v="1"/>
    <n v="1.7822388059701493"/>
    <n v="323"/>
    <n v="36.969040247678016"/>
    <x v="1"/>
    <s v="USD"/>
    <n v="1514181600"/>
    <x v="866"/>
    <n v="1517032800"/>
    <d v="2018-01-27T06:00:00"/>
    <b v="0"/>
    <b v="0"/>
    <s v="technology/web"/>
    <x v="2"/>
    <x v="2"/>
  </r>
  <r>
    <n v="982"/>
    <s v="Freeman-French"/>
    <s v="Multi-layered optimal application"/>
    <n v="7200"/>
    <n v="6115"/>
    <x v="0"/>
    <n v="0.84930555555555554"/>
    <n v="75"/>
    <n v="81.533333333333331"/>
    <x v="1"/>
    <s v="USD"/>
    <n v="1311051600"/>
    <x v="867"/>
    <n v="1311224400"/>
    <d v="2011-07-21T05:00:00"/>
    <b v="0"/>
    <b v="1"/>
    <s v="film &amp; video/documentary"/>
    <x v="4"/>
    <x v="4"/>
  </r>
  <r>
    <n v="983"/>
    <s v="Beck-Weber"/>
    <s v="Business-focused full-range core"/>
    <n v="129100"/>
    <n v="188404"/>
    <x v="1"/>
    <n v="1.4593648334624323"/>
    <n v="2326"/>
    <n v="80.999140154772135"/>
    <x v="1"/>
    <s v="USD"/>
    <n v="1564894800"/>
    <x v="868"/>
    <n v="1566190800"/>
    <d v="2019-08-19T05:00:00"/>
    <b v="0"/>
    <b v="0"/>
    <s v="film &amp; video/documentary"/>
    <x v="4"/>
    <x v="4"/>
  </r>
  <r>
    <n v="984"/>
    <s v="Lewis-Jacobson"/>
    <s v="Exclusive system-worthy Graphic Interface"/>
    <n v="6500"/>
    <n v="9910"/>
    <x v="1"/>
    <n v="1.5246153846153847"/>
    <n v="381"/>
    <n v="26.010498687664043"/>
    <x v="1"/>
    <s v="USD"/>
    <n v="1567918800"/>
    <x v="105"/>
    <n v="1570165200"/>
    <d v="2019-10-04T05:00:00"/>
    <b v="0"/>
    <b v="0"/>
    <s v="theater/plays"/>
    <x v="3"/>
    <x v="3"/>
  </r>
  <r>
    <n v="985"/>
    <s v="Logan-Curtis"/>
    <s v="Enhanced optimal ability"/>
    <n v="170600"/>
    <n v="114523"/>
    <x v="0"/>
    <n v="0.67129542790152408"/>
    <n v="4405"/>
    <n v="25.998410896708286"/>
    <x v="1"/>
    <s v="USD"/>
    <n v="1386309600"/>
    <x v="481"/>
    <n v="1388556000"/>
    <d v="2014-01-01T06:00:00"/>
    <b v="0"/>
    <b v="1"/>
    <s v="music/rock"/>
    <x v="1"/>
    <x v="1"/>
  </r>
  <r>
    <n v="986"/>
    <s v="Chan, Washington and Callahan"/>
    <s v="Optional zero administration neural-net"/>
    <n v="7800"/>
    <n v="3144"/>
    <x v="0"/>
    <n v="0.40307692307692305"/>
    <n v="92"/>
    <n v="34.173913043478258"/>
    <x v="1"/>
    <s v="USD"/>
    <n v="1301979600"/>
    <x v="253"/>
    <n v="1303189200"/>
    <d v="2011-04-19T05:00:00"/>
    <b v="0"/>
    <b v="0"/>
    <s v="music/rock"/>
    <x v="1"/>
    <x v="1"/>
  </r>
  <r>
    <n v="987"/>
    <s v="Wilson Group"/>
    <s v="Ameliorated foreground focus group"/>
    <n v="6200"/>
    <n v="13441"/>
    <x v="1"/>
    <n v="2.1679032258064517"/>
    <n v="480"/>
    <n v="28.002083333333335"/>
    <x v="1"/>
    <s v="USD"/>
    <n v="1493269200"/>
    <x v="869"/>
    <n v="1494478800"/>
    <d v="2017-05-11T05:00:00"/>
    <b v="0"/>
    <b v="0"/>
    <s v="film &amp; video/documentary"/>
    <x v="4"/>
    <x v="4"/>
  </r>
  <r>
    <n v="988"/>
    <s v="Gardner, Ryan and Gutierrez"/>
    <s v="Triple-buffered multi-tasking matrices"/>
    <n v="9400"/>
    <n v="4899"/>
    <x v="0"/>
    <n v="0.52117021276595743"/>
    <n v="64"/>
    <n v="76.546875"/>
    <x v="1"/>
    <s v="USD"/>
    <n v="1478930400"/>
    <x v="864"/>
    <n v="1480744800"/>
    <d v="2016-12-03T06:00:00"/>
    <b v="0"/>
    <b v="0"/>
    <s v="publishing/radio &amp; podcasts"/>
    <x v="5"/>
    <x v="15"/>
  </r>
  <r>
    <n v="989"/>
    <s v="Hernandez Inc"/>
    <s v="Versatile dedicated migration"/>
    <n v="2400"/>
    <n v="11990"/>
    <x v="1"/>
    <n v="4.9958333333333336"/>
    <n v="226"/>
    <n v="53.053097345132741"/>
    <x v="1"/>
    <s v="USD"/>
    <n v="1555390800"/>
    <x v="843"/>
    <n v="1555822800"/>
    <d v="2019-04-21T05:00:00"/>
    <b v="0"/>
    <b v="0"/>
    <s v="publishing/translations"/>
    <x v="5"/>
    <x v="18"/>
  </r>
  <r>
    <n v="990"/>
    <s v="Ortiz-Roberts"/>
    <s v="Devolved foreground customer loyalty"/>
    <n v="7800"/>
    <n v="6839"/>
    <x v="0"/>
    <n v="0.87679487179487181"/>
    <n v="64"/>
    <n v="106.859375"/>
    <x v="1"/>
    <s v="USD"/>
    <n v="1456984800"/>
    <x v="289"/>
    <n v="1458882000"/>
    <d v="2016-03-25T05:00:00"/>
    <b v="0"/>
    <b v="1"/>
    <s v="film &amp; video/drama"/>
    <x v="4"/>
    <x v="6"/>
  </r>
  <r>
    <n v="991"/>
    <s v="Ramirez LLC"/>
    <s v="Reduced reciprocal focus group"/>
    <n v="9800"/>
    <n v="11091"/>
    <x v="1"/>
    <n v="1.131734693877551"/>
    <n v="241"/>
    <n v="46.020746887966808"/>
    <x v="1"/>
    <s v="USD"/>
    <n v="1411621200"/>
    <x v="870"/>
    <n v="1411966800"/>
    <d v="2014-09-29T05:00:00"/>
    <b v="0"/>
    <b v="1"/>
    <s v="music/rock"/>
    <x v="1"/>
    <x v="1"/>
  </r>
  <r>
    <n v="992"/>
    <s v="Morrow Inc"/>
    <s v="Networked global migration"/>
    <n v="3100"/>
    <n v="13223"/>
    <x v="1"/>
    <n v="4.2654838709677421"/>
    <n v="132"/>
    <n v="100.17424242424242"/>
    <x v="1"/>
    <s v="USD"/>
    <n v="1525669200"/>
    <x v="871"/>
    <n v="1526878800"/>
    <d v="2018-05-21T05:00:00"/>
    <b v="0"/>
    <b v="1"/>
    <s v="film &amp; video/drama"/>
    <x v="4"/>
    <x v="6"/>
  </r>
  <r>
    <n v="993"/>
    <s v="Erickson-Rogers"/>
    <s v="De-engineered even-keeled definition"/>
    <n v="9800"/>
    <n v="7608"/>
    <x v="3"/>
    <n v="0.77632653061224488"/>
    <n v="75"/>
    <n v="101.44"/>
    <x v="6"/>
    <s v="EUR"/>
    <n v="1450936800"/>
    <x v="872"/>
    <n v="1452405600"/>
    <d v="2016-01-10T06:00:00"/>
    <b v="0"/>
    <b v="1"/>
    <s v="photography/photography books"/>
    <x v="7"/>
    <x v="14"/>
  </r>
  <r>
    <n v="994"/>
    <s v="Leach, Rich and Price"/>
    <s v="Implemented bi-directional flexibility"/>
    <n v="141100"/>
    <n v="74073"/>
    <x v="0"/>
    <n v="0.52496810772501767"/>
    <n v="842"/>
    <n v="87.972684085510693"/>
    <x v="1"/>
    <s v="USD"/>
    <n v="1413522000"/>
    <x v="873"/>
    <n v="1414040400"/>
    <d v="2014-10-23T05:00:00"/>
    <b v="0"/>
    <b v="1"/>
    <s v="publishing/translations"/>
    <x v="5"/>
    <x v="18"/>
  </r>
  <r>
    <n v="995"/>
    <s v="Manning-Hamilton"/>
    <s v="Vision-oriented scalable definition"/>
    <n v="97300"/>
    <n v="153216"/>
    <x v="1"/>
    <n v="1.5746762589928058"/>
    <n v="2043"/>
    <n v="74.995594713656388"/>
    <x v="1"/>
    <s v="USD"/>
    <n v="1541307600"/>
    <x v="874"/>
    <n v="1543816800"/>
    <d v="2018-12-03T06:00:00"/>
    <b v="0"/>
    <b v="1"/>
    <s v="food/food trucks"/>
    <x v="0"/>
    <x v="0"/>
  </r>
  <r>
    <n v="996"/>
    <s v="Butler LLC"/>
    <s v="Future-proofed upward-trending migration"/>
    <n v="6600"/>
    <n v="4814"/>
    <x v="0"/>
    <n v="0.72939393939393937"/>
    <n v="112"/>
    <n v="42.982142857142854"/>
    <x v="1"/>
    <s v="USD"/>
    <n v="1357106400"/>
    <x v="875"/>
    <n v="1359698400"/>
    <d v="2013-02-01T06:00:00"/>
    <b v="0"/>
    <b v="0"/>
    <s v="theater/plays"/>
    <x v="3"/>
    <x v="3"/>
  </r>
  <r>
    <n v="997"/>
    <s v="Ball LLC"/>
    <s v="Right-sized full-range throughput"/>
    <n v="7600"/>
    <n v="4603"/>
    <x v="3"/>
    <n v="0.60565789473684206"/>
    <n v="139"/>
    <n v="33.115107913669064"/>
    <x v="6"/>
    <s v="EUR"/>
    <n v="1390197600"/>
    <x v="876"/>
    <n v="1390629600"/>
    <d v="2014-01-25T06:00:00"/>
    <b v="0"/>
    <b v="0"/>
    <s v="theater/plays"/>
    <x v="3"/>
    <x v="3"/>
  </r>
  <r>
    <n v="998"/>
    <s v="Taylor, Santiago and Flores"/>
    <s v="Polarized composite customer loyalty"/>
    <n v="66600"/>
    <n v="37823"/>
    <x v="0"/>
    <n v="0.5679129129129129"/>
    <n v="374"/>
    <n v="101.13101604278074"/>
    <x v="1"/>
    <s v="USD"/>
    <n v="1265868000"/>
    <x v="877"/>
    <n v="1267077600"/>
    <d v="2010-02-25T06:00:00"/>
    <b v="0"/>
    <b v="1"/>
    <s v="music/indie rock"/>
    <x v="1"/>
    <x v="7"/>
  </r>
  <r>
    <n v="999"/>
    <s v="Hernandez, Norton and Kelley"/>
    <s v="Expanded eco-centric policy"/>
    <n v="111100"/>
    <n v="62819"/>
    <x v="3"/>
    <n v="0.5654275427542754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8434E4-668A-5440-A8AA-B3AEEDB754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axis="axisCol" dataField="1" showAll="0">
      <items count="5">
        <item x="3"/>
        <item x="0"/>
        <item x="2"/>
        <item x="1"/>
        <item t="default"/>
      </items>
    </pivotField>
    <pivotField numFmtId="9" showAll="0"/>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6D647E-217C-5045-B72C-4B67016AFD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22" firstHeaderRow="1" firstDataRow="2" firstDataCol="1" rowPageCount="1" colPageCount="1"/>
  <pivotFields count="22">
    <pivotField showAll="0"/>
    <pivotField showAll="0"/>
    <pivotField showAll="0"/>
    <pivotField showAll="0"/>
    <pivotField showAll="0"/>
    <pivotField axis="axisCol" dataField="1" showAll="0">
      <items count="5">
        <item x="3"/>
        <item x="0"/>
        <item x="2"/>
        <item x="1"/>
        <item t="default"/>
      </items>
    </pivotField>
    <pivotField numFmtId="9" showAll="0"/>
    <pivotField showAll="0"/>
    <pivotField showAll="0"/>
    <pivotField axis="axisPage" multipleItemSelectionAllowed="1" showAll="0">
      <items count="8">
        <item x="2"/>
        <item h="1" x="0"/>
        <item h="1" x="5"/>
        <item h="1" x="3"/>
        <item h="1" x="4"/>
        <item h="1" x="6"/>
        <item h="1"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17">
    <i>
      <x/>
    </i>
    <i>
      <x v="2"/>
    </i>
    <i>
      <x v="3"/>
    </i>
    <i>
      <x v="6"/>
    </i>
    <i>
      <x v="7"/>
    </i>
    <i>
      <x v="8"/>
    </i>
    <i>
      <x v="10"/>
    </i>
    <i>
      <x v="11"/>
    </i>
    <i>
      <x v="12"/>
    </i>
    <i>
      <x v="13"/>
    </i>
    <i>
      <x v="14"/>
    </i>
    <i>
      <x v="15"/>
    </i>
    <i>
      <x v="16"/>
    </i>
    <i>
      <x v="20"/>
    </i>
    <i>
      <x v="21"/>
    </i>
    <i>
      <x v="22"/>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formats count="2">
    <format dxfId="17">
      <pivotArea dataOnly="0" labelOnly="1" fieldPosition="0">
        <references count="1">
          <reference field="5" count="0"/>
        </references>
      </pivotArea>
    </format>
    <format dxfId="16">
      <pivotArea dataOnly="0" labelOnly="1" grandCol="1" outline="0" fieldPosition="0"/>
    </format>
  </format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705B7E-BED7-2D41-B25F-956A770FB32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numFmtId="9"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multipleItemSelectionAllowed="1" showAll="0">
      <items count="10">
        <item h="1" x="4"/>
        <item h="1" x="0"/>
        <item h="1" x="6"/>
        <item h="1" x="8"/>
        <item h="1" x="1"/>
        <item h="1" x="7"/>
        <item h="1" x="5"/>
        <item h="1" x="2"/>
        <item x="3"/>
        <item t="default"/>
      </items>
    </pivotField>
    <pivotField showAll="0"/>
    <pivotField showAll="0">
      <items count="7">
        <item sd="0" x="0"/>
        <item x="1"/>
        <item sd="0" x="2"/>
        <item sd="0" x="3"/>
        <item sd="0" x="4"/>
        <item sd="0" x="5"/>
        <item t="default"/>
      </items>
    </pivotField>
    <pivotField axis="axisPage" showAll="0">
      <items count="14">
        <item sd="0" x="0"/>
        <item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8"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3"/>
  <sheetViews>
    <sheetView topLeftCell="B1" workbookViewId="0">
      <pane ySplit="1" topLeftCell="A2" activePane="bottomLeft" state="frozen"/>
      <selection pane="bottomLeft" activeCell="R135" sqref="R135"/>
    </sheetView>
  </sheetViews>
  <sheetFormatPr baseColWidth="10" defaultRowHeight="17" customHeight="1" x14ac:dyDescent="0.2"/>
  <cols>
    <col min="1" max="1" width="4.1640625" bestFit="1" customWidth="1"/>
    <col min="2" max="2" width="30.6640625" bestFit="1" customWidth="1"/>
    <col min="3" max="3" width="50.1640625" style="3" bestFit="1" customWidth="1"/>
    <col min="4" max="4" width="7.1640625" bestFit="1" customWidth="1"/>
    <col min="5" max="5" width="7.6640625" bestFit="1" customWidth="1"/>
    <col min="6" max="6" width="9.5" bestFit="1" customWidth="1"/>
    <col min="7" max="7" width="14" bestFit="1" customWidth="1"/>
    <col min="8" max="8" width="13" bestFit="1" customWidth="1"/>
    <col min="9" max="9" width="16" bestFit="1" customWidth="1"/>
    <col min="10" max="10" width="7.33203125" bestFit="1" customWidth="1"/>
    <col min="11" max="11" width="8.1640625" bestFit="1" customWidth="1"/>
    <col min="12" max="12" width="11.1640625" bestFit="1" customWidth="1"/>
    <col min="13" max="13" width="11.1640625" customWidth="1"/>
    <col min="14" max="14" width="11.1640625" bestFit="1" customWidth="1"/>
    <col min="15" max="15" width="11.1640625" customWidth="1"/>
    <col min="16" max="16" width="9.33203125" bestFit="1" customWidth="1"/>
    <col min="17" max="17" width="8.33203125" bestFit="1" customWidth="1"/>
    <col min="18" max="18" width="28" bestFit="1" customWidth="1"/>
    <col min="19" max="19" width="14.6640625" bestFit="1" customWidth="1"/>
    <col min="20" max="20" width="11.83203125" bestFit="1" customWidth="1"/>
  </cols>
  <sheetData>
    <row r="1" spans="1:22" s="1" customFormat="1" ht="17" customHeight="1" x14ac:dyDescent="0.2">
      <c r="A1" s="1" t="s">
        <v>2027</v>
      </c>
      <c r="B1" s="1" t="s">
        <v>0</v>
      </c>
      <c r="C1" s="2" t="s">
        <v>1</v>
      </c>
      <c r="D1" s="1" t="s">
        <v>2</v>
      </c>
      <c r="E1" s="1" t="s">
        <v>3</v>
      </c>
      <c r="F1" s="1" t="s">
        <v>4</v>
      </c>
      <c r="G1" s="1" t="s">
        <v>2061</v>
      </c>
      <c r="H1" s="1" t="s">
        <v>5</v>
      </c>
      <c r="I1" s="1" t="s">
        <v>2062</v>
      </c>
      <c r="J1" s="1" t="s">
        <v>6</v>
      </c>
      <c r="K1" s="1" t="s">
        <v>7</v>
      </c>
      <c r="L1" s="1" t="s">
        <v>8</v>
      </c>
      <c r="M1" s="1" t="s">
        <v>2060</v>
      </c>
      <c r="N1" s="1" t="s">
        <v>9</v>
      </c>
      <c r="O1" s="1" t="s">
        <v>2059</v>
      </c>
      <c r="P1" s="1" t="s">
        <v>10</v>
      </c>
      <c r="Q1" s="1" t="s">
        <v>11</v>
      </c>
      <c r="R1" s="1" t="s">
        <v>2028</v>
      </c>
      <c r="S1" s="1" t="s">
        <v>2063</v>
      </c>
      <c r="T1" s="1" t="s">
        <v>2064</v>
      </c>
      <c r="V1"/>
    </row>
    <row r="2" spans="1:22" ht="17" customHeight="1" x14ac:dyDescent="0.2">
      <c r="A2">
        <v>0</v>
      </c>
      <c r="B2" t="s">
        <v>12</v>
      </c>
      <c r="C2" s="3" t="s">
        <v>13</v>
      </c>
      <c r="D2">
        <v>100</v>
      </c>
      <c r="E2">
        <v>0</v>
      </c>
      <c r="F2" t="s">
        <v>14</v>
      </c>
      <c r="G2" s="4">
        <f>E2/D2</f>
        <v>0</v>
      </c>
      <c r="H2">
        <v>0</v>
      </c>
      <c r="I2" s="10" t="e">
        <f>E2/H2</f>
        <v>#DIV/0!</v>
      </c>
      <c r="J2" t="s">
        <v>15</v>
      </c>
      <c r="K2" t="s">
        <v>16</v>
      </c>
      <c r="L2">
        <v>1448690400</v>
      </c>
      <c r="M2" s="7">
        <f>(((L2/60)/60)/24)+DATE(1970,1,1)</f>
        <v>42336.25</v>
      </c>
      <c r="N2">
        <v>1450159200</v>
      </c>
      <c r="O2" s="7">
        <f>(((N2/60)/60)/24)+DATE(1970,1,1)</f>
        <v>42353.25</v>
      </c>
      <c r="P2" t="b">
        <v>0</v>
      </c>
      <c r="Q2" t="b">
        <v>0</v>
      </c>
      <c r="R2" t="s">
        <v>17</v>
      </c>
      <c r="S2" t="str">
        <f>_xlfn.TEXTBEFORE(R2,"/")</f>
        <v>food</v>
      </c>
      <c r="T2" t="str">
        <f>_xlfn.TEXTAFTER(R2,"/")</f>
        <v>food trucks</v>
      </c>
    </row>
    <row r="3" spans="1:22" ht="17" customHeight="1" x14ac:dyDescent="0.2">
      <c r="A3">
        <v>1</v>
      </c>
      <c r="B3" t="s">
        <v>18</v>
      </c>
      <c r="C3" s="3" t="s">
        <v>19</v>
      </c>
      <c r="D3">
        <v>1400</v>
      </c>
      <c r="E3">
        <v>14560</v>
      </c>
      <c r="F3" t="s">
        <v>20</v>
      </c>
      <c r="G3" s="4">
        <f t="shared" ref="G3:G66" si="0">E3/D3</f>
        <v>10.4</v>
      </c>
      <c r="H3">
        <v>158</v>
      </c>
      <c r="I3" s="10">
        <f t="shared" ref="I3:I66" si="1">E3/H3</f>
        <v>92.151898734177209</v>
      </c>
      <c r="J3" t="s">
        <v>21</v>
      </c>
      <c r="K3" t="s">
        <v>22</v>
      </c>
      <c r="L3">
        <v>1408424400</v>
      </c>
      <c r="M3" s="7">
        <f t="shared" ref="M3:M66" si="2">(((L3/60)/60)/24)+DATE(1970,1,1)</f>
        <v>41870.208333333336</v>
      </c>
      <c r="N3">
        <v>1408597200</v>
      </c>
      <c r="O3" s="7">
        <f t="shared" ref="O3:O66" si="3">(((N3/60)/60)/24)+DATE(1970,1,1)</f>
        <v>41872.208333333336</v>
      </c>
      <c r="P3" t="b">
        <v>0</v>
      </c>
      <c r="Q3" t="b">
        <v>1</v>
      </c>
      <c r="R3" t="s">
        <v>23</v>
      </c>
      <c r="S3" t="str">
        <f t="shared" ref="S3:S66" si="4">_xlfn.TEXTBEFORE(R3,"/")</f>
        <v>music</v>
      </c>
      <c r="T3" t="str">
        <f t="shared" ref="T3:T66" si="5">_xlfn.TEXTAFTER(R3,"/")</f>
        <v>rock</v>
      </c>
    </row>
    <row r="4" spans="1:22" ht="17" customHeight="1" x14ac:dyDescent="0.2">
      <c r="A4">
        <v>2</v>
      </c>
      <c r="B4" t="s">
        <v>24</v>
      </c>
      <c r="C4" s="3" t="s">
        <v>25</v>
      </c>
      <c r="D4">
        <v>108400</v>
      </c>
      <c r="E4">
        <v>142523</v>
      </c>
      <c r="F4" t="s">
        <v>20</v>
      </c>
      <c r="G4" s="4">
        <f t="shared" si="0"/>
        <v>1.3147878228782288</v>
      </c>
      <c r="H4">
        <v>1425</v>
      </c>
      <c r="I4" s="10">
        <f t="shared" si="1"/>
        <v>100.01614035087719</v>
      </c>
      <c r="J4" t="s">
        <v>26</v>
      </c>
      <c r="K4" t="s">
        <v>27</v>
      </c>
      <c r="L4">
        <v>1384668000</v>
      </c>
      <c r="M4" s="7">
        <f t="shared" si="2"/>
        <v>41595.25</v>
      </c>
      <c r="N4">
        <v>1384840800</v>
      </c>
      <c r="O4" s="7">
        <f t="shared" si="3"/>
        <v>41597.25</v>
      </c>
      <c r="P4" t="b">
        <v>0</v>
      </c>
      <c r="Q4" t="b">
        <v>0</v>
      </c>
      <c r="R4" t="s">
        <v>28</v>
      </c>
      <c r="S4" t="str">
        <f t="shared" si="4"/>
        <v>technology</v>
      </c>
      <c r="T4" t="str">
        <f t="shared" si="5"/>
        <v>web</v>
      </c>
    </row>
    <row r="5" spans="1:22" ht="17" customHeight="1" x14ac:dyDescent="0.2">
      <c r="A5">
        <v>3</v>
      </c>
      <c r="B5" t="s">
        <v>29</v>
      </c>
      <c r="C5" s="3" t="s">
        <v>30</v>
      </c>
      <c r="D5">
        <v>4200</v>
      </c>
      <c r="E5">
        <v>2477</v>
      </c>
      <c r="F5" t="s">
        <v>14</v>
      </c>
      <c r="G5" s="4">
        <f t="shared" si="0"/>
        <v>0.58976190476190471</v>
      </c>
      <c r="H5">
        <v>24</v>
      </c>
      <c r="I5" s="10">
        <f t="shared" si="1"/>
        <v>103.20833333333333</v>
      </c>
      <c r="J5" t="s">
        <v>21</v>
      </c>
      <c r="K5" t="s">
        <v>22</v>
      </c>
      <c r="L5">
        <v>1565499600</v>
      </c>
      <c r="M5" s="7">
        <f t="shared" si="2"/>
        <v>43688.208333333328</v>
      </c>
      <c r="N5">
        <v>1568955600</v>
      </c>
      <c r="O5" s="7">
        <f t="shared" si="3"/>
        <v>43728.208333333328</v>
      </c>
      <c r="P5" t="b">
        <v>0</v>
      </c>
      <c r="Q5" t="b">
        <v>0</v>
      </c>
      <c r="R5" t="s">
        <v>23</v>
      </c>
      <c r="S5" t="str">
        <f t="shared" si="4"/>
        <v>music</v>
      </c>
      <c r="T5" t="str">
        <f t="shared" si="5"/>
        <v>rock</v>
      </c>
    </row>
    <row r="6" spans="1:22" ht="17" customHeight="1" x14ac:dyDescent="0.2">
      <c r="A6">
        <v>4</v>
      </c>
      <c r="B6" t="s">
        <v>31</v>
      </c>
      <c r="C6" s="3" t="s">
        <v>32</v>
      </c>
      <c r="D6">
        <v>7600</v>
      </c>
      <c r="E6">
        <v>5265</v>
      </c>
      <c r="F6" t="s">
        <v>14</v>
      </c>
      <c r="G6" s="4">
        <f t="shared" si="0"/>
        <v>0.69276315789473686</v>
      </c>
      <c r="H6">
        <v>53</v>
      </c>
      <c r="I6" s="10">
        <f t="shared" si="1"/>
        <v>99.339622641509436</v>
      </c>
      <c r="J6" t="s">
        <v>21</v>
      </c>
      <c r="K6" t="s">
        <v>22</v>
      </c>
      <c r="L6">
        <v>1547964000</v>
      </c>
      <c r="M6" s="7">
        <f t="shared" si="2"/>
        <v>43485.25</v>
      </c>
      <c r="N6">
        <v>1548309600</v>
      </c>
      <c r="O6" s="7">
        <f t="shared" si="3"/>
        <v>43489.25</v>
      </c>
      <c r="P6" t="b">
        <v>0</v>
      </c>
      <c r="Q6" t="b">
        <v>0</v>
      </c>
      <c r="R6" t="s">
        <v>33</v>
      </c>
      <c r="S6" t="str">
        <f t="shared" si="4"/>
        <v>theater</v>
      </c>
      <c r="T6" t="str">
        <f t="shared" si="5"/>
        <v>plays</v>
      </c>
    </row>
    <row r="7" spans="1:22" ht="17" customHeight="1" x14ac:dyDescent="0.2">
      <c r="A7">
        <v>5</v>
      </c>
      <c r="B7" t="s">
        <v>34</v>
      </c>
      <c r="C7" s="3" t="s">
        <v>35</v>
      </c>
      <c r="D7">
        <v>7600</v>
      </c>
      <c r="E7">
        <v>13195</v>
      </c>
      <c r="F7" t="s">
        <v>20</v>
      </c>
      <c r="G7" s="4">
        <f t="shared" si="0"/>
        <v>1.7361842105263159</v>
      </c>
      <c r="H7">
        <v>174</v>
      </c>
      <c r="I7" s="10">
        <f t="shared" si="1"/>
        <v>75.833333333333329</v>
      </c>
      <c r="J7" t="s">
        <v>36</v>
      </c>
      <c r="K7" t="s">
        <v>37</v>
      </c>
      <c r="L7">
        <v>1346130000</v>
      </c>
      <c r="M7" s="7">
        <f t="shared" si="2"/>
        <v>41149.208333333336</v>
      </c>
      <c r="N7">
        <v>1347080400</v>
      </c>
      <c r="O7" s="7">
        <f t="shared" si="3"/>
        <v>41160.208333333336</v>
      </c>
      <c r="P7" t="b">
        <v>0</v>
      </c>
      <c r="Q7" t="b">
        <v>0</v>
      </c>
      <c r="R7" t="s">
        <v>33</v>
      </c>
      <c r="S7" t="str">
        <f t="shared" si="4"/>
        <v>theater</v>
      </c>
      <c r="T7" t="str">
        <f t="shared" si="5"/>
        <v>plays</v>
      </c>
    </row>
    <row r="8" spans="1:22" ht="17" customHeight="1" x14ac:dyDescent="0.2">
      <c r="A8">
        <v>6</v>
      </c>
      <c r="B8" t="s">
        <v>38</v>
      </c>
      <c r="C8" s="3" t="s">
        <v>39</v>
      </c>
      <c r="D8">
        <v>5200</v>
      </c>
      <c r="E8">
        <v>1090</v>
      </c>
      <c r="F8" t="s">
        <v>14</v>
      </c>
      <c r="G8" s="4">
        <f t="shared" si="0"/>
        <v>0.20961538461538462</v>
      </c>
      <c r="H8">
        <v>18</v>
      </c>
      <c r="I8" s="10">
        <f t="shared" si="1"/>
        <v>60.555555555555557</v>
      </c>
      <c r="J8" t="s">
        <v>40</v>
      </c>
      <c r="K8" t="s">
        <v>41</v>
      </c>
      <c r="L8">
        <v>1505278800</v>
      </c>
      <c r="M8" s="7">
        <f t="shared" si="2"/>
        <v>42991.208333333328</v>
      </c>
      <c r="N8">
        <v>1505365200</v>
      </c>
      <c r="O8" s="7">
        <f t="shared" si="3"/>
        <v>42992.208333333328</v>
      </c>
      <c r="P8" t="b">
        <v>0</v>
      </c>
      <c r="Q8" t="b">
        <v>0</v>
      </c>
      <c r="R8" t="s">
        <v>42</v>
      </c>
      <c r="S8" t="str">
        <f t="shared" si="4"/>
        <v>film &amp; video</v>
      </c>
      <c r="T8" t="str">
        <f t="shared" si="5"/>
        <v>documentary</v>
      </c>
    </row>
    <row r="9" spans="1:22" ht="17" customHeight="1" x14ac:dyDescent="0.2">
      <c r="A9">
        <v>7</v>
      </c>
      <c r="B9" t="s">
        <v>43</v>
      </c>
      <c r="C9" s="3" t="s">
        <v>44</v>
      </c>
      <c r="D9">
        <v>4500</v>
      </c>
      <c r="E9">
        <v>14741</v>
      </c>
      <c r="F9" t="s">
        <v>20</v>
      </c>
      <c r="G9" s="4">
        <f t="shared" si="0"/>
        <v>3.2757777777777779</v>
      </c>
      <c r="H9">
        <v>227</v>
      </c>
      <c r="I9" s="10">
        <f t="shared" si="1"/>
        <v>64.93832599118943</v>
      </c>
      <c r="J9" t="s">
        <v>36</v>
      </c>
      <c r="K9" t="s">
        <v>37</v>
      </c>
      <c r="L9">
        <v>1439442000</v>
      </c>
      <c r="M9" s="7">
        <f t="shared" si="2"/>
        <v>42229.208333333328</v>
      </c>
      <c r="N9">
        <v>1439614800</v>
      </c>
      <c r="O9" s="7">
        <f t="shared" si="3"/>
        <v>42231.208333333328</v>
      </c>
      <c r="P9" t="b">
        <v>0</v>
      </c>
      <c r="Q9" t="b">
        <v>0</v>
      </c>
      <c r="R9" t="s">
        <v>33</v>
      </c>
      <c r="S9" t="str">
        <f t="shared" si="4"/>
        <v>theater</v>
      </c>
      <c r="T9" t="str">
        <f t="shared" si="5"/>
        <v>plays</v>
      </c>
    </row>
    <row r="10" spans="1:22" ht="17" customHeight="1" x14ac:dyDescent="0.2">
      <c r="A10">
        <v>8</v>
      </c>
      <c r="B10" t="s">
        <v>45</v>
      </c>
      <c r="C10" s="3" t="s">
        <v>46</v>
      </c>
      <c r="D10">
        <v>110100</v>
      </c>
      <c r="E10">
        <v>21946</v>
      </c>
      <c r="F10" t="s">
        <v>47</v>
      </c>
      <c r="G10" s="4">
        <f t="shared" si="0"/>
        <v>0.19932788374205268</v>
      </c>
      <c r="H10">
        <v>708</v>
      </c>
      <c r="I10" s="10">
        <f t="shared" si="1"/>
        <v>30.997175141242938</v>
      </c>
      <c r="J10" t="s">
        <v>36</v>
      </c>
      <c r="K10" t="s">
        <v>37</v>
      </c>
      <c r="L10">
        <v>1281330000</v>
      </c>
      <c r="M10" s="7">
        <f t="shared" si="2"/>
        <v>40399.208333333336</v>
      </c>
      <c r="N10">
        <v>1281502800</v>
      </c>
      <c r="O10" s="7">
        <f t="shared" si="3"/>
        <v>40401.208333333336</v>
      </c>
      <c r="P10" t="b">
        <v>0</v>
      </c>
      <c r="Q10" t="b">
        <v>0</v>
      </c>
      <c r="R10" t="s">
        <v>33</v>
      </c>
      <c r="S10" t="str">
        <f t="shared" si="4"/>
        <v>theater</v>
      </c>
      <c r="T10" t="str">
        <f t="shared" si="5"/>
        <v>plays</v>
      </c>
    </row>
    <row r="11" spans="1:22" ht="17" customHeight="1" x14ac:dyDescent="0.2">
      <c r="A11">
        <v>9</v>
      </c>
      <c r="B11" t="s">
        <v>48</v>
      </c>
      <c r="C11" s="3" t="s">
        <v>49</v>
      </c>
      <c r="D11">
        <v>6200</v>
      </c>
      <c r="E11">
        <v>3208</v>
      </c>
      <c r="F11" t="s">
        <v>14</v>
      </c>
      <c r="G11" s="4">
        <f t="shared" si="0"/>
        <v>0.51741935483870971</v>
      </c>
      <c r="H11">
        <v>44</v>
      </c>
      <c r="I11" s="10">
        <f t="shared" si="1"/>
        <v>72.909090909090907</v>
      </c>
      <c r="J11" t="s">
        <v>21</v>
      </c>
      <c r="K11" t="s">
        <v>22</v>
      </c>
      <c r="L11">
        <v>1379566800</v>
      </c>
      <c r="M11" s="7">
        <f t="shared" si="2"/>
        <v>41536.208333333336</v>
      </c>
      <c r="N11">
        <v>1383804000</v>
      </c>
      <c r="O11" s="7">
        <f t="shared" si="3"/>
        <v>41585.25</v>
      </c>
      <c r="P11" t="b">
        <v>0</v>
      </c>
      <c r="Q11" t="b">
        <v>0</v>
      </c>
      <c r="R11" t="s">
        <v>50</v>
      </c>
      <c r="S11" t="str">
        <f t="shared" si="4"/>
        <v>music</v>
      </c>
      <c r="T11" t="str">
        <f t="shared" si="5"/>
        <v>electric music</v>
      </c>
    </row>
    <row r="12" spans="1:22" ht="17" customHeight="1" x14ac:dyDescent="0.2">
      <c r="A12">
        <v>10</v>
      </c>
      <c r="B12" t="s">
        <v>51</v>
      </c>
      <c r="C12" s="3" t="s">
        <v>52</v>
      </c>
      <c r="D12">
        <v>5200</v>
      </c>
      <c r="E12">
        <v>13838</v>
      </c>
      <c r="F12" t="s">
        <v>20</v>
      </c>
      <c r="G12" s="4">
        <f t="shared" si="0"/>
        <v>2.6611538461538462</v>
      </c>
      <c r="H12">
        <v>220</v>
      </c>
      <c r="I12" s="10">
        <f t="shared" si="1"/>
        <v>62.9</v>
      </c>
      <c r="J12" t="s">
        <v>21</v>
      </c>
      <c r="K12" t="s">
        <v>22</v>
      </c>
      <c r="L12">
        <v>1281762000</v>
      </c>
      <c r="M12" s="7">
        <f t="shared" si="2"/>
        <v>40404.208333333336</v>
      </c>
      <c r="N12">
        <v>1285909200</v>
      </c>
      <c r="O12" s="7">
        <f t="shared" si="3"/>
        <v>40452.208333333336</v>
      </c>
      <c r="P12" t="b">
        <v>0</v>
      </c>
      <c r="Q12" t="b">
        <v>0</v>
      </c>
      <c r="R12" t="s">
        <v>53</v>
      </c>
      <c r="S12" t="str">
        <f t="shared" si="4"/>
        <v>film &amp; video</v>
      </c>
      <c r="T12" t="str">
        <f t="shared" si="5"/>
        <v>drama</v>
      </c>
    </row>
    <row r="13" spans="1:22" ht="17" customHeight="1" x14ac:dyDescent="0.2">
      <c r="A13">
        <v>11</v>
      </c>
      <c r="B13" t="s">
        <v>54</v>
      </c>
      <c r="C13" s="3" t="s">
        <v>55</v>
      </c>
      <c r="D13">
        <v>6300</v>
      </c>
      <c r="E13">
        <v>3030</v>
      </c>
      <c r="F13" t="s">
        <v>14</v>
      </c>
      <c r="G13" s="4">
        <f t="shared" si="0"/>
        <v>0.48095238095238096</v>
      </c>
      <c r="H13">
        <v>27</v>
      </c>
      <c r="I13" s="10">
        <f t="shared" si="1"/>
        <v>112.22222222222223</v>
      </c>
      <c r="J13" t="s">
        <v>21</v>
      </c>
      <c r="K13" t="s">
        <v>22</v>
      </c>
      <c r="L13">
        <v>1285045200</v>
      </c>
      <c r="M13" s="7">
        <f t="shared" si="2"/>
        <v>40442.208333333336</v>
      </c>
      <c r="N13">
        <v>1285563600</v>
      </c>
      <c r="O13" s="7">
        <f t="shared" si="3"/>
        <v>40448.208333333336</v>
      </c>
      <c r="P13" t="b">
        <v>0</v>
      </c>
      <c r="Q13" t="b">
        <v>1</v>
      </c>
      <c r="R13" t="s">
        <v>33</v>
      </c>
      <c r="S13" t="str">
        <f t="shared" si="4"/>
        <v>theater</v>
      </c>
      <c r="T13" t="str">
        <f t="shared" si="5"/>
        <v>plays</v>
      </c>
    </row>
    <row r="14" spans="1:22" ht="17" customHeight="1" x14ac:dyDescent="0.2">
      <c r="A14">
        <v>12</v>
      </c>
      <c r="B14" t="s">
        <v>56</v>
      </c>
      <c r="C14" s="3" t="s">
        <v>57</v>
      </c>
      <c r="D14">
        <v>6300</v>
      </c>
      <c r="E14">
        <v>5629</v>
      </c>
      <c r="F14" t="s">
        <v>14</v>
      </c>
      <c r="G14" s="4">
        <f t="shared" si="0"/>
        <v>0.89349206349206345</v>
      </c>
      <c r="H14">
        <v>55</v>
      </c>
      <c r="I14" s="10">
        <f t="shared" si="1"/>
        <v>102.34545454545454</v>
      </c>
      <c r="J14" t="s">
        <v>21</v>
      </c>
      <c r="K14" t="s">
        <v>22</v>
      </c>
      <c r="L14">
        <v>1571720400</v>
      </c>
      <c r="M14" s="7">
        <f t="shared" si="2"/>
        <v>43760.208333333328</v>
      </c>
      <c r="N14">
        <v>1572411600</v>
      </c>
      <c r="O14" s="7">
        <f t="shared" si="3"/>
        <v>43768.208333333328</v>
      </c>
      <c r="P14" t="b">
        <v>0</v>
      </c>
      <c r="Q14" t="b">
        <v>0</v>
      </c>
      <c r="R14" t="s">
        <v>53</v>
      </c>
      <c r="S14" t="str">
        <f t="shared" si="4"/>
        <v>film &amp; video</v>
      </c>
      <c r="T14" t="str">
        <f t="shared" si="5"/>
        <v>drama</v>
      </c>
    </row>
    <row r="15" spans="1:22" ht="17" customHeight="1" x14ac:dyDescent="0.2">
      <c r="A15">
        <v>13</v>
      </c>
      <c r="B15" t="s">
        <v>58</v>
      </c>
      <c r="C15" s="3" t="s">
        <v>59</v>
      </c>
      <c r="D15">
        <v>4200</v>
      </c>
      <c r="E15">
        <v>10295</v>
      </c>
      <c r="F15" t="s">
        <v>20</v>
      </c>
      <c r="G15" s="4">
        <f t="shared" si="0"/>
        <v>2.4511904761904764</v>
      </c>
      <c r="H15">
        <v>98</v>
      </c>
      <c r="I15" s="10">
        <f t="shared" si="1"/>
        <v>105.05102040816327</v>
      </c>
      <c r="J15" t="s">
        <v>21</v>
      </c>
      <c r="K15" t="s">
        <v>22</v>
      </c>
      <c r="L15">
        <v>1465621200</v>
      </c>
      <c r="M15" s="7">
        <f t="shared" si="2"/>
        <v>42532.208333333328</v>
      </c>
      <c r="N15">
        <v>1466658000</v>
      </c>
      <c r="O15" s="7">
        <f t="shared" si="3"/>
        <v>42544.208333333328</v>
      </c>
      <c r="P15" t="b">
        <v>0</v>
      </c>
      <c r="Q15" t="b">
        <v>0</v>
      </c>
      <c r="R15" t="s">
        <v>60</v>
      </c>
      <c r="S15" t="str">
        <f t="shared" si="4"/>
        <v>music</v>
      </c>
      <c r="T15" t="str">
        <f t="shared" si="5"/>
        <v>indie rock</v>
      </c>
    </row>
    <row r="16" spans="1:22" ht="17" customHeight="1" x14ac:dyDescent="0.2">
      <c r="A16">
        <v>14</v>
      </c>
      <c r="B16" t="s">
        <v>61</v>
      </c>
      <c r="C16" s="3" t="s">
        <v>62</v>
      </c>
      <c r="D16">
        <v>28200</v>
      </c>
      <c r="E16">
        <v>18829</v>
      </c>
      <c r="F16" t="s">
        <v>14</v>
      </c>
      <c r="G16" s="4">
        <f t="shared" si="0"/>
        <v>0.66769503546099296</v>
      </c>
      <c r="H16">
        <v>200</v>
      </c>
      <c r="I16" s="10">
        <f t="shared" si="1"/>
        <v>94.144999999999996</v>
      </c>
      <c r="J16" t="s">
        <v>21</v>
      </c>
      <c r="K16" t="s">
        <v>22</v>
      </c>
      <c r="L16">
        <v>1331013600</v>
      </c>
      <c r="M16" s="7">
        <f t="shared" si="2"/>
        <v>40974.25</v>
      </c>
      <c r="N16">
        <v>1333342800</v>
      </c>
      <c r="O16" s="7">
        <f t="shared" si="3"/>
        <v>41001.208333333336</v>
      </c>
      <c r="P16" t="b">
        <v>0</v>
      </c>
      <c r="Q16" t="b">
        <v>0</v>
      </c>
      <c r="R16" t="s">
        <v>60</v>
      </c>
      <c r="S16" t="str">
        <f t="shared" si="4"/>
        <v>music</v>
      </c>
      <c r="T16" t="str">
        <f t="shared" si="5"/>
        <v>indie rock</v>
      </c>
    </row>
    <row r="17" spans="1:20" ht="17" customHeight="1" x14ac:dyDescent="0.2">
      <c r="A17">
        <v>15</v>
      </c>
      <c r="B17" t="s">
        <v>63</v>
      </c>
      <c r="C17" s="3" t="s">
        <v>64</v>
      </c>
      <c r="D17">
        <v>81200</v>
      </c>
      <c r="E17">
        <v>38414</v>
      </c>
      <c r="F17" t="s">
        <v>14</v>
      </c>
      <c r="G17" s="4">
        <f t="shared" si="0"/>
        <v>0.47307881773399013</v>
      </c>
      <c r="H17">
        <v>452</v>
      </c>
      <c r="I17" s="10">
        <f t="shared" si="1"/>
        <v>84.986725663716811</v>
      </c>
      <c r="J17" t="s">
        <v>21</v>
      </c>
      <c r="K17" t="s">
        <v>22</v>
      </c>
      <c r="L17">
        <v>1575957600</v>
      </c>
      <c r="M17" s="7">
        <f t="shared" si="2"/>
        <v>43809.25</v>
      </c>
      <c r="N17">
        <v>1576303200</v>
      </c>
      <c r="O17" s="7">
        <f t="shared" si="3"/>
        <v>43813.25</v>
      </c>
      <c r="P17" t="b">
        <v>0</v>
      </c>
      <c r="Q17" t="b">
        <v>0</v>
      </c>
      <c r="R17" t="s">
        <v>65</v>
      </c>
      <c r="S17" t="str">
        <f t="shared" si="4"/>
        <v>technology</v>
      </c>
      <c r="T17" t="str">
        <f t="shared" si="5"/>
        <v>wearables</v>
      </c>
    </row>
    <row r="18" spans="1:20" ht="17" customHeight="1" x14ac:dyDescent="0.2">
      <c r="A18">
        <v>16</v>
      </c>
      <c r="B18" t="s">
        <v>66</v>
      </c>
      <c r="C18" s="3" t="s">
        <v>67</v>
      </c>
      <c r="D18">
        <v>1700</v>
      </c>
      <c r="E18">
        <v>11041</v>
      </c>
      <c r="F18" t="s">
        <v>20</v>
      </c>
      <c r="G18" s="4">
        <f t="shared" si="0"/>
        <v>6.4947058823529416</v>
      </c>
      <c r="H18">
        <v>100</v>
      </c>
      <c r="I18" s="10">
        <f t="shared" si="1"/>
        <v>110.41</v>
      </c>
      <c r="J18" t="s">
        <v>21</v>
      </c>
      <c r="K18" t="s">
        <v>22</v>
      </c>
      <c r="L18">
        <v>1390370400</v>
      </c>
      <c r="M18" s="7">
        <f t="shared" si="2"/>
        <v>41661.25</v>
      </c>
      <c r="N18">
        <v>1392271200</v>
      </c>
      <c r="O18" s="7">
        <f t="shared" si="3"/>
        <v>41683.25</v>
      </c>
      <c r="P18" t="b">
        <v>0</v>
      </c>
      <c r="Q18" t="b">
        <v>0</v>
      </c>
      <c r="R18" t="s">
        <v>68</v>
      </c>
      <c r="S18" t="str">
        <f t="shared" si="4"/>
        <v>publishing</v>
      </c>
      <c r="T18" t="str">
        <f t="shared" si="5"/>
        <v>nonfiction</v>
      </c>
    </row>
    <row r="19" spans="1:20" ht="17" customHeight="1" x14ac:dyDescent="0.2">
      <c r="A19">
        <v>17</v>
      </c>
      <c r="B19" t="s">
        <v>69</v>
      </c>
      <c r="C19" s="3" t="s">
        <v>70</v>
      </c>
      <c r="D19">
        <v>84600</v>
      </c>
      <c r="E19">
        <v>134845</v>
      </c>
      <c r="F19" t="s">
        <v>20</v>
      </c>
      <c r="G19" s="4">
        <f t="shared" si="0"/>
        <v>1.5939125295508274</v>
      </c>
      <c r="H19">
        <v>1249</v>
      </c>
      <c r="I19" s="10">
        <f t="shared" si="1"/>
        <v>107.96236989591674</v>
      </c>
      <c r="J19" t="s">
        <v>21</v>
      </c>
      <c r="K19" t="s">
        <v>22</v>
      </c>
      <c r="L19">
        <v>1294812000</v>
      </c>
      <c r="M19" s="7">
        <f t="shared" si="2"/>
        <v>40555.25</v>
      </c>
      <c r="N19">
        <v>1294898400</v>
      </c>
      <c r="O19" s="7">
        <f t="shared" si="3"/>
        <v>40556.25</v>
      </c>
      <c r="P19" t="b">
        <v>0</v>
      </c>
      <c r="Q19" t="b">
        <v>0</v>
      </c>
      <c r="R19" t="s">
        <v>71</v>
      </c>
      <c r="S19" t="str">
        <f t="shared" si="4"/>
        <v>film &amp; video</v>
      </c>
      <c r="T19" t="str">
        <f t="shared" si="5"/>
        <v>animation</v>
      </c>
    </row>
    <row r="20" spans="1:20" ht="17" customHeight="1" x14ac:dyDescent="0.2">
      <c r="A20">
        <v>18</v>
      </c>
      <c r="B20" t="s">
        <v>72</v>
      </c>
      <c r="C20" s="3" t="s">
        <v>73</v>
      </c>
      <c r="D20">
        <v>9100</v>
      </c>
      <c r="E20">
        <v>6089</v>
      </c>
      <c r="F20" t="s">
        <v>74</v>
      </c>
      <c r="G20" s="4">
        <f t="shared" si="0"/>
        <v>0.66912087912087914</v>
      </c>
      <c r="H20">
        <v>135</v>
      </c>
      <c r="I20" s="10">
        <f t="shared" si="1"/>
        <v>45.103703703703701</v>
      </c>
      <c r="J20" t="s">
        <v>21</v>
      </c>
      <c r="K20" t="s">
        <v>22</v>
      </c>
      <c r="L20">
        <v>1536382800</v>
      </c>
      <c r="M20" s="7">
        <f t="shared" si="2"/>
        <v>43351.208333333328</v>
      </c>
      <c r="N20">
        <v>1537074000</v>
      </c>
      <c r="O20" s="7">
        <f t="shared" si="3"/>
        <v>43359.208333333328</v>
      </c>
      <c r="P20" t="b">
        <v>0</v>
      </c>
      <c r="Q20" t="b">
        <v>0</v>
      </c>
      <c r="R20" t="s">
        <v>33</v>
      </c>
      <c r="S20" t="str">
        <f t="shared" si="4"/>
        <v>theater</v>
      </c>
      <c r="T20" t="str">
        <f t="shared" si="5"/>
        <v>plays</v>
      </c>
    </row>
    <row r="21" spans="1:20" ht="17" customHeight="1" x14ac:dyDescent="0.2">
      <c r="A21">
        <v>19</v>
      </c>
      <c r="B21" t="s">
        <v>75</v>
      </c>
      <c r="C21" s="3" t="s">
        <v>76</v>
      </c>
      <c r="D21">
        <v>62500</v>
      </c>
      <c r="E21">
        <v>30331</v>
      </c>
      <c r="F21" t="s">
        <v>14</v>
      </c>
      <c r="G21" s="4">
        <f t="shared" si="0"/>
        <v>0.48529600000000001</v>
      </c>
      <c r="H21">
        <v>674</v>
      </c>
      <c r="I21" s="10">
        <f t="shared" si="1"/>
        <v>45.001483679525222</v>
      </c>
      <c r="J21" t="s">
        <v>21</v>
      </c>
      <c r="K21" t="s">
        <v>22</v>
      </c>
      <c r="L21">
        <v>1551679200</v>
      </c>
      <c r="M21" s="7">
        <f t="shared" si="2"/>
        <v>43528.25</v>
      </c>
      <c r="N21">
        <v>1553490000</v>
      </c>
      <c r="O21" s="7">
        <f t="shared" si="3"/>
        <v>43549.208333333328</v>
      </c>
      <c r="P21" t="b">
        <v>0</v>
      </c>
      <c r="Q21" t="b">
        <v>1</v>
      </c>
      <c r="R21" t="s">
        <v>33</v>
      </c>
      <c r="S21" t="str">
        <f t="shared" si="4"/>
        <v>theater</v>
      </c>
      <c r="T21" t="str">
        <f t="shared" si="5"/>
        <v>plays</v>
      </c>
    </row>
    <row r="22" spans="1:20" ht="17" customHeight="1" x14ac:dyDescent="0.2">
      <c r="A22">
        <v>20</v>
      </c>
      <c r="B22" t="s">
        <v>77</v>
      </c>
      <c r="C22" s="3" t="s">
        <v>78</v>
      </c>
      <c r="D22">
        <v>131800</v>
      </c>
      <c r="E22">
        <v>147936</v>
      </c>
      <c r="F22" t="s">
        <v>20</v>
      </c>
      <c r="G22" s="4">
        <f t="shared" si="0"/>
        <v>1.1224279210925645</v>
      </c>
      <c r="H22">
        <v>1396</v>
      </c>
      <c r="I22" s="10">
        <f t="shared" si="1"/>
        <v>105.97134670487107</v>
      </c>
      <c r="J22" t="s">
        <v>21</v>
      </c>
      <c r="K22" t="s">
        <v>22</v>
      </c>
      <c r="L22">
        <v>1406523600</v>
      </c>
      <c r="M22" s="7">
        <f t="shared" si="2"/>
        <v>41848.208333333336</v>
      </c>
      <c r="N22">
        <v>1406523600</v>
      </c>
      <c r="O22" s="7">
        <f t="shared" si="3"/>
        <v>41848.208333333336</v>
      </c>
      <c r="P22" t="b">
        <v>0</v>
      </c>
      <c r="Q22" t="b">
        <v>0</v>
      </c>
      <c r="R22" t="s">
        <v>53</v>
      </c>
      <c r="S22" t="str">
        <f t="shared" si="4"/>
        <v>film &amp; video</v>
      </c>
      <c r="T22" t="str">
        <f t="shared" si="5"/>
        <v>drama</v>
      </c>
    </row>
    <row r="23" spans="1:20" ht="17" customHeight="1" x14ac:dyDescent="0.2">
      <c r="A23">
        <v>21</v>
      </c>
      <c r="B23" t="s">
        <v>79</v>
      </c>
      <c r="C23" s="3" t="s">
        <v>80</v>
      </c>
      <c r="D23">
        <v>94000</v>
      </c>
      <c r="E23">
        <v>38533</v>
      </c>
      <c r="F23" t="s">
        <v>14</v>
      </c>
      <c r="G23" s="4">
        <f t="shared" si="0"/>
        <v>0.40992553191489361</v>
      </c>
      <c r="H23">
        <v>558</v>
      </c>
      <c r="I23" s="10">
        <f t="shared" si="1"/>
        <v>69.055555555555557</v>
      </c>
      <c r="J23" t="s">
        <v>21</v>
      </c>
      <c r="K23" t="s">
        <v>22</v>
      </c>
      <c r="L23">
        <v>1313384400</v>
      </c>
      <c r="M23" s="7">
        <f t="shared" si="2"/>
        <v>40770.208333333336</v>
      </c>
      <c r="N23">
        <v>1316322000</v>
      </c>
      <c r="O23" s="7">
        <f t="shared" si="3"/>
        <v>40804.208333333336</v>
      </c>
      <c r="P23" t="b">
        <v>0</v>
      </c>
      <c r="Q23" t="b">
        <v>0</v>
      </c>
      <c r="R23" t="s">
        <v>33</v>
      </c>
      <c r="S23" t="str">
        <f t="shared" si="4"/>
        <v>theater</v>
      </c>
      <c r="T23" t="str">
        <f t="shared" si="5"/>
        <v>plays</v>
      </c>
    </row>
    <row r="24" spans="1:20" ht="17" customHeight="1" x14ac:dyDescent="0.2">
      <c r="A24">
        <v>22</v>
      </c>
      <c r="B24" t="s">
        <v>81</v>
      </c>
      <c r="C24" s="3" t="s">
        <v>82</v>
      </c>
      <c r="D24">
        <v>59100</v>
      </c>
      <c r="E24">
        <v>75690</v>
      </c>
      <c r="F24" t="s">
        <v>20</v>
      </c>
      <c r="G24" s="4">
        <f t="shared" si="0"/>
        <v>1.2807106598984772</v>
      </c>
      <c r="H24">
        <v>890</v>
      </c>
      <c r="I24" s="10">
        <f t="shared" si="1"/>
        <v>85.044943820224717</v>
      </c>
      <c r="J24" t="s">
        <v>21</v>
      </c>
      <c r="K24" t="s">
        <v>22</v>
      </c>
      <c r="L24">
        <v>1522731600</v>
      </c>
      <c r="M24" s="7">
        <f t="shared" si="2"/>
        <v>43193.208333333328</v>
      </c>
      <c r="N24">
        <v>1524027600</v>
      </c>
      <c r="O24" s="7">
        <f t="shared" si="3"/>
        <v>43208.208333333328</v>
      </c>
      <c r="P24" t="b">
        <v>0</v>
      </c>
      <c r="Q24" t="b">
        <v>0</v>
      </c>
      <c r="R24" t="s">
        <v>33</v>
      </c>
      <c r="S24" t="str">
        <f t="shared" si="4"/>
        <v>theater</v>
      </c>
      <c r="T24" t="str">
        <f t="shared" si="5"/>
        <v>plays</v>
      </c>
    </row>
    <row r="25" spans="1:20" ht="17" customHeight="1" x14ac:dyDescent="0.2">
      <c r="A25">
        <v>23</v>
      </c>
      <c r="B25" t="s">
        <v>83</v>
      </c>
      <c r="C25" s="3" t="s">
        <v>84</v>
      </c>
      <c r="D25">
        <v>4500</v>
      </c>
      <c r="E25">
        <v>14942</v>
      </c>
      <c r="F25" t="s">
        <v>20</v>
      </c>
      <c r="G25" s="4">
        <f t="shared" si="0"/>
        <v>3.3204444444444445</v>
      </c>
      <c r="H25">
        <v>142</v>
      </c>
      <c r="I25" s="10">
        <f t="shared" si="1"/>
        <v>105.22535211267606</v>
      </c>
      <c r="J25" t="s">
        <v>40</v>
      </c>
      <c r="K25" t="s">
        <v>41</v>
      </c>
      <c r="L25">
        <v>1550124000</v>
      </c>
      <c r="M25" s="7">
        <f t="shared" si="2"/>
        <v>43510.25</v>
      </c>
      <c r="N25">
        <v>1554699600</v>
      </c>
      <c r="O25" s="7">
        <f t="shared" si="3"/>
        <v>43563.208333333328</v>
      </c>
      <c r="P25" t="b">
        <v>0</v>
      </c>
      <c r="Q25" t="b">
        <v>0</v>
      </c>
      <c r="R25" t="s">
        <v>42</v>
      </c>
      <c r="S25" t="str">
        <f t="shared" si="4"/>
        <v>film &amp; video</v>
      </c>
      <c r="T25" t="str">
        <f t="shared" si="5"/>
        <v>documentary</v>
      </c>
    </row>
    <row r="26" spans="1:20" ht="17" customHeight="1" x14ac:dyDescent="0.2">
      <c r="A26">
        <v>24</v>
      </c>
      <c r="B26" t="s">
        <v>85</v>
      </c>
      <c r="C26" s="3" t="s">
        <v>86</v>
      </c>
      <c r="D26">
        <v>92400</v>
      </c>
      <c r="E26">
        <v>104257</v>
      </c>
      <c r="F26" t="s">
        <v>20</v>
      </c>
      <c r="G26" s="4">
        <f t="shared" si="0"/>
        <v>1.1283225108225108</v>
      </c>
      <c r="H26">
        <v>2673</v>
      </c>
      <c r="I26" s="10">
        <f t="shared" si="1"/>
        <v>39.003741114852225</v>
      </c>
      <c r="J26" t="s">
        <v>21</v>
      </c>
      <c r="K26" t="s">
        <v>22</v>
      </c>
      <c r="L26">
        <v>1403326800</v>
      </c>
      <c r="M26" s="7">
        <f t="shared" si="2"/>
        <v>41811.208333333336</v>
      </c>
      <c r="N26">
        <v>1403499600</v>
      </c>
      <c r="O26" s="7">
        <f t="shared" si="3"/>
        <v>41813.208333333336</v>
      </c>
      <c r="P26" t="b">
        <v>0</v>
      </c>
      <c r="Q26" t="b">
        <v>0</v>
      </c>
      <c r="R26" t="s">
        <v>65</v>
      </c>
      <c r="S26" t="str">
        <f t="shared" si="4"/>
        <v>technology</v>
      </c>
      <c r="T26" t="str">
        <f t="shared" si="5"/>
        <v>wearables</v>
      </c>
    </row>
    <row r="27" spans="1:20" ht="17" customHeight="1" x14ac:dyDescent="0.2">
      <c r="A27">
        <v>25</v>
      </c>
      <c r="B27" t="s">
        <v>87</v>
      </c>
      <c r="C27" s="3" t="s">
        <v>88</v>
      </c>
      <c r="D27">
        <v>5500</v>
      </c>
      <c r="E27">
        <v>11904</v>
      </c>
      <c r="F27" t="s">
        <v>20</v>
      </c>
      <c r="G27" s="4">
        <f t="shared" si="0"/>
        <v>2.1643636363636363</v>
      </c>
      <c r="H27">
        <v>163</v>
      </c>
      <c r="I27" s="10">
        <f t="shared" si="1"/>
        <v>73.030674846625772</v>
      </c>
      <c r="J27" t="s">
        <v>21</v>
      </c>
      <c r="K27" t="s">
        <v>22</v>
      </c>
      <c r="L27">
        <v>1305694800</v>
      </c>
      <c r="M27" s="7">
        <f t="shared" si="2"/>
        <v>40681.208333333336</v>
      </c>
      <c r="N27">
        <v>1307422800</v>
      </c>
      <c r="O27" s="7">
        <f t="shared" si="3"/>
        <v>40701.208333333336</v>
      </c>
      <c r="P27" t="b">
        <v>0</v>
      </c>
      <c r="Q27" t="b">
        <v>1</v>
      </c>
      <c r="R27" t="s">
        <v>89</v>
      </c>
      <c r="S27" t="str">
        <f t="shared" si="4"/>
        <v>games</v>
      </c>
      <c r="T27" t="str">
        <f t="shared" si="5"/>
        <v>video games</v>
      </c>
    </row>
    <row r="28" spans="1:20" ht="17" customHeight="1" x14ac:dyDescent="0.2">
      <c r="A28">
        <v>26</v>
      </c>
      <c r="B28" t="s">
        <v>90</v>
      </c>
      <c r="C28" s="3" t="s">
        <v>91</v>
      </c>
      <c r="D28">
        <v>107500</v>
      </c>
      <c r="E28">
        <v>51814</v>
      </c>
      <c r="F28" t="s">
        <v>74</v>
      </c>
      <c r="G28" s="4">
        <f t="shared" si="0"/>
        <v>0.4819906976744186</v>
      </c>
      <c r="H28">
        <v>1480</v>
      </c>
      <c r="I28" s="10">
        <f t="shared" si="1"/>
        <v>35.009459459459457</v>
      </c>
      <c r="J28" t="s">
        <v>21</v>
      </c>
      <c r="K28" t="s">
        <v>22</v>
      </c>
      <c r="L28">
        <v>1533013200</v>
      </c>
      <c r="M28" s="7">
        <f t="shared" si="2"/>
        <v>43312.208333333328</v>
      </c>
      <c r="N28">
        <v>1535346000</v>
      </c>
      <c r="O28" s="7">
        <f t="shared" si="3"/>
        <v>43339.208333333328</v>
      </c>
      <c r="P28" t="b">
        <v>0</v>
      </c>
      <c r="Q28" t="b">
        <v>0</v>
      </c>
      <c r="R28" t="s">
        <v>33</v>
      </c>
      <c r="S28" t="str">
        <f t="shared" si="4"/>
        <v>theater</v>
      </c>
      <c r="T28" t="str">
        <f t="shared" si="5"/>
        <v>plays</v>
      </c>
    </row>
    <row r="29" spans="1:20" ht="17" customHeight="1" x14ac:dyDescent="0.2">
      <c r="A29">
        <v>27</v>
      </c>
      <c r="B29" t="s">
        <v>92</v>
      </c>
      <c r="C29" s="3" t="s">
        <v>93</v>
      </c>
      <c r="D29">
        <v>2000</v>
      </c>
      <c r="E29">
        <v>1599</v>
      </c>
      <c r="F29" t="s">
        <v>14</v>
      </c>
      <c r="G29" s="4">
        <f t="shared" si="0"/>
        <v>0.79949999999999999</v>
      </c>
      <c r="H29">
        <v>15</v>
      </c>
      <c r="I29" s="10">
        <f t="shared" si="1"/>
        <v>106.6</v>
      </c>
      <c r="J29" t="s">
        <v>21</v>
      </c>
      <c r="K29" t="s">
        <v>22</v>
      </c>
      <c r="L29">
        <v>1443848400</v>
      </c>
      <c r="M29" s="7">
        <f t="shared" si="2"/>
        <v>42280.208333333328</v>
      </c>
      <c r="N29">
        <v>1444539600</v>
      </c>
      <c r="O29" s="7">
        <f t="shared" si="3"/>
        <v>42288.208333333328</v>
      </c>
      <c r="P29" t="b">
        <v>0</v>
      </c>
      <c r="Q29" t="b">
        <v>0</v>
      </c>
      <c r="R29" t="s">
        <v>23</v>
      </c>
      <c r="S29" t="str">
        <f t="shared" si="4"/>
        <v>music</v>
      </c>
      <c r="T29" t="str">
        <f t="shared" si="5"/>
        <v>rock</v>
      </c>
    </row>
    <row r="30" spans="1:20" ht="17" customHeight="1" x14ac:dyDescent="0.2">
      <c r="A30">
        <v>28</v>
      </c>
      <c r="B30" t="s">
        <v>94</v>
      </c>
      <c r="C30" s="3" t="s">
        <v>95</v>
      </c>
      <c r="D30">
        <v>130800</v>
      </c>
      <c r="E30">
        <v>137635</v>
      </c>
      <c r="F30" t="s">
        <v>20</v>
      </c>
      <c r="G30" s="4">
        <f t="shared" si="0"/>
        <v>1.0522553516819573</v>
      </c>
      <c r="H30">
        <v>2220</v>
      </c>
      <c r="I30" s="10">
        <f t="shared" si="1"/>
        <v>61.997747747747745</v>
      </c>
      <c r="J30" t="s">
        <v>21</v>
      </c>
      <c r="K30" t="s">
        <v>22</v>
      </c>
      <c r="L30">
        <v>1265695200</v>
      </c>
      <c r="M30" s="7">
        <f t="shared" si="2"/>
        <v>40218.25</v>
      </c>
      <c r="N30">
        <v>1267682400</v>
      </c>
      <c r="O30" s="7">
        <f t="shared" si="3"/>
        <v>40241.25</v>
      </c>
      <c r="P30" t="b">
        <v>0</v>
      </c>
      <c r="Q30" t="b">
        <v>1</v>
      </c>
      <c r="R30" t="s">
        <v>33</v>
      </c>
      <c r="S30" t="str">
        <f t="shared" si="4"/>
        <v>theater</v>
      </c>
      <c r="T30" t="str">
        <f t="shared" si="5"/>
        <v>plays</v>
      </c>
    </row>
    <row r="31" spans="1:20" ht="17" customHeight="1" x14ac:dyDescent="0.2">
      <c r="A31">
        <v>29</v>
      </c>
      <c r="B31" t="s">
        <v>96</v>
      </c>
      <c r="C31" s="3" t="s">
        <v>97</v>
      </c>
      <c r="D31">
        <v>45900</v>
      </c>
      <c r="E31">
        <v>150965</v>
      </c>
      <c r="F31" t="s">
        <v>20</v>
      </c>
      <c r="G31" s="4">
        <f t="shared" si="0"/>
        <v>3.2889978213507627</v>
      </c>
      <c r="H31">
        <v>1606</v>
      </c>
      <c r="I31" s="10">
        <f t="shared" si="1"/>
        <v>94.000622665006233</v>
      </c>
      <c r="J31" t="s">
        <v>98</v>
      </c>
      <c r="K31" t="s">
        <v>99</v>
      </c>
      <c r="L31">
        <v>1532062800</v>
      </c>
      <c r="M31" s="7">
        <f t="shared" si="2"/>
        <v>43301.208333333328</v>
      </c>
      <c r="N31">
        <v>1535518800</v>
      </c>
      <c r="O31" s="7">
        <f t="shared" si="3"/>
        <v>43341.208333333328</v>
      </c>
      <c r="P31" t="b">
        <v>0</v>
      </c>
      <c r="Q31" t="b">
        <v>0</v>
      </c>
      <c r="R31" t="s">
        <v>100</v>
      </c>
      <c r="S31" t="str">
        <f t="shared" si="4"/>
        <v>film &amp; video</v>
      </c>
      <c r="T31" t="str">
        <f t="shared" si="5"/>
        <v>shorts</v>
      </c>
    </row>
    <row r="32" spans="1:20" ht="17" customHeight="1" x14ac:dyDescent="0.2">
      <c r="A32">
        <v>30</v>
      </c>
      <c r="B32" t="s">
        <v>101</v>
      </c>
      <c r="C32" s="3" t="s">
        <v>102</v>
      </c>
      <c r="D32">
        <v>9000</v>
      </c>
      <c r="E32">
        <v>14455</v>
      </c>
      <c r="F32" t="s">
        <v>20</v>
      </c>
      <c r="G32" s="4">
        <f t="shared" si="0"/>
        <v>1.606111111111111</v>
      </c>
      <c r="H32">
        <v>129</v>
      </c>
      <c r="I32" s="10">
        <f t="shared" si="1"/>
        <v>112.05426356589147</v>
      </c>
      <c r="J32" t="s">
        <v>21</v>
      </c>
      <c r="K32" t="s">
        <v>22</v>
      </c>
      <c r="L32">
        <v>1558674000</v>
      </c>
      <c r="M32" s="7">
        <f t="shared" si="2"/>
        <v>43609.208333333328</v>
      </c>
      <c r="N32">
        <v>1559106000</v>
      </c>
      <c r="O32" s="7">
        <f t="shared" si="3"/>
        <v>43614.208333333328</v>
      </c>
      <c r="P32" t="b">
        <v>0</v>
      </c>
      <c r="Q32" t="b">
        <v>0</v>
      </c>
      <c r="R32" t="s">
        <v>71</v>
      </c>
      <c r="S32" t="str">
        <f t="shared" si="4"/>
        <v>film &amp; video</v>
      </c>
      <c r="T32" t="str">
        <f t="shared" si="5"/>
        <v>animation</v>
      </c>
    </row>
    <row r="33" spans="1:20" ht="17" customHeight="1" x14ac:dyDescent="0.2">
      <c r="A33">
        <v>31</v>
      </c>
      <c r="B33" t="s">
        <v>103</v>
      </c>
      <c r="C33" s="3" t="s">
        <v>104</v>
      </c>
      <c r="D33">
        <v>3500</v>
      </c>
      <c r="E33">
        <v>10850</v>
      </c>
      <c r="F33" t="s">
        <v>20</v>
      </c>
      <c r="G33" s="4">
        <f t="shared" si="0"/>
        <v>3.1</v>
      </c>
      <c r="H33">
        <v>226</v>
      </c>
      <c r="I33" s="10">
        <f t="shared" si="1"/>
        <v>48.008849557522126</v>
      </c>
      <c r="J33" t="s">
        <v>40</v>
      </c>
      <c r="K33" t="s">
        <v>41</v>
      </c>
      <c r="L33">
        <v>1451973600</v>
      </c>
      <c r="M33" s="7">
        <f t="shared" si="2"/>
        <v>42374.25</v>
      </c>
      <c r="N33">
        <v>1454392800</v>
      </c>
      <c r="O33" s="7">
        <f t="shared" si="3"/>
        <v>42402.25</v>
      </c>
      <c r="P33" t="b">
        <v>0</v>
      </c>
      <c r="Q33" t="b">
        <v>0</v>
      </c>
      <c r="R33" t="s">
        <v>89</v>
      </c>
      <c r="S33" t="str">
        <f t="shared" si="4"/>
        <v>games</v>
      </c>
      <c r="T33" t="str">
        <f t="shared" si="5"/>
        <v>video games</v>
      </c>
    </row>
    <row r="34" spans="1:20" ht="17" customHeight="1" x14ac:dyDescent="0.2">
      <c r="A34">
        <v>32</v>
      </c>
      <c r="B34" t="s">
        <v>105</v>
      </c>
      <c r="C34" s="3" t="s">
        <v>106</v>
      </c>
      <c r="D34">
        <v>101000</v>
      </c>
      <c r="E34">
        <v>87676</v>
      </c>
      <c r="F34" t="s">
        <v>14</v>
      </c>
      <c r="G34" s="4">
        <f t="shared" si="0"/>
        <v>0.86807920792079207</v>
      </c>
      <c r="H34">
        <v>2307</v>
      </c>
      <c r="I34" s="10">
        <f t="shared" si="1"/>
        <v>38.004334633723452</v>
      </c>
      <c r="J34" t="s">
        <v>107</v>
      </c>
      <c r="K34" t="s">
        <v>108</v>
      </c>
      <c r="L34">
        <v>1515564000</v>
      </c>
      <c r="M34" s="7">
        <f t="shared" si="2"/>
        <v>43110.25</v>
      </c>
      <c r="N34">
        <v>1517896800</v>
      </c>
      <c r="O34" s="7">
        <f t="shared" si="3"/>
        <v>43137.25</v>
      </c>
      <c r="P34" t="b">
        <v>0</v>
      </c>
      <c r="Q34" t="b">
        <v>0</v>
      </c>
      <c r="R34" t="s">
        <v>42</v>
      </c>
      <c r="S34" t="str">
        <f t="shared" si="4"/>
        <v>film &amp; video</v>
      </c>
      <c r="T34" t="str">
        <f t="shared" si="5"/>
        <v>documentary</v>
      </c>
    </row>
    <row r="35" spans="1:20" ht="17" customHeight="1" x14ac:dyDescent="0.2">
      <c r="A35">
        <v>33</v>
      </c>
      <c r="B35" t="s">
        <v>109</v>
      </c>
      <c r="C35" s="3" t="s">
        <v>110</v>
      </c>
      <c r="D35">
        <v>50200</v>
      </c>
      <c r="E35">
        <v>189666</v>
      </c>
      <c r="F35" t="s">
        <v>20</v>
      </c>
      <c r="G35" s="4">
        <f t="shared" si="0"/>
        <v>3.7782071713147412</v>
      </c>
      <c r="H35">
        <v>5419</v>
      </c>
      <c r="I35" s="10">
        <f t="shared" si="1"/>
        <v>35.000184535892231</v>
      </c>
      <c r="J35" t="s">
        <v>21</v>
      </c>
      <c r="K35" t="s">
        <v>22</v>
      </c>
      <c r="L35">
        <v>1412485200</v>
      </c>
      <c r="M35" s="7">
        <f t="shared" si="2"/>
        <v>41917.208333333336</v>
      </c>
      <c r="N35">
        <v>1415685600</v>
      </c>
      <c r="O35" s="7">
        <f t="shared" si="3"/>
        <v>41954.25</v>
      </c>
      <c r="P35" t="b">
        <v>0</v>
      </c>
      <c r="Q35" t="b">
        <v>0</v>
      </c>
      <c r="R35" t="s">
        <v>33</v>
      </c>
      <c r="S35" t="str">
        <f t="shared" si="4"/>
        <v>theater</v>
      </c>
      <c r="T35" t="str">
        <f t="shared" si="5"/>
        <v>plays</v>
      </c>
    </row>
    <row r="36" spans="1:20" ht="17" customHeight="1" x14ac:dyDescent="0.2">
      <c r="A36">
        <v>34</v>
      </c>
      <c r="B36" t="s">
        <v>111</v>
      </c>
      <c r="C36" s="3" t="s">
        <v>112</v>
      </c>
      <c r="D36">
        <v>9300</v>
      </c>
      <c r="E36">
        <v>14025</v>
      </c>
      <c r="F36" t="s">
        <v>20</v>
      </c>
      <c r="G36" s="4">
        <f t="shared" si="0"/>
        <v>1.5080645161290323</v>
      </c>
      <c r="H36">
        <v>165</v>
      </c>
      <c r="I36" s="10">
        <f t="shared" si="1"/>
        <v>85</v>
      </c>
      <c r="J36" t="s">
        <v>21</v>
      </c>
      <c r="K36" t="s">
        <v>22</v>
      </c>
      <c r="L36">
        <v>1490245200</v>
      </c>
      <c r="M36" s="7">
        <f t="shared" si="2"/>
        <v>42817.208333333328</v>
      </c>
      <c r="N36">
        <v>1490677200</v>
      </c>
      <c r="O36" s="7">
        <f t="shared" si="3"/>
        <v>42822.208333333328</v>
      </c>
      <c r="P36" t="b">
        <v>0</v>
      </c>
      <c r="Q36" t="b">
        <v>0</v>
      </c>
      <c r="R36" t="s">
        <v>42</v>
      </c>
      <c r="S36" t="str">
        <f t="shared" si="4"/>
        <v>film &amp; video</v>
      </c>
      <c r="T36" t="str">
        <f t="shared" si="5"/>
        <v>documentary</v>
      </c>
    </row>
    <row r="37" spans="1:20" ht="17" customHeight="1" x14ac:dyDescent="0.2">
      <c r="A37">
        <v>35</v>
      </c>
      <c r="B37" t="s">
        <v>113</v>
      </c>
      <c r="C37" s="3" t="s">
        <v>114</v>
      </c>
      <c r="D37">
        <v>125500</v>
      </c>
      <c r="E37">
        <v>188628</v>
      </c>
      <c r="F37" t="s">
        <v>20</v>
      </c>
      <c r="G37" s="4">
        <f t="shared" si="0"/>
        <v>1.5030119521912351</v>
      </c>
      <c r="H37">
        <v>1965</v>
      </c>
      <c r="I37" s="10">
        <f t="shared" si="1"/>
        <v>95.993893129770996</v>
      </c>
      <c r="J37" t="s">
        <v>36</v>
      </c>
      <c r="K37" t="s">
        <v>37</v>
      </c>
      <c r="L37">
        <v>1547877600</v>
      </c>
      <c r="M37" s="7">
        <f t="shared" si="2"/>
        <v>43484.25</v>
      </c>
      <c r="N37">
        <v>1551506400</v>
      </c>
      <c r="O37" s="7">
        <f t="shared" si="3"/>
        <v>43526.25</v>
      </c>
      <c r="P37" t="b">
        <v>0</v>
      </c>
      <c r="Q37" t="b">
        <v>1</v>
      </c>
      <c r="R37" t="s">
        <v>53</v>
      </c>
      <c r="S37" t="str">
        <f t="shared" si="4"/>
        <v>film &amp; video</v>
      </c>
      <c r="T37" t="str">
        <f t="shared" si="5"/>
        <v>drama</v>
      </c>
    </row>
    <row r="38" spans="1:20" ht="17" customHeight="1" x14ac:dyDescent="0.2">
      <c r="A38">
        <v>36</v>
      </c>
      <c r="B38" t="s">
        <v>115</v>
      </c>
      <c r="C38" s="3" t="s">
        <v>116</v>
      </c>
      <c r="D38">
        <v>700</v>
      </c>
      <c r="E38">
        <v>1101</v>
      </c>
      <c r="F38" t="s">
        <v>20</v>
      </c>
      <c r="G38" s="4">
        <f t="shared" si="0"/>
        <v>1.572857142857143</v>
      </c>
      <c r="H38">
        <v>16</v>
      </c>
      <c r="I38" s="10">
        <f t="shared" si="1"/>
        <v>68.8125</v>
      </c>
      <c r="J38" t="s">
        <v>21</v>
      </c>
      <c r="K38" t="s">
        <v>22</v>
      </c>
      <c r="L38">
        <v>1298700000</v>
      </c>
      <c r="M38" s="7">
        <f t="shared" si="2"/>
        <v>40600.25</v>
      </c>
      <c r="N38">
        <v>1300856400</v>
      </c>
      <c r="O38" s="7">
        <f t="shared" si="3"/>
        <v>40625.208333333336</v>
      </c>
      <c r="P38" t="b">
        <v>0</v>
      </c>
      <c r="Q38" t="b">
        <v>0</v>
      </c>
      <c r="R38" t="s">
        <v>33</v>
      </c>
      <c r="S38" t="str">
        <f t="shared" si="4"/>
        <v>theater</v>
      </c>
      <c r="T38" t="str">
        <f t="shared" si="5"/>
        <v>plays</v>
      </c>
    </row>
    <row r="39" spans="1:20" ht="17" customHeight="1" x14ac:dyDescent="0.2">
      <c r="A39">
        <v>37</v>
      </c>
      <c r="B39" t="s">
        <v>117</v>
      </c>
      <c r="C39" s="3" t="s">
        <v>118</v>
      </c>
      <c r="D39">
        <v>8100</v>
      </c>
      <c r="E39">
        <v>11339</v>
      </c>
      <c r="F39" t="s">
        <v>20</v>
      </c>
      <c r="G39" s="4">
        <f t="shared" si="0"/>
        <v>1.3998765432098765</v>
      </c>
      <c r="H39">
        <v>107</v>
      </c>
      <c r="I39" s="10">
        <f t="shared" si="1"/>
        <v>105.97196261682242</v>
      </c>
      <c r="J39" t="s">
        <v>21</v>
      </c>
      <c r="K39" t="s">
        <v>22</v>
      </c>
      <c r="L39">
        <v>1570338000</v>
      </c>
      <c r="M39" s="7">
        <f t="shared" si="2"/>
        <v>43744.208333333328</v>
      </c>
      <c r="N39">
        <v>1573192800</v>
      </c>
      <c r="O39" s="7">
        <f t="shared" si="3"/>
        <v>43777.25</v>
      </c>
      <c r="P39" t="b">
        <v>0</v>
      </c>
      <c r="Q39" t="b">
        <v>1</v>
      </c>
      <c r="R39" t="s">
        <v>119</v>
      </c>
      <c r="S39" t="str">
        <f t="shared" si="4"/>
        <v>publishing</v>
      </c>
      <c r="T39" t="str">
        <f t="shared" si="5"/>
        <v>fiction</v>
      </c>
    </row>
    <row r="40" spans="1:20" ht="17" customHeight="1" x14ac:dyDescent="0.2">
      <c r="A40">
        <v>38</v>
      </c>
      <c r="B40" t="s">
        <v>120</v>
      </c>
      <c r="C40" s="3" t="s">
        <v>121</v>
      </c>
      <c r="D40">
        <v>3100</v>
      </c>
      <c r="E40">
        <v>10085</v>
      </c>
      <c r="F40" t="s">
        <v>20</v>
      </c>
      <c r="G40" s="4">
        <f t="shared" si="0"/>
        <v>3.2532258064516131</v>
      </c>
      <c r="H40">
        <v>134</v>
      </c>
      <c r="I40" s="10">
        <f t="shared" si="1"/>
        <v>75.261194029850742</v>
      </c>
      <c r="J40" t="s">
        <v>21</v>
      </c>
      <c r="K40" t="s">
        <v>22</v>
      </c>
      <c r="L40">
        <v>1287378000</v>
      </c>
      <c r="M40" s="7">
        <f t="shared" si="2"/>
        <v>40469.208333333336</v>
      </c>
      <c r="N40">
        <v>1287810000</v>
      </c>
      <c r="O40" s="7">
        <f t="shared" si="3"/>
        <v>40474.208333333336</v>
      </c>
      <c r="P40" t="b">
        <v>0</v>
      </c>
      <c r="Q40" t="b">
        <v>0</v>
      </c>
      <c r="R40" t="s">
        <v>122</v>
      </c>
      <c r="S40" t="str">
        <f t="shared" si="4"/>
        <v>photography</v>
      </c>
      <c r="T40" t="str">
        <f t="shared" si="5"/>
        <v>photography books</v>
      </c>
    </row>
    <row r="41" spans="1:20" ht="17" customHeight="1" x14ac:dyDescent="0.2">
      <c r="A41">
        <v>39</v>
      </c>
      <c r="B41" t="s">
        <v>123</v>
      </c>
      <c r="C41" s="3" t="s">
        <v>124</v>
      </c>
      <c r="D41">
        <v>9900</v>
      </c>
      <c r="E41">
        <v>5027</v>
      </c>
      <c r="F41" t="s">
        <v>14</v>
      </c>
      <c r="G41" s="4">
        <f t="shared" si="0"/>
        <v>0.50777777777777777</v>
      </c>
      <c r="H41">
        <v>88</v>
      </c>
      <c r="I41" s="10">
        <f t="shared" si="1"/>
        <v>57.125</v>
      </c>
      <c r="J41" t="s">
        <v>36</v>
      </c>
      <c r="K41" t="s">
        <v>37</v>
      </c>
      <c r="L41">
        <v>1361772000</v>
      </c>
      <c r="M41" s="7">
        <f t="shared" si="2"/>
        <v>41330.25</v>
      </c>
      <c r="N41">
        <v>1362978000</v>
      </c>
      <c r="O41" s="7">
        <f t="shared" si="3"/>
        <v>41344.208333333336</v>
      </c>
      <c r="P41" t="b">
        <v>0</v>
      </c>
      <c r="Q41" t="b">
        <v>0</v>
      </c>
      <c r="R41" t="s">
        <v>33</v>
      </c>
      <c r="S41" t="str">
        <f t="shared" si="4"/>
        <v>theater</v>
      </c>
      <c r="T41" t="str">
        <f t="shared" si="5"/>
        <v>plays</v>
      </c>
    </row>
    <row r="42" spans="1:20" ht="17" customHeight="1" x14ac:dyDescent="0.2">
      <c r="A42">
        <v>40</v>
      </c>
      <c r="B42" t="s">
        <v>125</v>
      </c>
      <c r="C42" s="3" t="s">
        <v>126</v>
      </c>
      <c r="D42">
        <v>8800</v>
      </c>
      <c r="E42">
        <v>14878</v>
      </c>
      <c r="F42" t="s">
        <v>20</v>
      </c>
      <c r="G42" s="4">
        <f t="shared" si="0"/>
        <v>1.6906818181818182</v>
      </c>
      <c r="H42">
        <v>198</v>
      </c>
      <c r="I42" s="10">
        <f t="shared" si="1"/>
        <v>75.141414141414145</v>
      </c>
      <c r="J42" t="s">
        <v>21</v>
      </c>
      <c r="K42" t="s">
        <v>22</v>
      </c>
      <c r="L42">
        <v>1275714000</v>
      </c>
      <c r="M42" s="7">
        <f t="shared" si="2"/>
        <v>40334.208333333336</v>
      </c>
      <c r="N42">
        <v>1277355600</v>
      </c>
      <c r="O42" s="7">
        <f t="shared" si="3"/>
        <v>40353.208333333336</v>
      </c>
      <c r="P42" t="b">
        <v>0</v>
      </c>
      <c r="Q42" t="b">
        <v>1</v>
      </c>
      <c r="R42" t="s">
        <v>65</v>
      </c>
      <c r="S42" t="str">
        <f t="shared" si="4"/>
        <v>technology</v>
      </c>
      <c r="T42" t="str">
        <f t="shared" si="5"/>
        <v>wearables</v>
      </c>
    </row>
    <row r="43" spans="1:20" ht="17" customHeight="1" x14ac:dyDescent="0.2">
      <c r="A43">
        <v>41</v>
      </c>
      <c r="B43" t="s">
        <v>127</v>
      </c>
      <c r="C43" s="3" t="s">
        <v>128</v>
      </c>
      <c r="D43">
        <v>5600</v>
      </c>
      <c r="E43">
        <v>11924</v>
      </c>
      <c r="F43" t="s">
        <v>20</v>
      </c>
      <c r="G43" s="4">
        <f t="shared" si="0"/>
        <v>2.1292857142857144</v>
      </c>
      <c r="H43">
        <v>111</v>
      </c>
      <c r="I43" s="10">
        <f t="shared" si="1"/>
        <v>107.42342342342343</v>
      </c>
      <c r="J43" t="s">
        <v>107</v>
      </c>
      <c r="K43" t="s">
        <v>108</v>
      </c>
      <c r="L43">
        <v>1346734800</v>
      </c>
      <c r="M43" s="7">
        <f t="shared" si="2"/>
        <v>41156.208333333336</v>
      </c>
      <c r="N43">
        <v>1348981200</v>
      </c>
      <c r="O43" s="7">
        <f t="shared" si="3"/>
        <v>41182.208333333336</v>
      </c>
      <c r="P43" t="b">
        <v>0</v>
      </c>
      <c r="Q43" t="b">
        <v>1</v>
      </c>
      <c r="R43" t="s">
        <v>23</v>
      </c>
      <c r="S43" t="str">
        <f t="shared" si="4"/>
        <v>music</v>
      </c>
      <c r="T43" t="str">
        <f t="shared" si="5"/>
        <v>rock</v>
      </c>
    </row>
    <row r="44" spans="1:20" ht="17" customHeight="1" x14ac:dyDescent="0.2">
      <c r="A44">
        <v>42</v>
      </c>
      <c r="B44" t="s">
        <v>129</v>
      </c>
      <c r="C44" s="3" t="s">
        <v>130</v>
      </c>
      <c r="D44">
        <v>1800</v>
      </c>
      <c r="E44">
        <v>7991</v>
      </c>
      <c r="F44" t="s">
        <v>20</v>
      </c>
      <c r="G44" s="4">
        <f t="shared" si="0"/>
        <v>4.4394444444444447</v>
      </c>
      <c r="H44">
        <v>222</v>
      </c>
      <c r="I44" s="10">
        <f t="shared" si="1"/>
        <v>35.995495495495497</v>
      </c>
      <c r="J44" t="s">
        <v>21</v>
      </c>
      <c r="K44" t="s">
        <v>22</v>
      </c>
      <c r="L44">
        <v>1309755600</v>
      </c>
      <c r="M44" s="7">
        <f t="shared" si="2"/>
        <v>40728.208333333336</v>
      </c>
      <c r="N44">
        <v>1310533200</v>
      </c>
      <c r="O44" s="7">
        <f t="shared" si="3"/>
        <v>40737.208333333336</v>
      </c>
      <c r="P44" t="b">
        <v>0</v>
      </c>
      <c r="Q44" t="b">
        <v>0</v>
      </c>
      <c r="R44" t="s">
        <v>17</v>
      </c>
      <c r="S44" t="str">
        <f t="shared" si="4"/>
        <v>food</v>
      </c>
      <c r="T44" t="str">
        <f t="shared" si="5"/>
        <v>food trucks</v>
      </c>
    </row>
    <row r="45" spans="1:20" ht="17" customHeight="1" x14ac:dyDescent="0.2">
      <c r="A45">
        <v>43</v>
      </c>
      <c r="B45" t="s">
        <v>131</v>
      </c>
      <c r="C45" s="3" t="s">
        <v>132</v>
      </c>
      <c r="D45">
        <v>90200</v>
      </c>
      <c r="E45">
        <v>167717</v>
      </c>
      <c r="F45" t="s">
        <v>20</v>
      </c>
      <c r="G45" s="4">
        <f t="shared" si="0"/>
        <v>1.859390243902439</v>
      </c>
      <c r="H45">
        <v>6212</v>
      </c>
      <c r="I45" s="10">
        <f t="shared" si="1"/>
        <v>26.998873148744366</v>
      </c>
      <c r="J45" t="s">
        <v>21</v>
      </c>
      <c r="K45" t="s">
        <v>22</v>
      </c>
      <c r="L45">
        <v>1406178000</v>
      </c>
      <c r="M45" s="7">
        <f t="shared" si="2"/>
        <v>41844.208333333336</v>
      </c>
      <c r="N45">
        <v>1407560400</v>
      </c>
      <c r="O45" s="7">
        <f t="shared" si="3"/>
        <v>41860.208333333336</v>
      </c>
      <c r="P45" t="b">
        <v>0</v>
      </c>
      <c r="Q45" t="b">
        <v>0</v>
      </c>
      <c r="R45" t="s">
        <v>133</v>
      </c>
      <c r="S45" t="str">
        <f t="shared" si="4"/>
        <v>publishing</v>
      </c>
      <c r="T45" t="str">
        <f t="shared" si="5"/>
        <v>radio &amp; podcasts</v>
      </c>
    </row>
    <row r="46" spans="1:20" ht="17" customHeight="1" x14ac:dyDescent="0.2">
      <c r="A46">
        <v>44</v>
      </c>
      <c r="B46" t="s">
        <v>134</v>
      </c>
      <c r="C46" s="3" t="s">
        <v>135</v>
      </c>
      <c r="D46">
        <v>1600</v>
      </c>
      <c r="E46">
        <v>10541</v>
      </c>
      <c r="F46" t="s">
        <v>20</v>
      </c>
      <c r="G46" s="4">
        <f t="shared" si="0"/>
        <v>6.5881249999999998</v>
      </c>
      <c r="H46">
        <v>98</v>
      </c>
      <c r="I46" s="10">
        <f t="shared" si="1"/>
        <v>107.56122448979592</v>
      </c>
      <c r="J46" t="s">
        <v>36</v>
      </c>
      <c r="K46" t="s">
        <v>37</v>
      </c>
      <c r="L46">
        <v>1552798800</v>
      </c>
      <c r="M46" s="7">
        <f t="shared" si="2"/>
        <v>43541.208333333328</v>
      </c>
      <c r="N46">
        <v>1552885200</v>
      </c>
      <c r="O46" s="7">
        <f t="shared" si="3"/>
        <v>43542.208333333328</v>
      </c>
      <c r="P46" t="b">
        <v>0</v>
      </c>
      <c r="Q46" t="b">
        <v>0</v>
      </c>
      <c r="R46" t="s">
        <v>119</v>
      </c>
      <c r="S46" t="str">
        <f t="shared" si="4"/>
        <v>publishing</v>
      </c>
      <c r="T46" t="str">
        <f t="shared" si="5"/>
        <v>fiction</v>
      </c>
    </row>
    <row r="47" spans="1:20" ht="17" customHeight="1" x14ac:dyDescent="0.2">
      <c r="A47">
        <v>45</v>
      </c>
      <c r="B47" t="s">
        <v>136</v>
      </c>
      <c r="C47" s="3" t="s">
        <v>137</v>
      </c>
      <c r="D47">
        <v>9500</v>
      </c>
      <c r="E47">
        <v>4530</v>
      </c>
      <c r="F47" t="s">
        <v>14</v>
      </c>
      <c r="G47" s="4">
        <f t="shared" si="0"/>
        <v>0.4768421052631579</v>
      </c>
      <c r="H47">
        <v>48</v>
      </c>
      <c r="I47" s="10">
        <f t="shared" si="1"/>
        <v>94.375</v>
      </c>
      <c r="J47" t="s">
        <v>21</v>
      </c>
      <c r="K47" t="s">
        <v>22</v>
      </c>
      <c r="L47">
        <v>1478062800</v>
      </c>
      <c r="M47" s="7">
        <f t="shared" si="2"/>
        <v>42676.208333333328</v>
      </c>
      <c r="N47">
        <v>1479362400</v>
      </c>
      <c r="O47" s="7">
        <f t="shared" si="3"/>
        <v>42691.25</v>
      </c>
      <c r="P47" t="b">
        <v>0</v>
      </c>
      <c r="Q47" t="b">
        <v>1</v>
      </c>
      <c r="R47" t="s">
        <v>33</v>
      </c>
      <c r="S47" t="str">
        <f t="shared" si="4"/>
        <v>theater</v>
      </c>
      <c r="T47" t="str">
        <f t="shared" si="5"/>
        <v>plays</v>
      </c>
    </row>
    <row r="48" spans="1:20" ht="17" customHeight="1" x14ac:dyDescent="0.2">
      <c r="A48">
        <v>46</v>
      </c>
      <c r="B48" t="s">
        <v>138</v>
      </c>
      <c r="C48" s="3" t="s">
        <v>139</v>
      </c>
      <c r="D48">
        <v>3700</v>
      </c>
      <c r="E48">
        <v>4247</v>
      </c>
      <c r="F48" t="s">
        <v>20</v>
      </c>
      <c r="G48" s="4">
        <f t="shared" si="0"/>
        <v>1.1478378378378378</v>
      </c>
      <c r="H48">
        <v>92</v>
      </c>
      <c r="I48" s="10">
        <f t="shared" si="1"/>
        <v>46.163043478260867</v>
      </c>
      <c r="J48" t="s">
        <v>21</v>
      </c>
      <c r="K48" t="s">
        <v>22</v>
      </c>
      <c r="L48">
        <v>1278565200</v>
      </c>
      <c r="M48" s="7">
        <f t="shared" si="2"/>
        <v>40367.208333333336</v>
      </c>
      <c r="N48">
        <v>1280552400</v>
      </c>
      <c r="O48" s="7">
        <f t="shared" si="3"/>
        <v>40390.208333333336</v>
      </c>
      <c r="P48" t="b">
        <v>0</v>
      </c>
      <c r="Q48" t="b">
        <v>0</v>
      </c>
      <c r="R48" t="s">
        <v>23</v>
      </c>
      <c r="S48" t="str">
        <f t="shared" si="4"/>
        <v>music</v>
      </c>
      <c r="T48" t="str">
        <f t="shared" si="5"/>
        <v>rock</v>
      </c>
    </row>
    <row r="49" spans="1:20" ht="17" customHeight="1" x14ac:dyDescent="0.2">
      <c r="A49">
        <v>47</v>
      </c>
      <c r="B49" t="s">
        <v>140</v>
      </c>
      <c r="C49" s="3" t="s">
        <v>141</v>
      </c>
      <c r="D49">
        <v>1500</v>
      </c>
      <c r="E49">
        <v>7129</v>
      </c>
      <c r="F49" t="s">
        <v>20</v>
      </c>
      <c r="G49" s="4">
        <f t="shared" si="0"/>
        <v>4.7526666666666664</v>
      </c>
      <c r="H49">
        <v>149</v>
      </c>
      <c r="I49" s="10">
        <f t="shared" si="1"/>
        <v>47.845637583892618</v>
      </c>
      <c r="J49" t="s">
        <v>21</v>
      </c>
      <c r="K49" t="s">
        <v>22</v>
      </c>
      <c r="L49">
        <v>1396069200</v>
      </c>
      <c r="M49" s="7">
        <f t="shared" si="2"/>
        <v>41727.208333333336</v>
      </c>
      <c r="N49">
        <v>1398661200</v>
      </c>
      <c r="O49" s="7">
        <f t="shared" si="3"/>
        <v>41757.208333333336</v>
      </c>
      <c r="P49" t="b">
        <v>0</v>
      </c>
      <c r="Q49" t="b">
        <v>0</v>
      </c>
      <c r="R49" t="s">
        <v>33</v>
      </c>
      <c r="S49" t="str">
        <f t="shared" si="4"/>
        <v>theater</v>
      </c>
      <c r="T49" t="str">
        <f t="shared" si="5"/>
        <v>plays</v>
      </c>
    </row>
    <row r="50" spans="1:20" ht="17" customHeight="1" x14ac:dyDescent="0.2">
      <c r="A50">
        <v>48</v>
      </c>
      <c r="B50" t="s">
        <v>142</v>
      </c>
      <c r="C50" s="3" t="s">
        <v>143</v>
      </c>
      <c r="D50">
        <v>33300</v>
      </c>
      <c r="E50">
        <v>128862</v>
      </c>
      <c r="F50" t="s">
        <v>20</v>
      </c>
      <c r="G50" s="4">
        <f t="shared" si="0"/>
        <v>3.86972972972973</v>
      </c>
      <c r="H50">
        <v>2431</v>
      </c>
      <c r="I50" s="10">
        <f t="shared" si="1"/>
        <v>53.007815713698065</v>
      </c>
      <c r="J50" t="s">
        <v>21</v>
      </c>
      <c r="K50" t="s">
        <v>22</v>
      </c>
      <c r="L50">
        <v>1435208400</v>
      </c>
      <c r="M50" s="7">
        <f t="shared" si="2"/>
        <v>42180.208333333328</v>
      </c>
      <c r="N50">
        <v>1436245200</v>
      </c>
      <c r="O50" s="7">
        <f t="shared" si="3"/>
        <v>42192.208333333328</v>
      </c>
      <c r="P50" t="b">
        <v>0</v>
      </c>
      <c r="Q50" t="b">
        <v>0</v>
      </c>
      <c r="R50" t="s">
        <v>33</v>
      </c>
      <c r="S50" t="str">
        <f t="shared" si="4"/>
        <v>theater</v>
      </c>
      <c r="T50" t="str">
        <f t="shared" si="5"/>
        <v>plays</v>
      </c>
    </row>
    <row r="51" spans="1:20" ht="17" customHeight="1" x14ac:dyDescent="0.2">
      <c r="A51">
        <v>49</v>
      </c>
      <c r="B51" t="s">
        <v>144</v>
      </c>
      <c r="C51" s="3" t="s">
        <v>145</v>
      </c>
      <c r="D51">
        <v>7200</v>
      </c>
      <c r="E51">
        <v>13653</v>
      </c>
      <c r="F51" t="s">
        <v>20</v>
      </c>
      <c r="G51" s="4">
        <f t="shared" si="0"/>
        <v>1.89625</v>
      </c>
      <c r="H51">
        <v>303</v>
      </c>
      <c r="I51" s="10">
        <f t="shared" si="1"/>
        <v>45.059405940594061</v>
      </c>
      <c r="J51" t="s">
        <v>21</v>
      </c>
      <c r="K51" t="s">
        <v>22</v>
      </c>
      <c r="L51">
        <v>1571547600</v>
      </c>
      <c r="M51" s="7">
        <f t="shared" si="2"/>
        <v>43758.208333333328</v>
      </c>
      <c r="N51">
        <v>1575439200</v>
      </c>
      <c r="O51" s="7">
        <f t="shared" si="3"/>
        <v>43803.25</v>
      </c>
      <c r="P51" t="b">
        <v>0</v>
      </c>
      <c r="Q51" t="b">
        <v>0</v>
      </c>
      <c r="R51" t="s">
        <v>23</v>
      </c>
      <c r="S51" t="str">
        <f t="shared" si="4"/>
        <v>music</v>
      </c>
      <c r="T51" t="str">
        <f t="shared" si="5"/>
        <v>rock</v>
      </c>
    </row>
    <row r="52" spans="1:20" ht="17" customHeight="1" x14ac:dyDescent="0.2">
      <c r="A52">
        <v>50</v>
      </c>
      <c r="B52" t="s">
        <v>146</v>
      </c>
      <c r="C52" s="3" t="s">
        <v>147</v>
      </c>
      <c r="D52">
        <v>100</v>
      </c>
      <c r="E52">
        <v>2</v>
      </c>
      <c r="F52" t="s">
        <v>14</v>
      </c>
      <c r="G52" s="4">
        <f t="shared" si="0"/>
        <v>0.02</v>
      </c>
      <c r="H52">
        <v>1</v>
      </c>
      <c r="I52" s="10">
        <f t="shared" si="1"/>
        <v>2</v>
      </c>
      <c r="J52" t="s">
        <v>107</v>
      </c>
      <c r="K52" t="s">
        <v>108</v>
      </c>
      <c r="L52">
        <v>1375333200</v>
      </c>
      <c r="M52" s="7">
        <f t="shared" si="2"/>
        <v>41487.208333333336</v>
      </c>
      <c r="N52">
        <v>1377752400</v>
      </c>
      <c r="O52" s="7">
        <f t="shared" si="3"/>
        <v>41515.208333333336</v>
      </c>
      <c r="P52" t="b">
        <v>0</v>
      </c>
      <c r="Q52" t="b">
        <v>0</v>
      </c>
      <c r="R52" t="s">
        <v>148</v>
      </c>
      <c r="S52" t="str">
        <f t="shared" si="4"/>
        <v>music</v>
      </c>
      <c r="T52" t="str">
        <f t="shared" si="5"/>
        <v>metal</v>
      </c>
    </row>
    <row r="53" spans="1:20" ht="17" customHeight="1" x14ac:dyDescent="0.2">
      <c r="A53">
        <v>51</v>
      </c>
      <c r="B53" t="s">
        <v>149</v>
      </c>
      <c r="C53" s="3" t="s">
        <v>150</v>
      </c>
      <c r="D53">
        <v>158100</v>
      </c>
      <c r="E53">
        <v>145243</v>
      </c>
      <c r="F53" t="s">
        <v>14</v>
      </c>
      <c r="G53" s="4">
        <f t="shared" si="0"/>
        <v>0.91867805186590767</v>
      </c>
      <c r="H53">
        <v>1467</v>
      </c>
      <c r="I53" s="10">
        <f t="shared" si="1"/>
        <v>99.006816632583508</v>
      </c>
      <c r="J53" t="s">
        <v>40</v>
      </c>
      <c r="K53" t="s">
        <v>41</v>
      </c>
      <c r="L53">
        <v>1332824400</v>
      </c>
      <c r="M53" s="7">
        <f t="shared" si="2"/>
        <v>40995.208333333336</v>
      </c>
      <c r="N53">
        <v>1334206800</v>
      </c>
      <c r="O53" s="7">
        <f t="shared" si="3"/>
        <v>41011.208333333336</v>
      </c>
      <c r="P53" t="b">
        <v>0</v>
      </c>
      <c r="Q53" t="b">
        <v>1</v>
      </c>
      <c r="R53" t="s">
        <v>65</v>
      </c>
      <c r="S53" t="str">
        <f t="shared" si="4"/>
        <v>technology</v>
      </c>
      <c r="T53" t="str">
        <f t="shared" si="5"/>
        <v>wearables</v>
      </c>
    </row>
    <row r="54" spans="1:20" ht="17" customHeight="1" x14ac:dyDescent="0.2">
      <c r="A54">
        <v>52</v>
      </c>
      <c r="B54" t="s">
        <v>151</v>
      </c>
      <c r="C54" s="3" t="s">
        <v>152</v>
      </c>
      <c r="D54">
        <v>7200</v>
      </c>
      <c r="E54">
        <v>2459</v>
      </c>
      <c r="F54" t="s">
        <v>14</v>
      </c>
      <c r="G54" s="4">
        <f t="shared" si="0"/>
        <v>0.34152777777777776</v>
      </c>
      <c r="H54">
        <v>75</v>
      </c>
      <c r="I54" s="10">
        <f t="shared" si="1"/>
        <v>32.786666666666669</v>
      </c>
      <c r="J54" t="s">
        <v>21</v>
      </c>
      <c r="K54" t="s">
        <v>22</v>
      </c>
      <c r="L54">
        <v>1284526800</v>
      </c>
      <c r="M54" s="7">
        <f t="shared" si="2"/>
        <v>40436.208333333336</v>
      </c>
      <c r="N54">
        <v>1284872400</v>
      </c>
      <c r="O54" s="7">
        <f t="shared" si="3"/>
        <v>40440.208333333336</v>
      </c>
      <c r="P54" t="b">
        <v>0</v>
      </c>
      <c r="Q54" t="b">
        <v>0</v>
      </c>
      <c r="R54" t="s">
        <v>33</v>
      </c>
      <c r="S54" t="str">
        <f t="shared" si="4"/>
        <v>theater</v>
      </c>
      <c r="T54" t="str">
        <f t="shared" si="5"/>
        <v>plays</v>
      </c>
    </row>
    <row r="55" spans="1:20" ht="17" customHeight="1" x14ac:dyDescent="0.2">
      <c r="A55">
        <v>53</v>
      </c>
      <c r="B55" t="s">
        <v>153</v>
      </c>
      <c r="C55" s="3" t="s">
        <v>154</v>
      </c>
      <c r="D55">
        <v>8800</v>
      </c>
      <c r="E55">
        <v>12356</v>
      </c>
      <c r="F55" t="s">
        <v>20</v>
      </c>
      <c r="G55" s="4">
        <f t="shared" si="0"/>
        <v>1.4040909090909091</v>
      </c>
      <c r="H55">
        <v>209</v>
      </c>
      <c r="I55" s="10">
        <f t="shared" si="1"/>
        <v>59.119617224880386</v>
      </c>
      <c r="J55" t="s">
        <v>21</v>
      </c>
      <c r="K55" t="s">
        <v>22</v>
      </c>
      <c r="L55">
        <v>1400562000</v>
      </c>
      <c r="M55" s="7">
        <f t="shared" si="2"/>
        <v>41779.208333333336</v>
      </c>
      <c r="N55">
        <v>1403931600</v>
      </c>
      <c r="O55" s="7">
        <f t="shared" si="3"/>
        <v>41818.208333333336</v>
      </c>
      <c r="P55" t="b">
        <v>0</v>
      </c>
      <c r="Q55" t="b">
        <v>0</v>
      </c>
      <c r="R55" t="s">
        <v>53</v>
      </c>
      <c r="S55" t="str">
        <f t="shared" si="4"/>
        <v>film &amp; video</v>
      </c>
      <c r="T55" t="str">
        <f t="shared" si="5"/>
        <v>drama</v>
      </c>
    </row>
    <row r="56" spans="1:20" ht="17" customHeight="1" x14ac:dyDescent="0.2">
      <c r="A56">
        <v>54</v>
      </c>
      <c r="B56" t="s">
        <v>155</v>
      </c>
      <c r="C56" s="3" t="s">
        <v>156</v>
      </c>
      <c r="D56">
        <v>6000</v>
      </c>
      <c r="E56">
        <v>5392</v>
      </c>
      <c r="F56" t="s">
        <v>14</v>
      </c>
      <c r="G56" s="4">
        <f t="shared" si="0"/>
        <v>0.89866666666666661</v>
      </c>
      <c r="H56">
        <v>120</v>
      </c>
      <c r="I56" s="10">
        <f t="shared" si="1"/>
        <v>44.93333333333333</v>
      </c>
      <c r="J56" t="s">
        <v>21</v>
      </c>
      <c r="K56" t="s">
        <v>22</v>
      </c>
      <c r="L56">
        <v>1520748000</v>
      </c>
      <c r="M56" s="7">
        <f t="shared" si="2"/>
        <v>43170.25</v>
      </c>
      <c r="N56">
        <v>1521262800</v>
      </c>
      <c r="O56" s="7">
        <f t="shared" si="3"/>
        <v>43176.208333333328</v>
      </c>
      <c r="P56" t="b">
        <v>0</v>
      </c>
      <c r="Q56" t="b">
        <v>0</v>
      </c>
      <c r="R56" t="s">
        <v>65</v>
      </c>
      <c r="S56" t="str">
        <f t="shared" si="4"/>
        <v>technology</v>
      </c>
      <c r="T56" t="str">
        <f t="shared" si="5"/>
        <v>wearables</v>
      </c>
    </row>
    <row r="57" spans="1:20" ht="17" customHeight="1" x14ac:dyDescent="0.2">
      <c r="A57">
        <v>55</v>
      </c>
      <c r="B57" t="s">
        <v>157</v>
      </c>
      <c r="C57" s="3" t="s">
        <v>158</v>
      </c>
      <c r="D57">
        <v>6600</v>
      </c>
      <c r="E57">
        <v>11746</v>
      </c>
      <c r="F57" t="s">
        <v>20</v>
      </c>
      <c r="G57" s="4">
        <f t="shared" si="0"/>
        <v>1.7796969696969698</v>
      </c>
      <c r="H57">
        <v>131</v>
      </c>
      <c r="I57" s="10">
        <f t="shared" si="1"/>
        <v>89.664122137404576</v>
      </c>
      <c r="J57" t="s">
        <v>21</v>
      </c>
      <c r="K57" t="s">
        <v>22</v>
      </c>
      <c r="L57">
        <v>1532926800</v>
      </c>
      <c r="M57" s="7">
        <f t="shared" si="2"/>
        <v>43311.208333333328</v>
      </c>
      <c r="N57">
        <v>1533358800</v>
      </c>
      <c r="O57" s="7">
        <f t="shared" si="3"/>
        <v>43316.208333333328</v>
      </c>
      <c r="P57" t="b">
        <v>0</v>
      </c>
      <c r="Q57" t="b">
        <v>0</v>
      </c>
      <c r="R57" t="s">
        <v>159</v>
      </c>
      <c r="S57" t="str">
        <f t="shared" si="4"/>
        <v>music</v>
      </c>
      <c r="T57" t="str">
        <f t="shared" si="5"/>
        <v>jazz</v>
      </c>
    </row>
    <row r="58" spans="1:20" ht="17" customHeight="1" x14ac:dyDescent="0.2">
      <c r="A58">
        <v>56</v>
      </c>
      <c r="B58" t="s">
        <v>160</v>
      </c>
      <c r="C58" s="3" t="s">
        <v>161</v>
      </c>
      <c r="D58">
        <v>8000</v>
      </c>
      <c r="E58">
        <v>11493</v>
      </c>
      <c r="F58" t="s">
        <v>20</v>
      </c>
      <c r="G58" s="4">
        <f t="shared" si="0"/>
        <v>1.436625</v>
      </c>
      <c r="H58">
        <v>164</v>
      </c>
      <c r="I58" s="10">
        <f t="shared" si="1"/>
        <v>70.079268292682926</v>
      </c>
      <c r="J58" t="s">
        <v>21</v>
      </c>
      <c r="K58" t="s">
        <v>22</v>
      </c>
      <c r="L58">
        <v>1420869600</v>
      </c>
      <c r="M58" s="7">
        <f t="shared" si="2"/>
        <v>42014.25</v>
      </c>
      <c r="N58">
        <v>1421474400</v>
      </c>
      <c r="O58" s="7">
        <f t="shared" si="3"/>
        <v>42021.25</v>
      </c>
      <c r="P58" t="b">
        <v>0</v>
      </c>
      <c r="Q58" t="b">
        <v>0</v>
      </c>
      <c r="R58" t="s">
        <v>65</v>
      </c>
      <c r="S58" t="str">
        <f t="shared" si="4"/>
        <v>technology</v>
      </c>
      <c r="T58" t="str">
        <f t="shared" si="5"/>
        <v>wearables</v>
      </c>
    </row>
    <row r="59" spans="1:20" ht="17" customHeight="1" x14ac:dyDescent="0.2">
      <c r="A59">
        <v>57</v>
      </c>
      <c r="B59" t="s">
        <v>162</v>
      </c>
      <c r="C59" s="3" t="s">
        <v>163</v>
      </c>
      <c r="D59">
        <v>2900</v>
      </c>
      <c r="E59">
        <v>6243</v>
      </c>
      <c r="F59" t="s">
        <v>20</v>
      </c>
      <c r="G59" s="4">
        <f t="shared" si="0"/>
        <v>2.1527586206896552</v>
      </c>
      <c r="H59">
        <v>201</v>
      </c>
      <c r="I59" s="10">
        <f t="shared" si="1"/>
        <v>31.059701492537314</v>
      </c>
      <c r="J59" t="s">
        <v>21</v>
      </c>
      <c r="K59" t="s">
        <v>22</v>
      </c>
      <c r="L59">
        <v>1504242000</v>
      </c>
      <c r="M59" s="7">
        <f t="shared" si="2"/>
        <v>42979.208333333328</v>
      </c>
      <c r="N59">
        <v>1505278800</v>
      </c>
      <c r="O59" s="7">
        <f t="shared" si="3"/>
        <v>42991.208333333328</v>
      </c>
      <c r="P59" t="b">
        <v>0</v>
      </c>
      <c r="Q59" t="b">
        <v>0</v>
      </c>
      <c r="R59" t="s">
        <v>89</v>
      </c>
      <c r="S59" t="str">
        <f t="shared" si="4"/>
        <v>games</v>
      </c>
      <c r="T59" t="str">
        <f t="shared" si="5"/>
        <v>video games</v>
      </c>
    </row>
    <row r="60" spans="1:20" ht="17" customHeight="1" x14ac:dyDescent="0.2">
      <c r="A60">
        <v>58</v>
      </c>
      <c r="B60" t="s">
        <v>164</v>
      </c>
      <c r="C60" s="3" t="s">
        <v>165</v>
      </c>
      <c r="D60">
        <v>2700</v>
      </c>
      <c r="E60">
        <v>6132</v>
      </c>
      <c r="F60" t="s">
        <v>20</v>
      </c>
      <c r="G60" s="4">
        <f t="shared" si="0"/>
        <v>2.2711111111111113</v>
      </c>
      <c r="H60">
        <v>211</v>
      </c>
      <c r="I60" s="10">
        <f t="shared" si="1"/>
        <v>29.061611374407583</v>
      </c>
      <c r="J60" t="s">
        <v>21</v>
      </c>
      <c r="K60" t="s">
        <v>22</v>
      </c>
      <c r="L60">
        <v>1442811600</v>
      </c>
      <c r="M60" s="7">
        <f t="shared" si="2"/>
        <v>42268.208333333328</v>
      </c>
      <c r="N60">
        <v>1443934800</v>
      </c>
      <c r="O60" s="7">
        <f t="shared" si="3"/>
        <v>42281.208333333328</v>
      </c>
      <c r="P60" t="b">
        <v>0</v>
      </c>
      <c r="Q60" t="b">
        <v>0</v>
      </c>
      <c r="R60" t="s">
        <v>33</v>
      </c>
      <c r="S60" t="str">
        <f t="shared" si="4"/>
        <v>theater</v>
      </c>
      <c r="T60" t="str">
        <f t="shared" si="5"/>
        <v>plays</v>
      </c>
    </row>
    <row r="61" spans="1:20" ht="17" customHeight="1" x14ac:dyDescent="0.2">
      <c r="A61">
        <v>59</v>
      </c>
      <c r="B61" t="s">
        <v>166</v>
      </c>
      <c r="C61" s="3" t="s">
        <v>167</v>
      </c>
      <c r="D61">
        <v>1400</v>
      </c>
      <c r="E61">
        <v>3851</v>
      </c>
      <c r="F61" t="s">
        <v>20</v>
      </c>
      <c r="G61" s="4">
        <f t="shared" si="0"/>
        <v>2.7507142857142859</v>
      </c>
      <c r="H61">
        <v>128</v>
      </c>
      <c r="I61" s="10">
        <f t="shared" si="1"/>
        <v>30.0859375</v>
      </c>
      <c r="J61" t="s">
        <v>21</v>
      </c>
      <c r="K61" t="s">
        <v>22</v>
      </c>
      <c r="L61">
        <v>1497243600</v>
      </c>
      <c r="M61" s="7">
        <f t="shared" si="2"/>
        <v>42898.208333333328</v>
      </c>
      <c r="N61">
        <v>1498539600</v>
      </c>
      <c r="O61" s="7">
        <f t="shared" si="3"/>
        <v>42913.208333333328</v>
      </c>
      <c r="P61" t="b">
        <v>0</v>
      </c>
      <c r="Q61" t="b">
        <v>1</v>
      </c>
      <c r="R61" t="s">
        <v>33</v>
      </c>
      <c r="S61" t="str">
        <f t="shared" si="4"/>
        <v>theater</v>
      </c>
      <c r="T61" t="str">
        <f t="shared" si="5"/>
        <v>plays</v>
      </c>
    </row>
    <row r="62" spans="1:20" ht="17" customHeight="1" x14ac:dyDescent="0.2">
      <c r="A62">
        <v>60</v>
      </c>
      <c r="B62" t="s">
        <v>168</v>
      </c>
      <c r="C62" s="3" t="s">
        <v>169</v>
      </c>
      <c r="D62">
        <v>94200</v>
      </c>
      <c r="E62">
        <v>135997</v>
      </c>
      <c r="F62" t="s">
        <v>20</v>
      </c>
      <c r="G62" s="4">
        <f t="shared" si="0"/>
        <v>1.4437048832271762</v>
      </c>
      <c r="H62">
        <v>1600</v>
      </c>
      <c r="I62" s="10">
        <f t="shared" si="1"/>
        <v>84.998125000000002</v>
      </c>
      <c r="J62" t="s">
        <v>15</v>
      </c>
      <c r="K62" t="s">
        <v>16</v>
      </c>
      <c r="L62">
        <v>1342501200</v>
      </c>
      <c r="M62" s="7">
        <f t="shared" si="2"/>
        <v>41107.208333333336</v>
      </c>
      <c r="N62">
        <v>1342760400</v>
      </c>
      <c r="O62" s="7">
        <f t="shared" si="3"/>
        <v>41110.208333333336</v>
      </c>
      <c r="P62" t="b">
        <v>0</v>
      </c>
      <c r="Q62" t="b">
        <v>0</v>
      </c>
      <c r="R62" t="s">
        <v>33</v>
      </c>
      <c r="S62" t="str">
        <f t="shared" si="4"/>
        <v>theater</v>
      </c>
      <c r="T62" t="str">
        <f t="shared" si="5"/>
        <v>plays</v>
      </c>
    </row>
    <row r="63" spans="1:20" ht="17" customHeight="1" x14ac:dyDescent="0.2">
      <c r="A63">
        <v>61</v>
      </c>
      <c r="B63" t="s">
        <v>170</v>
      </c>
      <c r="C63" s="3" t="s">
        <v>171</v>
      </c>
      <c r="D63">
        <v>199200</v>
      </c>
      <c r="E63">
        <v>184750</v>
      </c>
      <c r="F63" t="s">
        <v>14</v>
      </c>
      <c r="G63" s="4">
        <f t="shared" si="0"/>
        <v>0.92745983935742971</v>
      </c>
      <c r="H63">
        <v>2253</v>
      </c>
      <c r="I63" s="10">
        <f t="shared" si="1"/>
        <v>82.001775410563695</v>
      </c>
      <c r="J63" t="s">
        <v>15</v>
      </c>
      <c r="K63" t="s">
        <v>16</v>
      </c>
      <c r="L63">
        <v>1298268000</v>
      </c>
      <c r="M63" s="7">
        <f t="shared" si="2"/>
        <v>40595.25</v>
      </c>
      <c r="N63">
        <v>1301720400</v>
      </c>
      <c r="O63" s="7">
        <f t="shared" si="3"/>
        <v>40635.208333333336</v>
      </c>
      <c r="P63" t="b">
        <v>0</v>
      </c>
      <c r="Q63" t="b">
        <v>0</v>
      </c>
      <c r="R63" t="s">
        <v>33</v>
      </c>
      <c r="S63" t="str">
        <f t="shared" si="4"/>
        <v>theater</v>
      </c>
      <c r="T63" t="str">
        <f t="shared" si="5"/>
        <v>plays</v>
      </c>
    </row>
    <row r="64" spans="1:20" ht="17" customHeight="1" x14ac:dyDescent="0.2">
      <c r="A64">
        <v>62</v>
      </c>
      <c r="B64" t="s">
        <v>172</v>
      </c>
      <c r="C64" s="3" t="s">
        <v>173</v>
      </c>
      <c r="D64">
        <v>2000</v>
      </c>
      <c r="E64">
        <v>14452</v>
      </c>
      <c r="F64" t="s">
        <v>20</v>
      </c>
      <c r="G64" s="4">
        <f t="shared" si="0"/>
        <v>7.226</v>
      </c>
      <c r="H64">
        <v>249</v>
      </c>
      <c r="I64" s="10">
        <f t="shared" si="1"/>
        <v>58.040160642570278</v>
      </c>
      <c r="J64" t="s">
        <v>21</v>
      </c>
      <c r="K64" t="s">
        <v>22</v>
      </c>
      <c r="L64">
        <v>1433480400</v>
      </c>
      <c r="M64" s="7">
        <f t="shared" si="2"/>
        <v>42160.208333333328</v>
      </c>
      <c r="N64">
        <v>1433566800</v>
      </c>
      <c r="O64" s="7">
        <f t="shared" si="3"/>
        <v>42161.208333333328</v>
      </c>
      <c r="P64" t="b">
        <v>0</v>
      </c>
      <c r="Q64" t="b">
        <v>0</v>
      </c>
      <c r="R64" t="s">
        <v>28</v>
      </c>
      <c r="S64" t="str">
        <f t="shared" si="4"/>
        <v>technology</v>
      </c>
      <c r="T64" t="str">
        <f t="shared" si="5"/>
        <v>web</v>
      </c>
    </row>
    <row r="65" spans="1:20" ht="17" customHeight="1" x14ac:dyDescent="0.2">
      <c r="A65">
        <v>63</v>
      </c>
      <c r="B65" t="s">
        <v>174</v>
      </c>
      <c r="C65" s="3" t="s">
        <v>175</v>
      </c>
      <c r="D65">
        <v>4700</v>
      </c>
      <c r="E65">
        <v>557</v>
      </c>
      <c r="F65" t="s">
        <v>14</v>
      </c>
      <c r="G65" s="4">
        <f t="shared" si="0"/>
        <v>0.11851063829787234</v>
      </c>
      <c r="H65">
        <v>5</v>
      </c>
      <c r="I65" s="10">
        <f t="shared" si="1"/>
        <v>111.4</v>
      </c>
      <c r="J65" t="s">
        <v>21</v>
      </c>
      <c r="K65" t="s">
        <v>22</v>
      </c>
      <c r="L65">
        <v>1493355600</v>
      </c>
      <c r="M65" s="7">
        <f t="shared" si="2"/>
        <v>42853.208333333328</v>
      </c>
      <c r="N65">
        <v>1493874000</v>
      </c>
      <c r="O65" s="7">
        <f t="shared" si="3"/>
        <v>42859.208333333328</v>
      </c>
      <c r="P65" t="b">
        <v>0</v>
      </c>
      <c r="Q65" t="b">
        <v>0</v>
      </c>
      <c r="R65" t="s">
        <v>33</v>
      </c>
      <c r="S65" t="str">
        <f t="shared" si="4"/>
        <v>theater</v>
      </c>
      <c r="T65" t="str">
        <f t="shared" si="5"/>
        <v>plays</v>
      </c>
    </row>
    <row r="66" spans="1:20" ht="17" customHeight="1" x14ac:dyDescent="0.2">
      <c r="A66">
        <v>64</v>
      </c>
      <c r="B66" t="s">
        <v>176</v>
      </c>
      <c r="C66" s="3" t="s">
        <v>177</v>
      </c>
      <c r="D66">
        <v>2800</v>
      </c>
      <c r="E66">
        <v>2734</v>
      </c>
      <c r="F66" t="s">
        <v>14</v>
      </c>
      <c r="G66" s="4">
        <f t="shared" si="0"/>
        <v>0.97642857142857142</v>
      </c>
      <c r="H66">
        <v>38</v>
      </c>
      <c r="I66" s="10">
        <f t="shared" si="1"/>
        <v>71.94736842105263</v>
      </c>
      <c r="J66" t="s">
        <v>21</v>
      </c>
      <c r="K66" t="s">
        <v>22</v>
      </c>
      <c r="L66">
        <v>1530507600</v>
      </c>
      <c r="M66" s="7">
        <f t="shared" si="2"/>
        <v>43283.208333333328</v>
      </c>
      <c r="N66">
        <v>1531803600</v>
      </c>
      <c r="O66" s="7">
        <f t="shared" si="3"/>
        <v>43298.208333333328</v>
      </c>
      <c r="P66" t="b">
        <v>0</v>
      </c>
      <c r="Q66" t="b">
        <v>1</v>
      </c>
      <c r="R66" t="s">
        <v>28</v>
      </c>
      <c r="S66" t="str">
        <f t="shared" si="4"/>
        <v>technology</v>
      </c>
      <c r="T66" t="str">
        <f t="shared" si="5"/>
        <v>web</v>
      </c>
    </row>
    <row r="67" spans="1:20" ht="17" customHeight="1" x14ac:dyDescent="0.2">
      <c r="A67">
        <v>65</v>
      </c>
      <c r="B67" t="s">
        <v>178</v>
      </c>
      <c r="C67" s="3" t="s">
        <v>179</v>
      </c>
      <c r="D67">
        <v>6100</v>
      </c>
      <c r="E67">
        <v>14405</v>
      </c>
      <c r="F67" t="s">
        <v>20</v>
      </c>
      <c r="G67" s="4">
        <f t="shared" ref="G67:G130" si="6">E67/D67</f>
        <v>2.3614754098360655</v>
      </c>
      <c r="H67">
        <v>236</v>
      </c>
      <c r="I67" s="10">
        <f t="shared" ref="I67:I130" si="7">E67/H67</f>
        <v>61.038135593220339</v>
      </c>
      <c r="J67" t="s">
        <v>21</v>
      </c>
      <c r="K67" t="s">
        <v>22</v>
      </c>
      <c r="L67">
        <v>1296108000</v>
      </c>
      <c r="M67" s="7">
        <f t="shared" ref="M67:M130" si="8">(((L67/60)/60)/24)+DATE(1970,1,1)</f>
        <v>40570.25</v>
      </c>
      <c r="N67">
        <v>1296712800</v>
      </c>
      <c r="O67" s="7">
        <f t="shared" ref="O67:O130" si="9">(((N67/60)/60)/24)+DATE(1970,1,1)</f>
        <v>40577.25</v>
      </c>
      <c r="P67" t="b">
        <v>0</v>
      </c>
      <c r="Q67" t="b">
        <v>0</v>
      </c>
      <c r="R67" t="s">
        <v>33</v>
      </c>
      <c r="S67" t="str">
        <f t="shared" ref="S67:S130" si="10">_xlfn.TEXTBEFORE(R67,"/")</f>
        <v>theater</v>
      </c>
      <c r="T67" t="str">
        <f t="shared" ref="T67:T130" si="11">_xlfn.TEXTAFTER(R67,"/")</f>
        <v>plays</v>
      </c>
    </row>
    <row r="68" spans="1:20" ht="17" customHeight="1" x14ac:dyDescent="0.2">
      <c r="A68">
        <v>66</v>
      </c>
      <c r="B68" t="s">
        <v>180</v>
      </c>
      <c r="C68" s="3" t="s">
        <v>181</v>
      </c>
      <c r="D68">
        <v>2900</v>
      </c>
      <c r="E68">
        <v>1307</v>
      </c>
      <c r="F68" t="s">
        <v>14</v>
      </c>
      <c r="G68" s="4">
        <f t="shared" si="6"/>
        <v>0.45068965517241377</v>
      </c>
      <c r="H68">
        <v>12</v>
      </c>
      <c r="I68" s="10">
        <f t="shared" si="7"/>
        <v>108.91666666666667</v>
      </c>
      <c r="J68" t="s">
        <v>21</v>
      </c>
      <c r="K68" t="s">
        <v>22</v>
      </c>
      <c r="L68">
        <v>1428469200</v>
      </c>
      <c r="M68" s="7">
        <f t="shared" si="8"/>
        <v>42102.208333333328</v>
      </c>
      <c r="N68">
        <v>1428901200</v>
      </c>
      <c r="O68" s="7">
        <f t="shared" si="9"/>
        <v>42107.208333333328</v>
      </c>
      <c r="P68" t="b">
        <v>0</v>
      </c>
      <c r="Q68" t="b">
        <v>1</v>
      </c>
      <c r="R68" t="s">
        <v>33</v>
      </c>
      <c r="S68" t="str">
        <f t="shared" si="10"/>
        <v>theater</v>
      </c>
      <c r="T68" t="str">
        <f t="shared" si="11"/>
        <v>plays</v>
      </c>
    </row>
    <row r="69" spans="1:20" ht="17" customHeight="1" x14ac:dyDescent="0.2">
      <c r="A69">
        <v>67</v>
      </c>
      <c r="B69" t="s">
        <v>182</v>
      </c>
      <c r="C69" s="3" t="s">
        <v>183</v>
      </c>
      <c r="D69">
        <v>72600</v>
      </c>
      <c r="E69">
        <v>117892</v>
      </c>
      <c r="F69" t="s">
        <v>20</v>
      </c>
      <c r="G69" s="4">
        <f t="shared" si="6"/>
        <v>1.6238567493112948</v>
      </c>
      <c r="H69">
        <v>4065</v>
      </c>
      <c r="I69" s="10">
        <f t="shared" si="7"/>
        <v>29.001722017220171</v>
      </c>
      <c r="J69" t="s">
        <v>40</v>
      </c>
      <c r="K69" t="s">
        <v>41</v>
      </c>
      <c r="L69">
        <v>1264399200</v>
      </c>
      <c r="M69" s="7">
        <f t="shared" si="8"/>
        <v>40203.25</v>
      </c>
      <c r="N69">
        <v>1264831200</v>
      </c>
      <c r="O69" s="7">
        <f t="shared" si="9"/>
        <v>40208.25</v>
      </c>
      <c r="P69" t="b">
        <v>0</v>
      </c>
      <c r="Q69" t="b">
        <v>1</v>
      </c>
      <c r="R69" t="s">
        <v>65</v>
      </c>
      <c r="S69" t="str">
        <f t="shared" si="10"/>
        <v>technology</v>
      </c>
      <c r="T69" t="str">
        <f t="shared" si="11"/>
        <v>wearables</v>
      </c>
    </row>
    <row r="70" spans="1:20" ht="17" customHeight="1" x14ac:dyDescent="0.2">
      <c r="A70">
        <v>68</v>
      </c>
      <c r="B70" t="s">
        <v>184</v>
      </c>
      <c r="C70" s="3" t="s">
        <v>185</v>
      </c>
      <c r="D70">
        <v>5700</v>
      </c>
      <c r="E70">
        <v>14508</v>
      </c>
      <c r="F70" t="s">
        <v>20</v>
      </c>
      <c r="G70" s="4">
        <f t="shared" si="6"/>
        <v>2.5452631578947367</v>
      </c>
      <c r="H70">
        <v>246</v>
      </c>
      <c r="I70" s="10">
        <f t="shared" si="7"/>
        <v>58.975609756097562</v>
      </c>
      <c r="J70" t="s">
        <v>107</v>
      </c>
      <c r="K70" t="s">
        <v>108</v>
      </c>
      <c r="L70">
        <v>1501131600</v>
      </c>
      <c r="M70" s="7">
        <f t="shared" si="8"/>
        <v>42943.208333333328</v>
      </c>
      <c r="N70">
        <v>1505192400</v>
      </c>
      <c r="O70" s="7">
        <f t="shared" si="9"/>
        <v>42990.208333333328</v>
      </c>
      <c r="P70" t="b">
        <v>0</v>
      </c>
      <c r="Q70" t="b">
        <v>1</v>
      </c>
      <c r="R70" t="s">
        <v>33</v>
      </c>
      <c r="S70" t="str">
        <f t="shared" si="10"/>
        <v>theater</v>
      </c>
      <c r="T70" t="str">
        <f t="shared" si="11"/>
        <v>plays</v>
      </c>
    </row>
    <row r="71" spans="1:20" ht="17" customHeight="1" x14ac:dyDescent="0.2">
      <c r="A71">
        <v>69</v>
      </c>
      <c r="B71" t="s">
        <v>186</v>
      </c>
      <c r="C71" s="3" t="s">
        <v>187</v>
      </c>
      <c r="D71">
        <v>7900</v>
      </c>
      <c r="E71">
        <v>1901</v>
      </c>
      <c r="F71" t="s">
        <v>74</v>
      </c>
      <c r="G71" s="4">
        <f t="shared" si="6"/>
        <v>0.24063291139240506</v>
      </c>
      <c r="H71">
        <v>17</v>
      </c>
      <c r="I71" s="10">
        <f t="shared" si="7"/>
        <v>111.82352941176471</v>
      </c>
      <c r="J71" t="s">
        <v>21</v>
      </c>
      <c r="K71" t="s">
        <v>22</v>
      </c>
      <c r="L71">
        <v>1292738400</v>
      </c>
      <c r="M71" s="7">
        <f t="shared" si="8"/>
        <v>40531.25</v>
      </c>
      <c r="N71">
        <v>1295676000</v>
      </c>
      <c r="O71" s="7">
        <f t="shared" si="9"/>
        <v>40565.25</v>
      </c>
      <c r="P71" t="b">
        <v>0</v>
      </c>
      <c r="Q71" t="b">
        <v>0</v>
      </c>
      <c r="R71" t="s">
        <v>33</v>
      </c>
      <c r="S71" t="str">
        <f t="shared" si="10"/>
        <v>theater</v>
      </c>
      <c r="T71" t="str">
        <f t="shared" si="11"/>
        <v>plays</v>
      </c>
    </row>
    <row r="72" spans="1:20" ht="17" customHeight="1" x14ac:dyDescent="0.2">
      <c r="A72">
        <v>70</v>
      </c>
      <c r="B72" t="s">
        <v>188</v>
      </c>
      <c r="C72" s="3" t="s">
        <v>189</v>
      </c>
      <c r="D72">
        <v>128000</v>
      </c>
      <c r="E72">
        <v>158389</v>
      </c>
      <c r="F72" t="s">
        <v>20</v>
      </c>
      <c r="G72" s="4">
        <f t="shared" si="6"/>
        <v>1.2374140625000001</v>
      </c>
      <c r="H72">
        <v>2475</v>
      </c>
      <c r="I72" s="10">
        <f t="shared" si="7"/>
        <v>63.995555555555555</v>
      </c>
      <c r="J72" t="s">
        <v>107</v>
      </c>
      <c r="K72" t="s">
        <v>108</v>
      </c>
      <c r="L72">
        <v>1288674000</v>
      </c>
      <c r="M72" s="7">
        <f t="shared" si="8"/>
        <v>40484.208333333336</v>
      </c>
      <c r="N72">
        <v>1292911200</v>
      </c>
      <c r="O72" s="7">
        <f t="shared" si="9"/>
        <v>40533.25</v>
      </c>
      <c r="P72" t="b">
        <v>0</v>
      </c>
      <c r="Q72" t="b">
        <v>1</v>
      </c>
      <c r="R72" t="s">
        <v>33</v>
      </c>
      <c r="S72" t="str">
        <f t="shared" si="10"/>
        <v>theater</v>
      </c>
      <c r="T72" t="str">
        <f t="shared" si="11"/>
        <v>plays</v>
      </c>
    </row>
    <row r="73" spans="1:20" ht="17" customHeight="1" x14ac:dyDescent="0.2">
      <c r="A73">
        <v>71</v>
      </c>
      <c r="B73" t="s">
        <v>190</v>
      </c>
      <c r="C73" s="3" t="s">
        <v>191</v>
      </c>
      <c r="D73">
        <v>6000</v>
      </c>
      <c r="E73">
        <v>6484</v>
      </c>
      <c r="F73" t="s">
        <v>20</v>
      </c>
      <c r="G73" s="4">
        <f t="shared" si="6"/>
        <v>1.0806666666666667</v>
      </c>
      <c r="H73">
        <v>76</v>
      </c>
      <c r="I73" s="10">
        <f t="shared" si="7"/>
        <v>85.315789473684205</v>
      </c>
      <c r="J73" t="s">
        <v>21</v>
      </c>
      <c r="K73" t="s">
        <v>22</v>
      </c>
      <c r="L73">
        <v>1575093600</v>
      </c>
      <c r="M73" s="7">
        <f t="shared" si="8"/>
        <v>43799.25</v>
      </c>
      <c r="N73">
        <v>1575439200</v>
      </c>
      <c r="O73" s="7">
        <f t="shared" si="9"/>
        <v>43803.25</v>
      </c>
      <c r="P73" t="b">
        <v>0</v>
      </c>
      <c r="Q73" t="b">
        <v>0</v>
      </c>
      <c r="R73" t="s">
        <v>33</v>
      </c>
      <c r="S73" t="str">
        <f t="shared" si="10"/>
        <v>theater</v>
      </c>
      <c r="T73" t="str">
        <f t="shared" si="11"/>
        <v>plays</v>
      </c>
    </row>
    <row r="74" spans="1:20" ht="17" customHeight="1" x14ac:dyDescent="0.2">
      <c r="A74">
        <v>72</v>
      </c>
      <c r="B74" t="s">
        <v>192</v>
      </c>
      <c r="C74" s="3" t="s">
        <v>193</v>
      </c>
      <c r="D74">
        <v>600</v>
      </c>
      <c r="E74">
        <v>4022</v>
      </c>
      <c r="F74" t="s">
        <v>20</v>
      </c>
      <c r="G74" s="4">
        <f t="shared" si="6"/>
        <v>6.7033333333333331</v>
      </c>
      <c r="H74">
        <v>54</v>
      </c>
      <c r="I74" s="10">
        <f t="shared" si="7"/>
        <v>74.481481481481481</v>
      </c>
      <c r="J74" t="s">
        <v>21</v>
      </c>
      <c r="K74" t="s">
        <v>22</v>
      </c>
      <c r="L74">
        <v>1435726800</v>
      </c>
      <c r="M74" s="7">
        <f t="shared" si="8"/>
        <v>42186.208333333328</v>
      </c>
      <c r="N74">
        <v>1438837200</v>
      </c>
      <c r="O74" s="7">
        <f t="shared" si="9"/>
        <v>42222.208333333328</v>
      </c>
      <c r="P74" t="b">
        <v>0</v>
      </c>
      <c r="Q74" t="b">
        <v>0</v>
      </c>
      <c r="R74" t="s">
        <v>71</v>
      </c>
      <c r="S74" t="str">
        <f t="shared" si="10"/>
        <v>film &amp; video</v>
      </c>
      <c r="T74" t="str">
        <f t="shared" si="11"/>
        <v>animation</v>
      </c>
    </row>
    <row r="75" spans="1:20" ht="17" customHeight="1" x14ac:dyDescent="0.2">
      <c r="A75">
        <v>73</v>
      </c>
      <c r="B75" t="s">
        <v>194</v>
      </c>
      <c r="C75" s="3" t="s">
        <v>195</v>
      </c>
      <c r="D75">
        <v>1400</v>
      </c>
      <c r="E75">
        <v>9253</v>
      </c>
      <c r="F75" t="s">
        <v>20</v>
      </c>
      <c r="G75" s="4">
        <f t="shared" si="6"/>
        <v>6.609285714285714</v>
      </c>
      <c r="H75">
        <v>88</v>
      </c>
      <c r="I75" s="10">
        <f t="shared" si="7"/>
        <v>105.14772727272727</v>
      </c>
      <c r="J75" t="s">
        <v>21</v>
      </c>
      <c r="K75" t="s">
        <v>22</v>
      </c>
      <c r="L75">
        <v>1480226400</v>
      </c>
      <c r="M75" s="7">
        <f t="shared" si="8"/>
        <v>42701.25</v>
      </c>
      <c r="N75">
        <v>1480485600</v>
      </c>
      <c r="O75" s="7">
        <f t="shared" si="9"/>
        <v>42704.25</v>
      </c>
      <c r="P75" t="b">
        <v>0</v>
      </c>
      <c r="Q75" t="b">
        <v>0</v>
      </c>
      <c r="R75" t="s">
        <v>159</v>
      </c>
      <c r="S75" t="str">
        <f t="shared" si="10"/>
        <v>music</v>
      </c>
      <c r="T75" t="str">
        <f t="shared" si="11"/>
        <v>jazz</v>
      </c>
    </row>
    <row r="76" spans="1:20" ht="17" customHeight="1" x14ac:dyDescent="0.2">
      <c r="A76">
        <v>74</v>
      </c>
      <c r="B76" t="s">
        <v>196</v>
      </c>
      <c r="C76" s="3" t="s">
        <v>197</v>
      </c>
      <c r="D76">
        <v>3900</v>
      </c>
      <c r="E76">
        <v>4776</v>
      </c>
      <c r="F76" t="s">
        <v>20</v>
      </c>
      <c r="G76" s="4">
        <f t="shared" si="6"/>
        <v>1.2246153846153847</v>
      </c>
      <c r="H76">
        <v>85</v>
      </c>
      <c r="I76" s="10">
        <f t="shared" si="7"/>
        <v>56.188235294117646</v>
      </c>
      <c r="J76" t="s">
        <v>40</v>
      </c>
      <c r="K76" t="s">
        <v>41</v>
      </c>
      <c r="L76">
        <v>1459054800</v>
      </c>
      <c r="M76" s="7">
        <f t="shared" si="8"/>
        <v>42456.208333333328</v>
      </c>
      <c r="N76">
        <v>1459141200</v>
      </c>
      <c r="O76" s="7">
        <f t="shared" si="9"/>
        <v>42457.208333333328</v>
      </c>
      <c r="P76" t="b">
        <v>0</v>
      </c>
      <c r="Q76" t="b">
        <v>0</v>
      </c>
      <c r="R76" t="s">
        <v>148</v>
      </c>
      <c r="S76" t="str">
        <f t="shared" si="10"/>
        <v>music</v>
      </c>
      <c r="T76" t="str">
        <f t="shared" si="11"/>
        <v>metal</v>
      </c>
    </row>
    <row r="77" spans="1:20" ht="17" customHeight="1" x14ac:dyDescent="0.2">
      <c r="A77">
        <v>75</v>
      </c>
      <c r="B77" t="s">
        <v>198</v>
      </c>
      <c r="C77" s="3" t="s">
        <v>199</v>
      </c>
      <c r="D77">
        <v>9700</v>
      </c>
      <c r="E77">
        <v>14606</v>
      </c>
      <c r="F77" t="s">
        <v>20</v>
      </c>
      <c r="G77" s="4">
        <f t="shared" si="6"/>
        <v>1.5057731958762886</v>
      </c>
      <c r="H77">
        <v>170</v>
      </c>
      <c r="I77" s="10">
        <f t="shared" si="7"/>
        <v>85.917647058823533</v>
      </c>
      <c r="J77" t="s">
        <v>21</v>
      </c>
      <c r="K77" t="s">
        <v>22</v>
      </c>
      <c r="L77">
        <v>1531630800</v>
      </c>
      <c r="M77" s="7">
        <f t="shared" si="8"/>
        <v>43296.208333333328</v>
      </c>
      <c r="N77">
        <v>1532322000</v>
      </c>
      <c r="O77" s="7">
        <f t="shared" si="9"/>
        <v>43304.208333333328</v>
      </c>
      <c r="P77" t="b">
        <v>0</v>
      </c>
      <c r="Q77" t="b">
        <v>0</v>
      </c>
      <c r="R77" t="s">
        <v>122</v>
      </c>
      <c r="S77" t="str">
        <f t="shared" si="10"/>
        <v>photography</v>
      </c>
      <c r="T77" t="str">
        <f t="shared" si="11"/>
        <v>photography books</v>
      </c>
    </row>
    <row r="78" spans="1:20" ht="17" customHeight="1" x14ac:dyDescent="0.2">
      <c r="A78">
        <v>76</v>
      </c>
      <c r="B78" t="s">
        <v>200</v>
      </c>
      <c r="C78" s="3" t="s">
        <v>201</v>
      </c>
      <c r="D78">
        <v>122900</v>
      </c>
      <c r="E78">
        <v>95993</v>
      </c>
      <c r="F78" t="s">
        <v>14</v>
      </c>
      <c r="G78" s="4">
        <f t="shared" si="6"/>
        <v>0.78106590724165992</v>
      </c>
      <c r="H78">
        <v>1684</v>
      </c>
      <c r="I78" s="10">
        <f t="shared" si="7"/>
        <v>57.00296912114014</v>
      </c>
      <c r="J78" t="s">
        <v>21</v>
      </c>
      <c r="K78" t="s">
        <v>22</v>
      </c>
      <c r="L78">
        <v>1421992800</v>
      </c>
      <c r="M78" s="7">
        <f t="shared" si="8"/>
        <v>42027.25</v>
      </c>
      <c r="N78">
        <v>1426222800</v>
      </c>
      <c r="O78" s="7">
        <f t="shared" si="9"/>
        <v>42076.208333333328</v>
      </c>
      <c r="P78" t="b">
        <v>1</v>
      </c>
      <c r="Q78" t="b">
        <v>1</v>
      </c>
      <c r="R78" t="s">
        <v>33</v>
      </c>
      <c r="S78" t="str">
        <f t="shared" si="10"/>
        <v>theater</v>
      </c>
      <c r="T78" t="str">
        <f t="shared" si="11"/>
        <v>plays</v>
      </c>
    </row>
    <row r="79" spans="1:20" ht="17" customHeight="1" x14ac:dyDescent="0.2">
      <c r="A79">
        <v>77</v>
      </c>
      <c r="B79" t="s">
        <v>202</v>
      </c>
      <c r="C79" s="3" t="s">
        <v>203</v>
      </c>
      <c r="D79">
        <v>9500</v>
      </c>
      <c r="E79">
        <v>4460</v>
      </c>
      <c r="F79" t="s">
        <v>14</v>
      </c>
      <c r="G79" s="4">
        <f t="shared" si="6"/>
        <v>0.46947368421052632</v>
      </c>
      <c r="H79">
        <v>56</v>
      </c>
      <c r="I79" s="10">
        <f t="shared" si="7"/>
        <v>79.642857142857139</v>
      </c>
      <c r="J79" t="s">
        <v>21</v>
      </c>
      <c r="K79" t="s">
        <v>22</v>
      </c>
      <c r="L79">
        <v>1285563600</v>
      </c>
      <c r="M79" s="7">
        <f t="shared" si="8"/>
        <v>40448.208333333336</v>
      </c>
      <c r="N79">
        <v>1286773200</v>
      </c>
      <c r="O79" s="7">
        <f t="shared" si="9"/>
        <v>40462.208333333336</v>
      </c>
      <c r="P79" t="b">
        <v>0</v>
      </c>
      <c r="Q79" t="b">
        <v>1</v>
      </c>
      <c r="R79" t="s">
        <v>71</v>
      </c>
      <c r="S79" t="str">
        <f t="shared" si="10"/>
        <v>film &amp; video</v>
      </c>
      <c r="T79" t="str">
        <f t="shared" si="11"/>
        <v>animation</v>
      </c>
    </row>
    <row r="80" spans="1:20" ht="17" customHeight="1" x14ac:dyDescent="0.2">
      <c r="A80">
        <v>78</v>
      </c>
      <c r="B80" t="s">
        <v>204</v>
      </c>
      <c r="C80" s="3" t="s">
        <v>205</v>
      </c>
      <c r="D80">
        <v>4500</v>
      </c>
      <c r="E80">
        <v>13536</v>
      </c>
      <c r="F80" t="s">
        <v>20</v>
      </c>
      <c r="G80" s="4">
        <f t="shared" si="6"/>
        <v>3.008</v>
      </c>
      <c r="H80">
        <v>330</v>
      </c>
      <c r="I80" s="10">
        <f t="shared" si="7"/>
        <v>41.018181818181816</v>
      </c>
      <c r="J80" t="s">
        <v>21</v>
      </c>
      <c r="K80" t="s">
        <v>22</v>
      </c>
      <c r="L80">
        <v>1523854800</v>
      </c>
      <c r="M80" s="7">
        <f t="shared" si="8"/>
        <v>43206.208333333328</v>
      </c>
      <c r="N80">
        <v>1523941200</v>
      </c>
      <c r="O80" s="7">
        <f t="shared" si="9"/>
        <v>43207.208333333328</v>
      </c>
      <c r="P80" t="b">
        <v>0</v>
      </c>
      <c r="Q80" t="b">
        <v>0</v>
      </c>
      <c r="R80" t="s">
        <v>206</v>
      </c>
      <c r="S80" t="str">
        <f t="shared" si="10"/>
        <v>publishing</v>
      </c>
      <c r="T80" t="str">
        <f t="shared" si="11"/>
        <v>translations</v>
      </c>
    </row>
    <row r="81" spans="1:20" ht="17" customHeight="1" x14ac:dyDescent="0.2">
      <c r="A81">
        <v>79</v>
      </c>
      <c r="B81" t="s">
        <v>207</v>
      </c>
      <c r="C81" s="3" t="s">
        <v>208</v>
      </c>
      <c r="D81">
        <v>57800</v>
      </c>
      <c r="E81">
        <v>40228</v>
      </c>
      <c r="F81" t="s">
        <v>14</v>
      </c>
      <c r="G81" s="4">
        <f t="shared" si="6"/>
        <v>0.6959861591695502</v>
      </c>
      <c r="H81">
        <v>838</v>
      </c>
      <c r="I81" s="10">
        <f t="shared" si="7"/>
        <v>48.004773269689736</v>
      </c>
      <c r="J81" t="s">
        <v>21</v>
      </c>
      <c r="K81" t="s">
        <v>22</v>
      </c>
      <c r="L81">
        <v>1529125200</v>
      </c>
      <c r="M81" s="7">
        <f t="shared" si="8"/>
        <v>43267.208333333328</v>
      </c>
      <c r="N81">
        <v>1529557200</v>
      </c>
      <c r="O81" s="7">
        <f t="shared" si="9"/>
        <v>43272.208333333328</v>
      </c>
      <c r="P81" t="b">
        <v>0</v>
      </c>
      <c r="Q81" t="b">
        <v>0</v>
      </c>
      <c r="R81" t="s">
        <v>33</v>
      </c>
      <c r="S81" t="str">
        <f t="shared" si="10"/>
        <v>theater</v>
      </c>
      <c r="T81" t="str">
        <f t="shared" si="11"/>
        <v>plays</v>
      </c>
    </row>
    <row r="82" spans="1:20" ht="17" customHeight="1" x14ac:dyDescent="0.2">
      <c r="A82">
        <v>80</v>
      </c>
      <c r="B82" t="s">
        <v>209</v>
      </c>
      <c r="C82" s="3" t="s">
        <v>210</v>
      </c>
      <c r="D82">
        <v>1100</v>
      </c>
      <c r="E82">
        <v>7012</v>
      </c>
      <c r="F82" t="s">
        <v>20</v>
      </c>
      <c r="G82" s="4">
        <f t="shared" si="6"/>
        <v>6.374545454545455</v>
      </c>
      <c r="H82">
        <v>127</v>
      </c>
      <c r="I82" s="10">
        <f t="shared" si="7"/>
        <v>55.212598425196852</v>
      </c>
      <c r="J82" t="s">
        <v>21</v>
      </c>
      <c r="K82" t="s">
        <v>22</v>
      </c>
      <c r="L82">
        <v>1503982800</v>
      </c>
      <c r="M82" s="7">
        <f t="shared" si="8"/>
        <v>42976.208333333328</v>
      </c>
      <c r="N82">
        <v>1506574800</v>
      </c>
      <c r="O82" s="7">
        <f t="shared" si="9"/>
        <v>43006.208333333328</v>
      </c>
      <c r="P82" t="b">
        <v>0</v>
      </c>
      <c r="Q82" t="b">
        <v>0</v>
      </c>
      <c r="R82" t="s">
        <v>89</v>
      </c>
      <c r="S82" t="str">
        <f t="shared" si="10"/>
        <v>games</v>
      </c>
      <c r="T82" t="str">
        <f t="shared" si="11"/>
        <v>video games</v>
      </c>
    </row>
    <row r="83" spans="1:20" ht="17" customHeight="1" x14ac:dyDescent="0.2">
      <c r="A83">
        <v>81</v>
      </c>
      <c r="B83" t="s">
        <v>211</v>
      </c>
      <c r="C83" s="3" t="s">
        <v>212</v>
      </c>
      <c r="D83">
        <v>16800</v>
      </c>
      <c r="E83">
        <v>37857</v>
      </c>
      <c r="F83" t="s">
        <v>20</v>
      </c>
      <c r="G83" s="4">
        <f t="shared" si="6"/>
        <v>2.253392857142857</v>
      </c>
      <c r="H83">
        <v>411</v>
      </c>
      <c r="I83" s="10">
        <f t="shared" si="7"/>
        <v>92.109489051094897</v>
      </c>
      <c r="J83" t="s">
        <v>21</v>
      </c>
      <c r="K83" t="s">
        <v>22</v>
      </c>
      <c r="L83">
        <v>1511416800</v>
      </c>
      <c r="M83" s="7">
        <f t="shared" si="8"/>
        <v>43062.25</v>
      </c>
      <c r="N83">
        <v>1513576800</v>
      </c>
      <c r="O83" s="7">
        <f t="shared" si="9"/>
        <v>43087.25</v>
      </c>
      <c r="P83" t="b">
        <v>0</v>
      </c>
      <c r="Q83" t="b">
        <v>0</v>
      </c>
      <c r="R83" t="s">
        <v>23</v>
      </c>
      <c r="S83" t="str">
        <f t="shared" si="10"/>
        <v>music</v>
      </c>
      <c r="T83" t="str">
        <f t="shared" si="11"/>
        <v>rock</v>
      </c>
    </row>
    <row r="84" spans="1:20" ht="17" customHeight="1" x14ac:dyDescent="0.2">
      <c r="A84">
        <v>82</v>
      </c>
      <c r="B84" t="s">
        <v>213</v>
      </c>
      <c r="C84" s="3" t="s">
        <v>214</v>
      </c>
      <c r="D84">
        <v>1000</v>
      </c>
      <c r="E84">
        <v>14973</v>
      </c>
      <c r="F84" t="s">
        <v>20</v>
      </c>
      <c r="G84" s="4">
        <f t="shared" si="6"/>
        <v>14.973000000000001</v>
      </c>
      <c r="H84">
        <v>180</v>
      </c>
      <c r="I84" s="10">
        <f t="shared" si="7"/>
        <v>83.183333333333337</v>
      </c>
      <c r="J84" t="s">
        <v>40</v>
      </c>
      <c r="K84" t="s">
        <v>41</v>
      </c>
      <c r="L84">
        <v>1547704800</v>
      </c>
      <c r="M84" s="7">
        <f t="shared" si="8"/>
        <v>43482.25</v>
      </c>
      <c r="N84">
        <v>1548309600</v>
      </c>
      <c r="O84" s="7">
        <f t="shared" si="9"/>
        <v>43489.25</v>
      </c>
      <c r="P84" t="b">
        <v>0</v>
      </c>
      <c r="Q84" t="b">
        <v>1</v>
      </c>
      <c r="R84" t="s">
        <v>89</v>
      </c>
      <c r="S84" t="str">
        <f t="shared" si="10"/>
        <v>games</v>
      </c>
      <c r="T84" t="str">
        <f t="shared" si="11"/>
        <v>video games</v>
      </c>
    </row>
    <row r="85" spans="1:20" ht="17" customHeight="1" x14ac:dyDescent="0.2">
      <c r="A85">
        <v>83</v>
      </c>
      <c r="B85" t="s">
        <v>215</v>
      </c>
      <c r="C85" s="3" t="s">
        <v>216</v>
      </c>
      <c r="D85">
        <v>106400</v>
      </c>
      <c r="E85">
        <v>39996</v>
      </c>
      <c r="F85" t="s">
        <v>14</v>
      </c>
      <c r="G85" s="4">
        <f t="shared" si="6"/>
        <v>0.37590225563909774</v>
      </c>
      <c r="H85">
        <v>1000</v>
      </c>
      <c r="I85" s="10">
        <f t="shared" si="7"/>
        <v>39.996000000000002</v>
      </c>
      <c r="J85" t="s">
        <v>21</v>
      </c>
      <c r="K85" t="s">
        <v>22</v>
      </c>
      <c r="L85">
        <v>1469682000</v>
      </c>
      <c r="M85" s="7">
        <f t="shared" si="8"/>
        <v>42579.208333333328</v>
      </c>
      <c r="N85">
        <v>1471582800</v>
      </c>
      <c r="O85" s="7">
        <f t="shared" si="9"/>
        <v>42601.208333333328</v>
      </c>
      <c r="P85" t="b">
        <v>0</v>
      </c>
      <c r="Q85" t="b">
        <v>0</v>
      </c>
      <c r="R85" t="s">
        <v>50</v>
      </c>
      <c r="S85" t="str">
        <f t="shared" si="10"/>
        <v>music</v>
      </c>
      <c r="T85" t="str">
        <f t="shared" si="11"/>
        <v>electric music</v>
      </c>
    </row>
    <row r="86" spans="1:20" ht="17" customHeight="1" x14ac:dyDescent="0.2">
      <c r="A86">
        <v>84</v>
      </c>
      <c r="B86" t="s">
        <v>217</v>
      </c>
      <c r="C86" s="3" t="s">
        <v>218</v>
      </c>
      <c r="D86">
        <v>31400</v>
      </c>
      <c r="E86">
        <v>41564</v>
      </c>
      <c r="F86" t="s">
        <v>20</v>
      </c>
      <c r="G86" s="4">
        <f t="shared" si="6"/>
        <v>1.3236942675159236</v>
      </c>
      <c r="H86">
        <v>374</v>
      </c>
      <c r="I86" s="10">
        <f t="shared" si="7"/>
        <v>111.1336898395722</v>
      </c>
      <c r="J86" t="s">
        <v>21</v>
      </c>
      <c r="K86" t="s">
        <v>22</v>
      </c>
      <c r="L86">
        <v>1343451600</v>
      </c>
      <c r="M86" s="7">
        <f t="shared" si="8"/>
        <v>41118.208333333336</v>
      </c>
      <c r="N86">
        <v>1344315600</v>
      </c>
      <c r="O86" s="7">
        <f t="shared" si="9"/>
        <v>41128.208333333336</v>
      </c>
      <c r="P86" t="b">
        <v>0</v>
      </c>
      <c r="Q86" t="b">
        <v>0</v>
      </c>
      <c r="R86" t="s">
        <v>65</v>
      </c>
      <c r="S86" t="str">
        <f t="shared" si="10"/>
        <v>technology</v>
      </c>
      <c r="T86" t="str">
        <f t="shared" si="11"/>
        <v>wearables</v>
      </c>
    </row>
    <row r="87" spans="1:20" ht="17" customHeight="1" x14ac:dyDescent="0.2">
      <c r="A87">
        <v>85</v>
      </c>
      <c r="B87" t="s">
        <v>219</v>
      </c>
      <c r="C87" s="3" t="s">
        <v>220</v>
      </c>
      <c r="D87">
        <v>4900</v>
      </c>
      <c r="E87">
        <v>6430</v>
      </c>
      <c r="F87" t="s">
        <v>20</v>
      </c>
      <c r="G87" s="4">
        <f t="shared" si="6"/>
        <v>1.3122448979591836</v>
      </c>
      <c r="H87">
        <v>71</v>
      </c>
      <c r="I87" s="10">
        <f t="shared" si="7"/>
        <v>90.563380281690144</v>
      </c>
      <c r="J87" t="s">
        <v>26</v>
      </c>
      <c r="K87" t="s">
        <v>27</v>
      </c>
      <c r="L87">
        <v>1315717200</v>
      </c>
      <c r="M87" s="7">
        <f t="shared" si="8"/>
        <v>40797.208333333336</v>
      </c>
      <c r="N87">
        <v>1316408400</v>
      </c>
      <c r="O87" s="7">
        <f t="shared" si="9"/>
        <v>40805.208333333336</v>
      </c>
      <c r="P87" t="b">
        <v>0</v>
      </c>
      <c r="Q87" t="b">
        <v>0</v>
      </c>
      <c r="R87" t="s">
        <v>60</v>
      </c>
      <c r="S87" t="str">
        <f t="shared" si="10"/>
        <v>music</v>
      </c>
      <c r="T87" t="str">
        <f t="shared" si="11"/>
        <v>indie rock</v>
      </c>
    </row>
    <row r="88" spans="1:20" ht="17" customHeight="1" x14ac:dyDescent="0.2">
      <c r="A88">
        <v>86</v>
      </c>
      <c r="B88" t="s">
        <v>221</v>
      </c>
      <c r="C88" s="3" t="s">
        <v>222</v>
      </c>
      <c r="D88">
        <v>7400</v>
      </c>
      <c r="E88">
        <v>12405</v>
      </c>
      <c r="F88" t="s">
        <v>20</v>
      </c>
      <c r="G88" s="4">
        <f t="shared" si="6"/>
        <v>1.6763513513513513</v>
      </c>
      <c r="H88">
        <v>203</v>
      </c>
      <c r="I88" s="10">
        <f t="shared" si="7"/>
        <v>61.108374384236456</v>
      </c>
      <c r="J88" t="s">
        <v>21</v>
      </c>
      <c r="K88" t="s">
        <v>22</v>
      </c>
      <c r="L88">
        <v>1430715600</v>
      </c>
      <c r="M88" s="7">
        <f t="shared" si="8"/>
        <v>42128.208333333328</v>
      </c>
      <c r="N88">
        <v>1431838800</v>
      </c>
      <c r="O88" s="7">
        <f t="shared" si="9"/>
        <v>42141.208333333328</v>
      </c>
      <c r="P88" t="b">
        <v>1</v>
      </c>
      <c r="Q88" t="b">
        <v>0</v>
      </c>
      <c r="R88" t="s">
        <v>33</v>
      </c>
      <c r="S88" t="str">
        <f t="shared" si="10"/>
        <v>theater</v>
      </c>
      <c r="T88" t="str">
        <f t="shared" si="11"/>
        <v>plays</v>
      </c>
    </row>
    <row r="89" spans="1:20" ht="17" customHeight="1" x14ac:dyDescent="0.2">
      <c r="A89">
        <v>87</v>
      </c>
      <c r="B89" t="s">
        <v>223</v>
      </c>
      <c r="C89" s="3" t="s">
        <v>224</v>
      </c>
      <c r="D89">
        <v>198500</v>
      </c>
      <c r="E89">
        <v>123040</v>
      </c>
      <c r="F89" t="s">
        <v>14</v>
      </c>
      <c r="G89" s="4">
        <f t="shared" si="6"/>
        <v>0.6198488664987406</v>
      </c>
      <c r="H89">
        <v>1482</v>
      </c>
      <c r="I89" s="10">
        <f t="shared" si="7"/>
        <v>83.022941970310384</v>
      </c>
      <c r="J89" t="s">
        <v>26</v>
      </c>
      <c r="K89" t="s">
        <v>27</v>
      </c>
      <c r="L89">
        <v>1299564000</v>
      </c>
      <c r="M89" s="7">
        <f t="shared" si="8"/>
        <v>40610.25</v>
      </c>
      <c r="N89">
        <v>1300510800</v>
      </c>
      <c r="O89" s="7">
        <f t="shared" si="9"/>
        <v>40621.208333333336</v>
      </c>
      <c r="P89" t="b">
        <v>0</v>
      </c>
      <c r="Q89" t="b">
        <v>1</v>
      </c>
      <c r="R89" t="s">
        <v>23</v>
      </c>
      <c r="S89" t="str">
        <f t="shared" si="10"/>
        <v>music</v>
      </c>
      <c r="T89" t="str">
        <f t="shared" si="11"/>
        <v>rock</v>
      </c>
    </row>
    <row r="90" spans="1:20" ht="17" customHeight="1" x14ac:dyDescent="0.2">
      <c r="A90">
        <v>88</v>
      </c>
      <c r="B90" t="s">
        <v>225</v>
      </c>
      <c r="C90" s="3" t="s">
        <v>226</v>
      </c>
      <c r="D90">
        <v>4800</v>
      </c>
      <c r="E90">
        <v>12516</v>
      </c>
      <c r="F90" t="s">
        <v>20</v>
      </c>
      <c r="G90" s="4">
        <f t="shared" si="6"/>
        <v>2.6074999999999999</v>
      </c>
      <c r="H90">
        <v>113</v>
      </c>
      <c r="I90" s="10">
        <f t="shared" si="7"/>
        <v>110.76106194690266</v>
      </c>
      <c r="J90" t="s">
        <v>21</v>
      </c>
      <c r="K90" t="s">
        <v>22</v>
      </c>
      <c r="L90">
        <v>1429160400</v>
      </c>
      <c r="M90" s="7">
        <f t="shared" si="8"/>
        <v>42110.208333333328</v>
      </c>
      <c r="N90">
        <v>1431061200</v>
      </c>
      <c r="O90" s="7">
        <f t="shared" si="9"/>
        <v>42132.208333333328</v>
      </c>
      <c r="P90" t="b">
        <v>0</v>
      </c>
      <c r="Q90" t="b">
        <v>0</v>
      </c>
      <c r="R90" t="s">
        <v>206</v>
      </c>
      <c r="S90" t="str">
        <f t="shared" si="10"/>
        <v>publishing</v>
      </c>
      <c r="T90" t="str">
        <f t="shared" si="11"/>
        <v>translations</v>
      </c>
    </row>
    <row r="91" spans="1:20" ht="17" customHeight="1" x14ac:dyDescent="0.2">
      <c r="A91">
        <v>89</v>
      </c>
      <c r="B91" t="s">
        <v>227</v>
      </c>
      <c r="C91" s="3" t="s">
        <v>228</v>
      </c>
      <c r="D91">
        <v>3400</v>
      </c>
      <c r="E91">
        <v>8588</v>
      </c>
      <c r="F91" t="s">
        <v>20</v>
      </c>
      <c r="G91" s="4">
        <f t="shared" si="6"/>
        <v>2.5258823529411765</v>
      </c>
      <c r="H91">
        <v>96</v>
      </c>
      <c r="I91" s="10">
        <f t="shared" si="7"/>
        <v>89.458333333333329</v>
      </c>
      <c r="J91" t="s">
        <v>21</v>
      </c>
      <c r="K91" t="s">
        <v>22</v>
      </c>
      <c r="L91">
        <v>1271307600</v>
      </c>
      <c r="M91" s="7">
        <f t="shared" si="8"/>
        <v>40283.208333333336</v>
      </c>
      <c r="N91">
        <v>1271480400</v>
      </c>
      <c r="O91" s="7">
        <f t="shared" si="9"/>
        <v>40285.208333333336</v>
      </c>
      <c r="P91" t="b">
        <v>0</v>
      </c>
      <c r="Q91" t="b">
        <v>0</v>
      </c>
      <c r="R91" t="s">
        <v>33</v>
      </c>
      <c r="S91" t="str">
        <f t="shared" si="10"/>
        <v>theater</v>
      </c>
      <c r="T91" t="str">
        <f t="shared" si="11"/>
        <v>plays</v>
      </c>
    </row>
    <row r="92" spans="1:20" ht="17" customHeight="1" x14ac:dyDescent="0.2">
      <c r="A92">
        <v>90</v>
      </c>
      <c r="B92" t="s">
        <v>229</v>
      </c>
      <c r="C92" s="3" t="s">
        <v>230</v>
      </c>
      <c r="D92">
        <v>7800</v>
      </c>
      <c r="E92">
        <v>6132</v>
      </c>
      <c r="F92" t="s">
        <v>14</v>
      </c>
      <c r="G92" s="4">
        <f t="shared" si="6"/>
        <v>0.7861538461538462</v>
      </c>
      <c r="H92">
        <v>106</v>
      </c>
      <c r="I92" s="10">
        <f t="shared" si="7"/>
        <v>57.849056603773583</v>
      </c>
      <c r="J92" t="s">
        <v>21</v>
      </c>
      <c r="K92" t="s">
        <v>22</v>
      </c>
      <c r="L92">
        <v>1456380000</v>
      </c>
      <c r="M92" s="7">
        <f t="shared" si="8"/>
        <v>42425.25</v>
      </c>
      <c r="N92">
        <v>1456380000</v>
      </c>
      <c r="O92" s="7">
        <f t="shared" si="9"/>
        <v>42425.25</v>
      </c>
      <c r="P92" t="b">
        <v>0</v>
      </c>
      <c r="Q92" t="b">
        <v>1</v>
      </c>
      <c r="R92" t="s">
        <v>33</v>
      </c>
      <c r="S92" t="str">
        <f t="shared" si="10"/>
        <v>theater</v>
      </c>
      <c r="T92" t="str">
        <f t="shared" si="11"/>
        <v>plays</v>
      </c>
    </row>
    <row r="93" spans="1:20" ht="17" customHeight="1" x14ac:dyDescent="0.2">
      <c r="A93">
        <v>91</v>
      </c>
      <c r="B93" t="s">
        <v>231</v>
      </c>
      <c r="C93" s="3" t="s">
        <v>232</v>
      </c>
      <c r="D93">
        <v>154300</v>
      </c>
      <c r="E93">
        <v>74688</v>
      </c>
      <c r="F93" t="s">
        <v>14</v>
      </c>
      <c r="G93" s="4">
        <f t="shared" si="6"/>
        <v>0.48404406999351912</v>
      </c>
      <c r="H93">
        <v>679</v>
      </c>
      <c r="I93" s="10">
        <f t="shared" si="7"/>
        <v>109.99705449189985</v>
      </c>
      <c r="J93" t="s">
        <v>107</v>
      </c>
      <c r="K93" t="s">
        <v>108</v>
      </c>
      <c r="L93">
        <v>1470459600</v>
      </c>
      <c r="M93" s="7">
        <f t="shared" si="8"/>
        <v>42588.208333333328</v>
      </c>
      <c r="N93">
        <v>1472878800</v>
      </c>
      <c r="O93" s="7">
        <f t="shared" si="9"/>
        <v>42616.208333333328</v>
      </c>
      <c r="P93" t="b">
        <v>0</v>
      </c>
      <c r="Q93" t="b">
        <v>0</v>
      </c>
      <c r="R93" t="s">
        <v>206</v>
      </c>
      <c r="S93" t="str">
        <f t="shared" si="10"/>
        <v>publishing</v>
      </c>
      <c r="T93" t="str">
        <f t="shared" si="11"/>
        <v>translations</v>
      </c>
    </row>
    <row r="94" spans="1:20" ht="17" customHeight="1" x14ac:dyDescent="0.2">
      <c r="A94">
        <v>92</v>
      </c>
      <c r="B94" t="s">
        <v>233</v>
      </c>
      <c r="C94" s="3" t="s">
        <v>234</v>
      </c>
      <c r="D94">
        <v>20000</v>
      </c>
      <c r="E94">
        <v>51775</v>
      </c>
      <c r="F94" t="s">
        <v>20</v>
      </c>
      <c r="G94" s="4">
        <f t="shared" si="6"/>
        <v>2.5887500000000001</v>
      </c>
      <c r="H94">
        <v>498</v>
      </c>
      <c r="I94" s="10">
        <f t="shared" si="7"/>
        <v>103.96586345381526</v>
      </c>
      <c r="J94" t="s">
        <v>98</v>
      </c>
      <c r="K94" t="s">
        <v>99</v>
      </c>
      <c r="L94">
        <v>1277269200</v>
      </c>
      <c r="M94" s="7">
        <f t="shared" si="8"/>
        <v>40352.208333333336</v>
      </c>
      <c r="N94">
        <v>1277355600</v>
      </c>
      <c r="O94" s="7">
        <f t="shared" si="9"/>
        <v>40353.208333333336</v>
      </c>
      <c r="P94" t="b">
        <v>0</v>
      </c>
      <c r="Q94" t="b">
        <v>1</v>
      </c>
      <c r="R94" t="s">
        <v>89</v>
      </c>
      <c r="S94" t="str">
        <f t="shared" si="10"/>
        <v>games</v>
      </c>
      <c r="T94" t="str">
        <f t="shared" si="11"/>
        <v>video games</v>
      </c>
    </row>
    <row r="95" spans="1:20" ht="17" customHeight="1" x14ac:dyDescent="0.2">
      <c r="A95">
        <v>93</v>
      </c>
      <c r="B95" t="s">
        <v>235</v>
      </c>
      <c r="C95" s="3" t="s">
        <v>236</v>
      </c>
      <c r="D95">
        <v>108800</v>
      </c>
      <c r="E95">
        <v>65877</v>
      </c>
      <c r="F95" t="s">
        <v>74</v>
      </c>
      <c r="G95" s="4">
        <f t="shared" si="6"/>
        <v>0.60548713235294116</v>
      </c>
      <c r="H95">
        <v>610</v>
      </c>
      <c r="I95" s="10">
        <f t="shared" si="7"/>
        <v>107.99508196721311</v>
      </c>
      <c r="J95" t="s">
        <v>21</v>
      </c>
      <c r="K95" t="s">
        <v>22</v>
      </c>
      <c r="L95">
        <v>1350709200</v>
      </c>
      <c r="M95" s="7">
        <f t="shared" si="8"/>
        <v>41202.208333333336</v>
      </c>
      <c r="N95">
        <v>1351054800</v>
      </c>
      <c r="O95" s="7">
        <f t="shared" si="9"/>
        <v>41206.208333333336</v>
      </c>
      <c r="P95" t="b">
        <v>0</v>
      </c>
      <c r="Q95" t="b">
        <v>1</v>
      </c>
      <c r="R95" t="s">
        <v>33</v>
      </c>
      <c r="S95" t="str">
        <f t="shared" si="10"/>
        <v>theater</v>
      </c>
      <c r="T95" t="str">
        <f t="shared" si="11"/>
        <v>plays</v>
      </c>
    </row>
    <row r="96" spans="1:20" ht="17" customHeight="1" x14ac:dyDescent="0.2">
      <c r="A96">
        <v>94</v>
      </c>
      <c r="B96" t="s">
        <v>237</v>
      </c>
      <c r="C96" s="3" t="s">
        <v>238</v>
      </c>
      <c r="D96">
        <v>2900</v>
      </c>
      <c r="E96">
        <v>8807</v>
      </c>
      <c r="F96" t="s">
        <v>20</v>
      </c>
      <c r="G96" s="4">
        <f t="shared" si="6"/>
        <v>3.036896551724138</v>
      </c>
      <c r="H96">
        <v>180</v>
      </c>
      <c r="I96" s="10">
        <f t="shared" si="7"/>
        <v>48.927777777777777</v>
      </c>
      <c r="J96" t="s">
        <v>40</v>
      </c>
      <c r="K96" t="s">
        <v>41</v>
      </c>
      <c r="L96">
        <v>1554613200</v>
      </c>
      <c r="M96" s="7">
        <f t="shared" si="8"/>
        <v>43562.208333333328</v>
      </c>
      <c r="N96">
        <v>1555563600</v>
      </c>
      <c r="O96" s="7">
        <f t="shared" si="9"/>
        <v>43573.208333333328</v>
      </c>
      <c r="P96" t="b">
        <v>0</v>
      </c>
      <c r="Q96" t="b">
        <v>0</v>
      </c>
      <c r="R96" t="s">
        <v>28</v>
      </c>
      <c r="S96" t="str">
        <f t="shared" si="10"/>
        <v>technology</v>
      </c>
      <c r="T96" t="str">
        <f t="shared" si="11"/>
        <v>web</v>
      </c>
    </row>
    <row r="97" spans="1:20" ht="17" customHeight="1" x14ac:dyDescent="0.2">
      <c r="A97">
        <v>95</v>
      </c>
      <c r="B97" t="s">
        <v>239</v>
      </c>
      <c r="C97" s="3" t="s">
        <v>240</v>
      </c>
      <c r="D97">
        <v>900</v>
      </c>
      <c r="E97">
        <v>1017</v>
      </c>
      <c r="F97" t="s">
        <v>20</v>
      </c>
      <c r="G97" s="4">
        <f t="shared" si="6"/>
        <v>1.1299999999999999</v>
      </c>
      <c r="H97">
        <v>27</v>
      </c>
      <c r="I97" s="10">
        <f t="shared" si="7"/>
        <v>37.666666666666664</v>
      </c>
      <c r="J97" t="s">
        <v>21</v>
      </c>
      <c r="K97" t="s">
        <v>22</v>
      </c>
      <c r="L97">
        <v>1571029200</v>
      </c>
      <c r="M97" s="7">
        <f t="shared" si="8"/>
        <v>43752.208333333328</v>
      </c>
      <c r="N97">
        <v>1571634000</v>
      </c>
      <c r="O97" s="7">
        <f t="shared" si="9"/>
        <v>43759.208333333328</v>
      </c>
      <c r="P97" t="b">
        <v>0</v>
      </c>
      <c r="Q97" t="b">
        <v>0</v>
      </c>
      <c r="R97" t="s">
        <v>42</v>
      </c>
      <c r="S97" t="str">
        <f t="shared" si="10"/>
        <v>film &amp; video</v>
      </c>
      <c r="T97" t="str">
        <f t="shared" si="11"/>
        <v>documentary</v>
      </c>
    </row>
    <row r="98" spans="1:20" ht="17" customHeight="1" x14ac:dyDescent="0.2">
      <c r="A98">
        <v>96</v>
      </c>
      <c r="B98" t="s">
        <v>241</v>
      </c>
      <c r="C98" s="3" t="s">
        <v>242</v>
      </c>
      <c r="D98">
        <v>69700</v>
      </c>
      <c r="E98">
        <v>151513</v>
      </c>
      <c r="F98" t="s">
        <v>20</v>
      </c>
      <c r="G98" s="4">
        <f t="shared" si="6"/>
        <v>2.1737876614060259</v>
      </c>
      <c r="H98">
        <v>2331</v>
      </c>
      <c r="I98" s="10">
        <f t="shared" si="7"/>
        <v>64.999141999141997</v>
      </c>
      <c r="J98" t="s">
        <v>21</v>
      </c>
      <c r="K98" t="s">
        <v>22</v>
      </c>
      <c r="L98">
        <v>1299736800</v>
      </c>
      <c r="M98" s="7">
        <f t="shared" si="8"/>
        <v>40612.25</v>
      </c>
      <c r="N98">
        <v>1300856400</v>
      </c>
      <c r="O98" s="7">
        <f t="shared" si="9"/>
        <v>40625.208333333336</v>
      </c>
      <c r="P98" t="b">
        <v>0</v>
      </c>
      <c r="Q98" t="b">
        <v>0</v>
      </c>
      <c r="R98" t="s">
        <v>33</v>
      </c>
      <c r="S98" t="str">
        <f t="shared" si="10"/>
        <v>theater</v>
      </c>
      <c r="T98" t="str">
        <f t="shared" si="11"/>
        <v>plays</v>
      </c>
    </row>
    <row r="99" spans="1:20" ht="17" customHeight="1" x14ac:dyDescent="0.2">
      <c r="A99">
        <v>97</v>
      </c>
      <c r="B99" t="s">
        <v>243</v>
      </c>
      <c r="C99" s="3" t="s">
        <v>244</v>
      </c>
      <c r="D99">
        <v>1300</v>
      </c>
      <c r="E99">
        <v>12047</v>
      </c>
      <c r="F99" t="s">
        <v>20</v>
      </c>
      <c r="G99" s="4">
        <f t="shared" si="6"/>
        <v>9.2669230769230762</v>
      </c>
      <c r="H99">
        <v>113</v>
      </c>
      <c r="I99" s="10">
        <f t="shared" si="7"/>
        <v>106.61061946902655</v>
      </c>
      <c r="J99" t="s">
        <v>21</v>
      </c>
      <c r="K99" t="s">
        <v>22</v>
      </c>
      <c r="L99">
        <v>1435208400</v>
      </c>
      <c r="M99" s="7">
        <f t="shared" si="8"/>
        <v>42180.208333333328</v>
      </c>
      <c r="N99">
        <v>1439874000</v>
      </c>
      <c r="O99" s="7">
        <f t="shared" si="9"/>
        <v>42234.208333333328</v>
      </c>
      <c r="P99" t="b">
        <v>0</v>
      </c>
      <c r="Q99" t="b">
        <v>0</v>
      </c>
      <c r="R99" t="s">
        <v>17</v>
      </c>
      <c r="S99" t="str">
        <f t="shared" si="10"/>
        <v>food</v>
      </c>
      <c r="T99" t="str">
        <f t="shared" si="11"/>
        <v>food trucks</v>
      </c>
    </row>
    <row r="100" spans="1:20" ht="17" customHeight="1" x14ac:dyDescent="0.2">
      <c r="A100">
        <v>98</v>
      </c>
      <c r="B100" t="s">
        <v>245</v>
      </c>
      <c r="C100" s="3" t="s">
        <v>246</v>
      </c>
      <c r="D100">
        <v>97800</v>
      </c>
      <c r="E100">
        <v>32951</v>
      </c>
      <c r="F100" t="s">
        <v>14</v>
      </c>
      <c r="G100" s="4">
        <f t="shared" si="6"/>
        <v>0.33692229038854804</v>
      </c>
      <c r="H100">
        <v>1220</v>
      </c>
      <c r="I100" s="10">
        <f t="shared" si="7"/>
        <v>27.009016393442622</v>
      </c>
      <c r="J100" t="s">
        <v>26</v>
      </c>
      <c r="K100" t="s">
        <v>27</v>
      </c>
      <c r="L100">
        <v>1437973200</v>
      </c>
      <c r="M100" s="7">
        <f t="shared" si="8"/>
        <v>42212.208333333328</v>
      </c>
      <c r="N100">
        <v>1438318800</v>
      </c>
      <c r="O100" s="7">
        <f t="shared" si="9"/>
        <v>42216.208333333328</v>
      </c>
      <c r="P100" t="b">
        <v>0</v>
      </c>
      <c r="Q100" t="b">
        <v>0</v>
      </c>
      <c r="R100" t="s">
        <v>89</v>
      </c>
      <c r="S100" t="str">
        <f t="shared" si="10"/>
        <v>games</v>
      </c>
      <c r="T100" t="str">
        <f t="shared" si="11"/>
        <v>video games</v>
      </c>
    </row>
    <row r="101" spans="1:20" ht="17" customHeight="1" x14ac:dyDescent="0.2">
      <c r="A101">
        <v>99</v>
      </c>
      <c r="B101" t="s">
        <v>247</v>
      </c>
      <c r="C101" s="3" t="s">
        <v>248</v>
      </c>
      <c r="D101">
        <v>7600</v>
      </c>
      <c r="E101">
        <v>14951</v>
      </c>
      <c r="F101" t="s">
        <v>20</v>
      </c>
      <c r="G101" s="4">
        <f t="shared" si="6"/>
        <v>1.9672368421052631</v>
      </c>
      <c r="H101">
        <v>164</v>
      </c>
      <c r="I101" s="10">
        <f t="shared" si="7"/>
        <v>91.16463414634147</v>
      </c>
      <c r="J101" t="s">
        <v>21</v>
      </c>
      <c r="K101" t="s">
        <v>22</v>
      </c>
      <c r="L101">
        <v>1416895200</v>
      </c>
      <c r="M101" s="7">
        <f t="shared" si="8"/>
        <v>41968.25</v>
      </c>
      <c r="N101">
        <v>1419400800</v>
      </c>
      <c r="O101" s="7">
        <f t="shared" si="9"/>
        <v>41997.25</v>
      </c>
      <c r="P101" t="b">
        <v>0</v>
      </c>
      <c r="Q101" t="b">
        <v>0</v>
      </c>
      <c r="R101" t="s">
        <v>33</v>
      </c>
      <c r="S101" t="str">
        <f t="shared" si="10"/>
        <v>theater</v>
      </c>
      <c r="T101" t="str">
        <f t="shared" si="11"/>
        <v>plays</v>
      </c>
    </row>
    <row r="102" spans="1:20" ht="17" customHeight="1" x14ac:dyDescent="0.2">
      <c r="A102">
        <v>100</v>
      </c>
      <c r="B102" t="s">
        <v>249</v>
      </c>
      <c r="C102" s="3" t="s">
        <v>250</v>
      </c>
      <c r="D102">
        <v>100</v>
      </c>
      <c r="E102">
        <v>1</v>
      </c>
      <c r="F102" t="s">
        <v>14</v>
      </c>
      <c r="G102" s="4">
        <f t="shared" si="6"/>
        <v>0.01</v>
      </c>
      <c r="H102">
        <v>1</v>
      </c>
      <c r="I102" s="10">
        <f t="shared" si="7"/>
        <v>1</v>
      </c>
      <c r="J102" t="s">
        <v>21</v>
      </c>
      <c r="K102" t="s">
        <v>22</v>
      </c>
      <c r="L102">
        <v>1319000400</v>
      </c>
      <c r="M102" s="7">
        <f t="shared" si="8"/>
        <v>40835.208333333336</v>
      </c>
      <c r="N102">
        <v>1320555600</v>
      </c>
      <c r="O102" s="7">
        <f t="shared" si="9"/>
        <v>40853.208333333336</v>
      </c>
      <c r="P102" t="b">
        <v>0</v>
      </c>
      <c r="Q102" t="b">
        <v>0</v>
      </c>
      <c r="R102" t="s">
        <v>33</v>
      </c>
      <c r="S102" t="str">
        <f t="shared" si="10"/>
        <v>theater</v>
      </c>
      <c r="T102" t="str">
        <f t="shared" si="11"/>
        <v>plays</v>
      </c>
    </row>
    <row r="103" spans="1:20" ht="17" customHeight="1" x14ac:dyDescent="0.2">
      <c r="A103">
        <v>101</v>
      </c>
      <c r="B103" t="s">
        <v>251</v>
      </c>
      <c r="C103" s="3" t="s">
        <v>252</v>
      </c>
      <c r="D103">
        <v>900</v>
      </c>
      <c r="E103">
        <v>9193</v>
      </c>
      <c r="F103" t="s">
        <v>20</v>
      </c>
      <c r="G103" s="4">
        <f t="shared" si="6"/>
        <v>10.214444444444444</v>
      </c>
      <c r="H103">
        <v>164</v>
      </c>
      <c r="I103" s="10">
        <f t="shared" si="7"/>
        <v>56.054878048780488</v>
      </c>
      <c r="J103" t="s">
        <v>21</v>
      </c>
      <c r="K103" t="s">
        <v>22</v>
      </c>
      <c r="L103">
        <v>1424498400</v>
      </c>
      <c r="M103" s="7">
        <f t="shared" si="8"/>
        <v>42056.25</v>
      </c>
      <c r="N103">
        <v>1425103200</v>
      </c>
      <c r="O103" s="7">
        <f t="shared" si="9"/>
        <v>42063.25</v>
      </c>
      <c r="P103" t="b">
        <v>0</v>
      </c>
      <c r="Q103" t="b">
        <v>1</v>
      </c>
      <c r="R103" t="s">
        <v>50</v>
      </c>
      <c r="S103" t="str">
        <f t="shared" si="10"/>
        <v>music</v>
      </c>
      <c r="T103" t="str">
        <f t="shared" si="11"/>
        <v>electric music</v>
      </c>
    </row>
    <row r="104" spans="1:20" ht="17" customHeight="1" x14ac:dyDescent="0.2">
      <c r="A104">
        <v>102</v>
      </c>
      <c r="B104" t="s">
        <v>253</v>
      </c>
      <c r="C104" s="3" t="s">
        <v>254</v>
      </c>
      <c r="D104">
        <v>3700</v>
      </c>
      <c r="E104">
        <v>10422</v>
      </c>
      <c r="F104" t="s">
        <v>20</v>
      </c>
      <c r="G104" s="4">
        <f t="shared" si="6"/>
        <v>2.8167567567567566</v>
      </c>
      <c r="H104">
        <v>336</v>
      </c>
      <c r="I104" s="10">
        <f t="shared" si="7"/>
        <v>31.017857142857142</v>
      </c>
      <c r="J104" t="s">
        <v>21</v>
      </c>
      <c r="K104" t="s">
        <v>22</v>
      </c>
      <c r="L104">
        <v>1526274000</v>
      </c>
      <c r="M104" s="7">
        <f t="shared" si="8"/>
        <v>43234.208333333328</v>
      </c>
      <c r="N104">
        <v>1526878800</v>
      </c>
      <c r="O104" s="7">
        <f t="shared" si="9"/>
        <v>43241.208333333328</v>
      </c>
      <c r="P104" t="b">
        <v>0</v>
      </c>
      <c r="Q104" t="b">
        <v>1</v>
      </c>
      <c r="R104" t="s">
        <v>65</v>
      </c>
      <c r="S104" t="str">
        <f t="shared" si="10"/>
        <v>technology</v>
      </c>
      <c r="T104" t="str">
        <f t="shared" si="11"/>
        <v>wearables</v>
      </c>
    </row>
    <row r="105" spans="1:20" ht="17" customHeight="1" x14ac:dyDescent="0.2">
      <c r="A105">
        <v>103</v>
      </c>
      <c r="B105" t="s">
        <v>255</v>
      </c>
      <c r="C105" s="3" t="s">
        <v>256</v>
      </c>
      <c r="D105">
        <v>10000</v>
      </c>
      <c r="E105">
        <v>2461</v>
      </c>
      <c r="F105" t="s">
        <v>14</v>
      </c>
      <c r="G105" s="4">
        <f t="shared" si="6"/>
        <v>0.24610000000000001</v>
      </c>
      <c r="H105">
        <v>37</v>
      </c>
      <c r="I105" s="10">
        <f t="shared" si="7"/>
        <v>66.513513513513516</v>
      </c>
      <c r="J105" t="s">
        <v>107</v>
      </c>
      <c r="K105" t="s">
        <v>108</v>
      </c>
      <c r="L105">
        <v>1287896400</v>
      </c>
      <c r="M105" s="7">
        <f t="shared" si="8"/>
        <v>40475.208333333336</v>
      </c>
      <c r="N105">
        <v>1288674000</v>
      </c>
      <c r="O105" s="7">
        <f t="shared" si="9"/>
        <v>40484.208333333336</v>
      </c>
      <c r="P105" t="b">
        <v>0</v>
      </c>
      <c r="Q105" t="b">
        <v>0</v>
      </c>
      <c r="R105" t="s">
        <v>50</v>
      </c>
      <c r="S105" t="str">
        <f t="shared" si="10"/>
        <v>music</v>
      </c>
      <c r="T105" t="str">
        <f t="shared" si="11"/>
        <v>electric music</v>
      </c>
    </row>
    <row r="106" spans="1:20" ht="17" customHeight="1" x14ac:dyDescent="0.2">
      <c r="A106">
        <v>104</v>
      </c>
      <c r="B106" t="s">
        <v>257</v>
      </c>
      <c r="C106" s="3" t="s">
        <v>258</v>
      </c>
      <c r="D106">
        <v>119200</v>
      </c>
      <c r="E106">
        <v>170623</v>
      </c>
      <c r="F106" t="s">
        <v>20</v>
      </c>
      <c r="G106" s="4">
        <f t="shared" si="6"/>
        <v>1.4314010067114094</v>
      </c>
      <c r="H106">
        <v>1917</v>
      </c>
      <c r="I106" s="10">
        <f t="shared" si="7"/>
        <v>89.005216484089729</v>
      </c>
      <c r="J106" t="s">
        <v>21</v>
      </c>
      <c r="K106" t="s">
        <v>22</v>
      </c>
      <c r="L106">
        <v>1495515600</v>
      </c>
      <c r="M106" s="7">
        <f t="shared" si="8"/>
        <v>42878.208333333328</v>
      </c>
      <c r="N106">
        <v>1495602000</v>
      </c>
      <c r="O106" s="7">
        <f t="shared" si="9"/>
        <v>42879.208333333328</v>
      </c>
      <c r="P106" t="b">
        <v>0</v>
      </c>
      <c r="Q106" t="b">
        <v>0</v>
      </c>
      <c r="R106" t="s">
        <v>60</v>
      </c>
      <c r="S106" t="str">
        <f t="shared" si="10"/>
        <v>music</v>
      </c>
      <c r="T106" t="str">
        <f t="shared" si="11"/>
        <v>indie rock</v>
      </c>
    </row>
    <row r="107" spans="1:20" ht="17" customHeight="1" x14ac:dyDescent="0.2">
      <c r="A107">
        <v>105</v>
      </c>
      <c r="B107" t="s">
        <v>259</v>
      </c>
      <c r="C107" s="3" t="s">
        <v>260</v>
      </c>
      <c r="D107">
        <v>6800</v>
      </c>
      <c r="E107">
        <v>9829</v>
      </c>
      <c r="F107" t="s">
        <v>20</v>
      </c>
      <c r="G107" s="4">
        <f t="shared" si="6"/>
        <v>1.4454411764705883</v>
      </c>
      <c r="H107">
        <v>95</v>
      </c>
      <c r="I107" s="10">
        <f t="shared" si="7"/>
        <v>103.46315789473684</v>
      </c>
      <c r="J107" t="s">
        <v>21</v>
      </c>
      <c r="K107" t="s">
        <v>22</v>
      </c>
      <c r="L107">
        <v>1364878800</v>
      </c>
      <c r="M107" s="7">
        <f t="shared" si="8"/>
        <v>41366.208333333336</v>
      </c>
      <c r="N107">
        <v>1366434000</v>
      </c>
      <c r="O107" s="7">
        <f t="shared" si="9"/>
        <v>41384.208333333336</v>
      </c>
      <c r="P107" t="b">
        <v>0</v>
      </c>
      <c r="Q107" t="b">
        <v>0</v>
      </c>
      <c r="R107" t="s">
        <v>28</v>
      </c>
      <c r="S107" t="str">
        <f t="shared" si="10"/>
        <v>technology</v>
      </c>
      <c r="T107" t="str">
        <f t="shared" si="11"/>
        <v>web</v>
      </c>
    </row>
    <row r="108" spans="1:20" ht="17" customHeight="1" x14ac:dyDescent="0.2">
      <c r="A108">
        <v>106</v>
      </c>
      <c r="B108" t="s">
        <v>261</v>
      </c>
      <c r="C108" s="3" t="s">
        <v>262</v>
      </c>
      <c r="D108">
        <v>3900</v>
      </c>
      <c r="E108">
        <v>14006</v>
      </c>
      <c r="F108" t="s">
        <v>20</v>
      </c>
      <c r="G108" s="4">
        <f t="shared" si="6"/>
        <v>3.5912820512820511</v>
      </c>
      <c r="H108">
        <v>147</v>
      </c>
      <c r="I108" s="10">
        <f t="shared" si="7"/>
        <v>95.278911564625844</v>
      </c>
      <c r="J108" t="s">
        <v>21</v>
      </c>
      <c r="K108" t="s">
        <v>22</v>
      </c>
      <c r="L108">
        <v>1567918800</v>
      </c>
      <c r="M108" s="7">
        <f t="shared" si="8"/>
        <v>43716.208333333328</v>
      </c>
      <c r="N108">
        <v>1568350800</v>
      </c>
      <c r="O108" s="7">
        <f t="shared" si="9"/>
        <v>43721.208333333328</v>
      </c>
      <c r="P108" t="b">
        <v>0</v>
      </c>
      <c r="Q108" t="b">
        <v>0</v>
      </c>
      <c r="R108" t="s">
        <v>33</v>
      </c>
      <c r="S108" t="str">
        <f t="shared" si="10"/>
        <v>theater</v>
      </c>
      <c r="T108" t="str">
        <f t="shared" si="11"/>
        <v>plays</v>
      </c>
    </row>
    <row r="109" spans="1:20" ht="17" customHeight="1" x14ac:dyDescent="0.2">
      <c r="A109">
        <v>107</v>
      </c>
      <c r="B109" t="s">
        <v>263</v>
      </c>
      <c r="C109" s="3" t="s">
        <v>264</v>
      </c>
      <c r="D109">
        <v>3500</v>
      </c>
      <c r="E109">
        <v>6527</v>
      </c>
      <c r="F109" t="s">
        <v>20</v>
      </c>
      <c r="G109" s="4">
        <f t="shared" si="6"/>
        <v>1.8648571428571428</v>
      </c>
      <c r="H109">
        <v>86</v>
      </c>
      <c r="I109" s="10">
        <f t="shared" si="7"/>
        <v>75.895348837209298</v>
      </c>
      <c r="J109" t="s">
        <v>21</v>
      </c>
      <c r="K109" t="s">
        <v>22</v>
      </c>
      <c r="L109">
        <v>1524459600</v>
      </c>
      <c r="M109" s="7">
        <f t="shared" si="8"/>
        <v>43213.208333333328</v>
      </c>
      <c r="N109">
        <v>1525928400</v>
      </c>
      <c r="O109" s="7">
        <f t="shared" si="9"/>
        <v>43230.208333333328</v>
      </c>
      <c r="P109" t="b">
        <v>0</v>
      </c>
      <c r="Q109" t="b">
        <v>1</v>
      </c>
      <c r="R109" t="s">
        <v>33</v>
      </c>
      <c r="S109" t="str">
        <f t="shared" si="10"/>
        <v>theater</v>
      </c>
      <c r="T109" t="str">
        <f t="shared" si="11"/>
        <v>plays</v>
      </c>
    </row>
    <row r="110" spans="1:20" ht="17" customHeight="1" x14ac:dyDescent="0.2">
      <c r="A110">
        <v>108</v>
      </c>
      <c r="B110" t="s">
        <v>265</v>
      </c>
      <c r="C110" s="3" t="s">
        <v>266</v>
      </c>
      <c r="D110">
        <v>1500</v>
      </c>
      <c r="E110">
        <v>8929</v>
      </c>
      <c r="F110" t="s">
        <v>20</v>
      </c>
      <c r="G110" s="4">
        <f t="shared" si="6"/>
        <v>5.9526666666666666</v>
      </c>
      <c r="H110">
        <v>83</v>
      </c>
      <c r="I110" s="10">
        <f t="shared" si="7"/>
        <v>107.57831325301204</v>
      </c>
      <c r="J110" t="s">
        <v>21</v>
      </c>
      <c r="K110" t="s">
        <v>22</v>
      </c>
      <c r="L110">
        <v>1333688400</v>
      </c>
      <c r="M110" s="7">
        <f t="shared" si="8"/>
        <v>41005.208333333336</v>
      </c>
      <c r="N110">
        <v>1336885200</v>
      </c>
      <c r="O110" s="7">
        <f t="shared" si="9"/>
        <v>41042.208333333336</v>
      </c>
      <c r="P110" t="b">
        <v>0</v>
      </c>
      <c r="Q110" t="b">
        <v>0</v>
      </c>
      <c r="R110" t="s">
        <v>42</v>
      </c>
      <c r="S110" t="str">
        <f t="shared" si="10"/>
        <v>film &amp; video</v>
      </c>
      <c r="T110" t="str">
        <f t="shared" si="11"/>
        <v>documentary</v>
      </c>
    </row>
    <row r="111" spans="1:20" ht="17" customHeight="1" x14ac:dyDescent="0.2">
      <c r="A111">
        <v>109</v>
      </c>
      <c r="B111" t="s">
        <v>267</v>
      </c>
      <c r="C111" s="3" t="s">
        <v>268</v>
      </c>
      <c r="D111">
        <v>5200</v>
      </c>
      <c r="E111">
        <v>3079</v>
      </c>
      <c r="F111" t="s">
        <v>14</v>
      </c>
      <c r="G111" s="4">
        <f t="shared" si="6"/>
        <v>0.5921153846153846</v>
      </c>
      <c r="H111">
        <v>60</v>
      </c>
      <c r="I111" s="10">
        <f t="shared" si="7"/>
        <v>51.31666666666667</v>
      </c>
      <c r="J111" t="s">
        <v>21</v>
      </c>
      <c r="K111" t="s">
        <v>22</v>
      </c>
      <c r="L111">
        <v>1389506400</v>
      </c>
      <c r="M111" s="7">
        <f t="shared" si="8"/>
        <v>41651.25</v>
      </c>
      <c r="N111">
        <v>1389679200</v>
      </c>
      <c r="O111" s="7">
        <f t="shared" si="9"/>
        <v>41653.25</v>
      </c>
      <c r="P111" t="b">
        <v>0</v>
      </c>
      <c r="Q111" t="b">
        <v>0</v>
      </c>
      <c r="R111" t="s">
        <v>269</v>
      </c>
      <c r="S111" t="str">
        <f t="shared" si="10"/>
        <v>film &amp; video</v>
      </c>
      <c r="T111" t="str">
        <f t="shared" si="11"/>
        <v>television</v>
      </c>
    </row>
    <row r="112" spans="1:20" ht="17" customHeight="1" x14ac:dyDescent="0.2">
      <c r="A112">
        <v>110</v>
      </c>
      <c r="B112" t="s">
        <v>270</v>
      </c>
      <c r="C112" s="3" t="s">
        <v>271</v>
      </c>
      <c r="D112">
        <v>142400</v>
      </c>
      <c r="E112">
        <v>21307</v>
      </c>
      <c r="F112" t="s">
        <v>14</v>
      </c>
      <c r="G112" s="4">
        <f t="shared" si="6"/>
        <v>0.14962780898876404</v>
      </c>
      <c r="H112">
        <v>296</v>
      </c>
      <c r="I112" s="10">
        <f t="shared" si="7"/>
        <v>71.983108108108112</v>
      </c>
      <c r="J112" t="s">
        <v>21</v>
      </c>
      <c r="K112" t="s">
        <v>22</v>
      </c>
      <c r="L112">
        <v>1536642000</v>
      </c>
      <c r="M112" s="7">
        <f t="shared" si="8"/>
        <v>43354.208333333328</v>
      </c>
      <c r="N112">
        <v>1538283600</v>
      </c>
      <c r="O112" s="7">
        <f t="shared" si="9"/>
        <v>43373.208333333328</v>
      </c>
      <c r="P112" t="b">
        <v>0</v>
      </c>
      <c r="Q112" t="b">
        <v>0</v>
      </c>
      <c r="R112" t="s">
        <v>17</v>
      </c>
      <c r="S112" t="str">
        <f t="shared" si="10"/>
        <v>food</v>
      </c>
      <c r="T112" t="str">
        <f t="shared" si="11"/>
        <v>food trucks</v>
      </c>
    </row>
    <row r="113" spans="1:20" ht="17" customHeight="1" x14ac:dyDescent="0.2">
      <c r="A113">
        <v>111</v>
      </c>
      <c r="B113" t="s">
        <v>272</v>
      </c>
      <c r="C113" s="3" t="s">
        <v>273</v>
      </c>
      <c r="D113">
        <v>61400</v>
      </c>
      <c r="E113">
        <v>73653</v>
      </c>
      <c r="F113" t="s">
        <v>20</v>
      </c>
      <c r="G113" s="4">
        <f t="shared" si="6"/>
        <v>1.1995602605863191</v>
      </c>
      <c r="H113">
        <v>676</v>
      </c>
      <c r="I113" s="10">
        <f t="shared" si="7"/>
        <v>108.95414201183432</v>
      </c>
      <c r="J113" t="s">
        <v>21</v>
      </c>
      <c r="K113" t="s">
        <v>22</v>
      </c>
      <c r="L113">
        <v>1348290000</v>
      </c>
      <c r="M113" s="7">
        <f t="shared" si="8"/>
        <v>41174.208333333336</v>
      </c>
      <c r="N113">
        <v>1348808400</v>
      </c>
      <c r="O113" s="7">
        <f t="shared" si="9"/>
        <v>41180.208333333336</v>
      </c>
      <c r="P113" t="b">
        <v>0</v>
      </c>
      <c r="Q113" t="b">
        <v>0</v>
      </c>
      <c r="R113" t="s">
        <v>133</v>
      </c>
      <c r="S113" t="str">
        <f t="shared" si="10"/>
        <v>publishing</v>
      </c>
      <c r="T113" t="str">
        <f t="shared" si="11"/>
        <v>radio &amp; podcasts</v>
      </c>
    </row>
    <row r="114" spans="1:20" ht="17" customHeight="1" x14ac:dyDescent="0.2">
      <c r="A114">
        <v>112</v>
      </c>
      <c r="B114" t="s">
        <v>274</v>
      </c>
      <c r="C114" s="3" t="s">
        <v>275</v>
      </c>
      <c r="D114">
        <v>4700</v>
      </c>
      <c r="E114">
        <v>12635</v>
      </c>
      <c r="F114" t="s">
        <v>20</v>
      </c>
      <c r="G114" s="4">
        <f t="shared" si="6"/>
        <v>2.6882978723404256</v>
      </c>
      <c r="H114">
        <v>361</v>
      </c>
      <c r="I114" s="10">
        <f t="shared" si="7"/>
        <v>35</v>
      </c>
      <c r="J114" t="s">
        <v>26</v>
      </c>
      <c r="K114" t="s">
        <v>27</v>
      </c>
      <c r="L114">
        <v>1408856400</v>
      </c>
      <c r="M114" s="7">
        <f t="shared" si="8"/>
        <v>41875.208333333336</v>
      </c>
      <c r="N114">
        <v>1410152400</v>
      </c>
      <c r="O114" s="7">
        <f t="shared" si="9"/>
        <v>41890.208333333336</v>
      </c>
      <c r="P114" t="b">
        <v>0</v>
      </c>
      <c r="Q114" t="b">
        <v>0</v>
      </c>
      <c r="R114" t="s">
        <v>28</v>
      </c>
      <c r="S114" t="str">
        <f t="shared" si="10"/>
        <v>technology</v>
      </c>
      <c r="T114" t="str">
        <f t="shared" si="11"/>
        <v>web</v>
      </c>
    </row>
    <row r="115" spans="1:20" ht="17" customHeight="1" x14ac:dyDescent="0.2">
      <c r="A115">
        <v>113</v>
      </c>
      <c r="B115" t="s">
        <v>276</v>
      </c>
      <c r="C115" s="3" t="s">
        <v>277</v>
      </c>
      <c r="D115">
        <v>3300</v>
      </c>
      <c r="E115">
        <v>12437</v>
      </c>
      <c r="F115" t="s">
        <v>20</v>
      </c>
      <c r="G115" s="4">
        <f t="shared" si="6"/>
        <v>3.7687878787878786</v>
      </c>
      <c r="H115">
        <v>131</v>
      </c>
      <c r="I115" s="10">
        <f t="shared" si="7"/>
        <v>94.938931297709928</v>
      </c>
      <c r="J115" t="s">
        <v>21</v>
      </c>
      <c r="K115" t="s">
        <v>22</v>
      </c>
      <c r="L115">
        <v>1505192400</v>
      </c>
      <c r="M115" s="7">
        <f t="shared" si="8"/>
        <v>42990.208333333328</v>
      </c>
      <c r="N115">
        <v>1505797200</v>
      </c>
      <c r="O115" s="7">
        <f t="shared" si="9"/>
        <v>42997.208333333328</v>
      </c>
      <c r="P115" t="b">
        <v>0</v>
      </c>
      <c r="Q115" t="b">
        <v>0</v>
      </c>
      <c r="R115" t="s">
        <v>17</v>
      </c>
      <c r="S115" t="str">
        <f t="shared" si="10"/>
        <v>food</v>
      </c>
      <c r="T115" t="str">
        <f t="shared" si="11"/>
        <v>food trucks</v>
      </c>
    </row>
    <row r="116" spans="1:20" ht="17" customHeight="1" x14ac:dyDescent="0.2">
      <c r="A116">
        <v>114</v>
      </c>
      <c r="B116" t="s">
        <v>278</v>
      </c>
      <c r="C116" s="3" t="s">
        <v>279</v>
      </c>
      <c r="D116">
        <v>1900</v>
      </c>
      <c r="E116">
        <v>13816</v>
      </c>
      <c r="F116" t="s">
        <v>20</v>
      </c>
      <c r="G116" s="4">
        <f t="shared" si="6"/>
        <v>7.2715789473684209</v>
      </c>
      <c r="H116">
        <v>126</v>
      </c>
      <c r="I116" s="10">
        <f t="shared" si="7"/>
        <v>109.65079365079364</v>
      </c>
      <c r="J116" t="s">
        <v>21</v>
      </c>
      <c r="K116" t="s">
        <v>22</v>
      </c>
      <c r="L116">
        <v>1554786000</v>
      </c>
      <c r="M116" s="7">
        <f t="shared" si="8"/>
        <v>43564.208333333328</v>
      </c>
      <c r="N116">
        <v>1554872400</v>
      </c>
      <c r="O116" s="7">
        <f t="shared" si="9"/>
        <v>43565.208333333328</v>
      </c>
      <c r="P116" t="b">
        <v>0</v>
      </c>
      <c r="Q116" t="b">
        <v>1</v>
      </c>
      <c r="R116" t="s">
        <v>65</v>
      </c>
      <c r="S116" t="str">
        <f t="shared" si="10"/>
        <v>technology</v>
      </c>
      <c r="T116" t="str">
        <f t="shared" si="11"/>
        <v>wearables</v>
      </c>
    </row>
    <row r="117" spans="1:20" ht="17" customHeight="1" x14ac:dyDescent="0.2">
      <c r="A117">
        <v>115</v>
      </c>
      <c r="B117" t="s">
        <v>280</v>
      </c>
      <c r="C117" s="3" t="s">
        <v>281</v>
      </c>
      <c r="D117">
        <v>166700</v>
      </c>
      <c r="E117">
        <v>145382</v>
      </c>
      <c r="F117" t="s">
        <v>14</v>
      </c>
      <c r="G117" s="4">
        <f t="shared" si="6"/>
        <v>0.87211757648470301</v>
      </c>
      <c r="H117">
        <v>3304</v>
      </c>
      <c r="I117" s="10">
        <f t="shared" si="7"/>
        <v>44.001815980629537</v>
      </c>
      <c r="J117" t="s">
        <v>107</v>
      </c>
      <c r="K117" t="s">
        <v>108</v>
      </c>
      <c r="L117">
        <v>1510898400</v>
      </c>
      <c r="M117" s="7">
        <f t="shared" si="8"/>
        <v>43056.25</v>
      </c>
      <c r="N117">
        <v>1513922400</v>
      </c>
      <c r="O117" s="7">
        <f t="shared" si="9"/>
        <v>43091.25</v>
      </c>
      <c r="P117" t="b">
        <v>0</v>
      </c>
      <c r="Q117" t="b">
        <v>0</v>
      </c>
      <c r="R117" t="s">
        <v>119</v>
      </c>
      <c r="S117" t="str">
        <f t="shared" si="10"/>
        <v>publishing</v>
      </c>
      <c r="T117" t="str">
        <f t="shared" si="11"/>
        <v>fiction</v>
      </c>
    </row>
    <row r="118" spans="1:20" ht="17" customHeight="1" x14ac:dyDescent="0.2">
      <c r="A118">
        <v>116</v>
      </c>
      <c r="B118" t="s">
        <v>282</v>
      </c>
      <c r="C118" s="3" t="s">
        <v>283</v>
      </c>
      <c r="D118">
        <v>7200</v>
      </c>
      <c r="E118">
        <v>6336</v>
      </c>
      <c r="F118" t="s">
        <v>14</v>
      </c>
      <c r="G118" s="4">
        <f t="shared" si="6"/>
        <v>0.88</v>
      </c>
      <c r="H118">
        <v>73</v>
      </c>
      <c r="I118" s="10">
        <f t="shared" si="7"/>
        <v>86.794520547945211</v>
      </c>
      <c r="J118" t="s">
        <v>21</v>
      </c>
      <c r="K118" t="s">
        <v>22</v>
      </c>
      <c r="L118">
        <v>1442552400</v>
      </c>
      <c r="M118" s="7">
        <f t="shared" si="8"/>
        <v>42265.208333333328</v>
      </c>
      <c r="N118">
        <v>1442638800</v>
      </c>
      <c r="O118" s="7">
        <f t="shared" si="9"/>
        <v>42266.208333333328</v>
      </c>
      <c r="P118" t="b">
        <v>0</v>
      </c>
      <c r="Q118" t="b">
        <v>0</v>
      </c>
      <c r="R118" t="s">
        <v>33</v>
      </c>
      <c r="S118" t="str">
        <f t="shared" si="10"/>
        <v>theater</v>
      </c>
      <c r="T118" t="str">
        <f t="shared" si="11"/>
        <v>plays</v>
      </c>
    </row>
    <row r="119" spans="1:20" ht="17" customHeight="1" x14ac:dyDescent="0.2">
      <c r="A119">
        <v>117</v>
      </c>
      <c r="B119" t="s">
        <v>284</v>
      </c>
      <c r="C119" s="3" t="s">
        <v>285</v>
      </c>
      <c r="D119">
        <v>4900</v>
      </c>
      <c r="E119">
        <v>8523</v>
      </c>
      <c r="F119" t="s">
        <v>20</v>
      </c>
      <c r="G119" s="4">
        <f t="shared" si="6"/>
        <v>1.7393877551020409</v>
      </c>
      <c r="H119">
        <v>275</v>
      </c>
      <c r="I119" s="10">
        <f t="shared" si="7"/>
        <v>30.992727272727272</v>
      </c>
      <c r="J119" t="s">
        <v>21</v>
      </c>
      <c r="K119" t="s">
        <v>22</v>
      </c>
      <c r="L119">
        <v>1316667600</v>
      </c>
      <c r="M119" s="7">
        <f t="shared" si="8"/>
        <v>40808.208333333336</v>
      </c>
      <c r="N119">
        <v>1317186000</v>
      </c>
      <c r="O119" s="7">
        <f t="shared" si="9"/>
        <v>40814.208333333336</v>
      </c>
      <c r="P119" t="b">
        <v>0</v>
      </c>
      <c r="Q119" t="b">
        <v>0</v>
      </c>
      <c r="R119" t="s">
        <v>269</v>
      </c>
      <c r="S119" t="str">
        <f t="shared" si="10"/>
        <v>film &amp; video</v>
      </c>
      <c r="T119" t="str">
        <f t="shared" si="11"/>
        <v>television</v>
      </c>
    </row>
    <row r="120" spans="1:20" ht="17" customHeight="1" x14ac:dyDescent="0.2">
      <c r="A120">
        <v>118</v>
      </c>
      <c r="B120" t="s">
        <v>286</v>
      </c>
      <c r="C120" s="3" t="s">
        <v>287</v>
      </c>
      <c r="D120">
        <v>5400</v>
      </c>
      <c r="E120">
        <v>6351</v>
      </c>
      <c r="F120" t="s">
        <v>20</v>
      </c>
      <c r="G120" s="4">
        <f t="shared" si="6"/>
        <v>1.1761111111111111</v>
      </c>
      <c r="H120">
        <v>67</v>
      </c>
      <c r="I120" s="10">
        <f t="shared" si="7"/>
        <v>94.791044776119406</v>
      </c>
      <c r="J120" t="s">
        <v>21</v>
      </c>
      <c r="K120" t="s">
        <v>22</v>
      </c>
      <c r="L120">
        <v>1390716000</v>
      </c>
      <c r="M120" s="7">
        <f t="shared" si="8"/>
        <v>41665.25</v>
      </c>
      <c r="N120">
        <v>1391234400</v>
      </c>
      <c r="O120" s="7">
        <f t="shared" si="9"/>
        <v>41671.25</v>
      </c>
      <c r="P120" t="b">
        <v>0</v>
      </c>
      <c r="Q120" t="b">
        <v>0</v>
      </c>
      <c r="R120" t="s">
        <v>122</v>
      </c>
      <c r="S120" t="str">
        <f t="shared" si="10"/>
        <v>photography</v>
      </c>
      <c r="T120" t="str">
        <f t="shared" si="11"/>
        <v>photography books</v>
      </c>
    </row>
    <row r="121" spans="1:20" ht="17" customHeight="1" x14ac:dyDescent="0.2">
      <c r="A121">
        <v>119</v>
      </c>
      <c r="B121" t="s">
        <v>288</v>
      </c>
      <c r="C121" s="3" t="s">
        <v>289</v>
      </c>
      <c r="D121">
        <v>5000</v>
      </c>
      <c r="E121">
        <v>10748</v>
      </c>
      <c r="F121" t="s">
        <v>20</v>
      </c>
      <c r="G121" s="4">
        <f t="shared" si="6"/>
        <v>2.1496</v>
      </c>
      <c r="H121">
        <v>154</v>
      </c>
      <c r="I121" s="10">
        <f t="shared" si="7"/>
        <v>69.79220779220779</v>
      </c>
      <c r="J121" t="s">
        <v>21</v>
      </c>
      <c r="K121" t="s">
        <v>22</v>
      </c>
      <c r="L121">
        <v>1402894800</v>
      </c>
      <c r="M121" s="7">
        <f t="shared" si="8"/>
        <v>41806.208333333336</v>
      </c>
      <c r="N121">
        <v>1404363600</v>
      </c>
      <c r="O121" s="7">
        <f t="shared" si="9"/>
        <v>41823.208333333336</v>
      </c>
      <c r="P121" t="b">
        <v>0</v>
      </c>
      <c r="Q121" t="b">
        <v>1</v>
      </c>
      <c r="R121" t="s">
        <v>42</v>
      </c>
      <c r="S121" t="str">
        <f t="shared" si="10"/>
        <v>film &amp; video</v>
      </c>
      <c r="T121" t="str">
        <f t="shared" si="11"/>
        <v>documentary</v>
      </c>
    </row>
    <row r="122" spans="1:20" ht="17" customHeight="1" x14ac:dyDescent="0.2">
      <c r="A122">
        <v>120</v>
      </c>
      <c r="B122" t="s">
        <v>290</v>
      </c>
      <c r="C122" s="3" t="s">
        <v>291</v>
      </c>
      <c r="D122">
        <v>75100</v>
      </c>
      <c r="E122">
        <v>112272</v>
      </c>
      <c r="F122" t="s">
        <v>20</v>
      </c>
      <c r="G122" s="4">
        <f t="shared" si="6"/>
        <v>1.4949667110519307</v>
      </c>
      <c r="H122">
        <v>1782</v>
      </c>
      <c r="I122" s="10">
        <f t="shared" si="7"/>
        <v>63.003367003367003</v>
      </c>
      <c r="J122" t="s">
        <v>21</v>
      </c>
      <c r="K122" t="s">
        <v>22</v>
      </c>
      <c r="L122">
        <v>1429246800</v>
      </c>
      <c r="M122" s="7">
        <f t="shared" si="8"/>
        <v>42111.208333333328</v>
      </c>
      <c r="N122">
        <v>1429592400</v>
      </c>
      <c r="O122" s="7">
        <f t="shared" si="9"/>
        <v>42115.208333333328</v>
      </c>
      <c r="P122" t="b">
        <v>0</v>
      </c>
      <c r="Q122" t="b">
        <v>1</v>
      </c>
      <c r="R122" t="s">
        <v>292</v>
      </c>
      <c r="S122" t="str">
        <f t="shared" si="10"/>
        <v>games</v>
      </c>
      <c r="T122" t="str">
        <f t="shared" si="11"/>
        <v>mobile games</v>
      </c>
    </row>
    <row r="123" spans="1:20" ht="17" customHeight="1" x14ac:dyDescent="0.2">
      <c r="A123">
        <v>121</v>
      </c>
      <c r="B123" t="s">
        <v>293</v>
      </c>
      <c r="C123" s="3" t="s">
        <v>294</v>
      </c>
      <c r="D123">
        <v>45300</v>
      </c>
      <c r="E123">
        <v>99361</v>
      </c>
      <c r="F123" t="s">
        <v>20</v>
      </c>
      <c r="G123" s="4">
        <f t="shared" si="6"/>
        <v>2.1933995584988963</v>
      </c>
      <c r="H123">
        <v>903</v>
      </c>
      <c r="I123" s="10">
        <f t="shared" si="7"/>
        <v>110.0343300110742</v>
      </c>
      <c r="J123" t="s">
        <v>21</v>
      </c>
      <c r="K123" t="s">
        <v>22</v>
      </c>
      <c r="L123">
        <v>1412485200</v>
      </c>
      <c r="M123" s="7">
        <f t="shared" si="8"/>
        <v>41917.208333333336</v>
      </c>
      <c r="N123">
        <v>1413608400</v>
      </c>
      <c r="O123" s="7">
        <f t="shared" si="9"/>
        <v>41930.208333333336</v>
      </c>
      <c r="P123" t="b">
        <v>0</v>
      </c>
      <c r="Q123" t="b">
        <v>0</v>
      </c>
      <c r="R123" t="s">
        <v>89</v>
      </c>
      <c r="S123" t="str">
        <f t="shared" si="10"/>
        <v>games</v>
      </c>
      <c r="T123" t="str">
        <f t="shared" si="11"/>
        <v>video games</v>
      </c>
    </row>
    <row r="124" spans="1:20" ht="17" customHeight="1" x14ac:dyDescent="0.2">
      <c r="A124">
        <v>122</v>
      </c>
      <c r="B124" t="s">
        <v>295</v>
      </c>
      <c r="C124" s="3" t="s">
        <v>296</v>
      </c>
      <c r="D124">
        <v>136800</v>
      </c>
      <c r="E124">
        <v>88055</v>
      </c>
      <c r="F124" t="s">
        <v>14</v>
      </c>
      <c r="G124" s="4">
        <f t="shared" si="6"/>
        <v>0.64367690058479532</v>
      </c>
      <c r="H124">
        <v>3387</v>
      </c>
      <c r="I124" s="10">
        <f t="shared" si="7"/>
        <v>25.997933274284026</v>
      </c>
      <c r="J124" t="s">
        <v>21</v>
      </c>
      <c r="K124" t="s">
        <v>22</v>
      </c>
      <c r="L124">
        <v>1417068000</v>
      </c>
      <c r="M124" s="7">
        <f t="shared" si="8"/>
        <v>41970.25</v>
      </c>
      <c r="N124">
        <v>1419400800</v>
      </c>
      <c r="O124" s="7">
        <f t="shared" si="9"/>
        <v>41997.25</v>
      </c>
      <c r="P124" t="b">
        <v>0</v>
      </c>
      <c r="Q124" t="b">
        <v>0</v>
      </c>
      <c r="R124" t="s">
        <v>119</v>
      </c>
      <c r="S124" t="str">
        <f t="shared" si="10"/>
        <v>publishing</v>
      </c>
      <c r="T124" t="str">
        <f t="shared" si="11"/>
        <v>fiction</v>
      </c>
    </row>
    <row r="125" spans="1:20" ht="17" customHeight="1" x14ac:dyDescent="0.2">
      <c r="A125">
        <v>123</v>
      </c>
      <c r="B125" t="s">
        <v>297</v>
      </c>
      <c r="C125" s="3" t="s">
        <v>298</v>
      </c>
      <c r="D125">
        <v>177700</v>
      </c>
      <c r="E125">
        <v>33092</v>
      </c>
      <c r="F125" t="s">
        <v>14</v>
      </c>
      <c r="G125" s="4">
        <f t="shared" si="6"/>
        <v>0.18622397298818233</v>
      </c>
      <c r="H125">
        <v>662</v>
      </c>
      <c r="I125" s="10">
        <f t="shared" si="7"/>
        <v>49.987915407854985</v>
      </c>
      <c r="J125" t="s">
        <v>15</v>
      </c>
      <c r="K125" t="s">
        <v>16</v>
      </c>
      <c r="L125">
        <v>1448344800</v>
      </c>
      <c r="M125" s="7">
        <f t="shared" si="8"/>
        <v>42332.25</v>
      </c>
      <c r="N125">
        <v>1448604000</v>
      </c>
      <c r="O125" s="7">
        <f t="shared" si="9"/>
        <v>42335.25</v>
      </c>
      <c r="P125" t="b">
        <v>1</v>
      </c>
      <c r="Q125" t="b">
        <v>0</v>
      </c>
      <c r="R125" t="s">
        <v>33</v>
      </c>
      <c r="S125" t="str">
        <f t="shared" si="10"/>
        <v>theater</v>
      </c>
      <c r="T125" t="str">
        <f t="shared" si="11"/>
        <v>plays</v>
      </c>
    </row>
    <row r="126" spans="1:20" ht="17" customHeight="1" x14ac:dyDescent="0.2">
      <c r="A126">
        <v>124</v>
      </c>
      <c r="B126" t="s">
        <v>299</v>
      </c>
      <c r="C126" s="3" t="s">
        <v>300</v>
      </c>
      <c r="D126">
        <v>2600</v>
      </c>
      <c r="E126">
        <v>9562</v>
      </c>
      <c r="F126" t="s">
        <v>20</v>
      </c>
      <c r="G126" s="4">
        <f t="shared" si="6"/>
        <v>3.6776923076923076</v>
      </c>
      <c r="H126">
        <v>94</v>
      </c>
      <c r="I126" s="10">
        <f t="shared" si="7"/>
        <v>101.72340425531915</v>
      </c>
      <c r="J126" t="s">
        <v>107</v>
      </c>
      <c r="K126" t="s">
        <v>108</v>
      </c>
      <c r="L126">
        <v>1557723600</v>
      </c>
      <c r="M126" s="7">
        <f t="shared" si="8"/>
        <v>43598.208333333328</v>
      </c>
      <c r="N126">
        <v>1562302800</v>
      </c>
      <c r="O126" s="7">
        <f t="shared" si="9"/>
        <v>43651.208333333328</v>
      </c>
      <c r="P126" t="b">
        <v>0</v>
      </c>
      <c r="Q126" t="b">
        <v>0</v>
      </c>
      <c r="R126" t="s">
        <v>122</v>
      </c>
      <c r="S126" t="str">
        <f t="shared" si="10"/>
        <v>photography</v>
      </c>
      <c r="T126" t="str">
        <f t="shared" si="11"/>
        <v>photography books</v>
      </c>
    </row>
    <row r="127" spans="1:20" ht="17" customHeight="1" x14ac:dyDescent="0.2">
      <c r="A127">
        <v>125</v>
      </c>
      <c r="B127" t="s">
        <v>301</v>
      </c>
      <c r="C127" s="3" t="s">
        <v>302</v>
      </c>
      <c r="D127">
        <v>5300</v>
      </c>
      <c r="E127">
        <v>8475</v>
      </c>
      <c r="F127" t="s">
        <v>20</v>
      </c>
      <c r="G127" s="4">
        <f t="shared" si="6"/>
        <v>1.5990566037735849</v>
      </c>
      <c r="H127">
        <v>180</v>
      </c>
      <c r="I127" s="10">
        <f t="shared" si="7"/>
        <v>47.083333333333336</v>
      </c>
      <c r="J127" t="s">
        <v>21</v>
      </c>
      <c r="K127" t="s">
        <v>22</v>
      </c>
      <c r="L127">
        <v>1537333200</v>
      </c>
      <c r="M127" s="7">
        <f t="shared" si="8"/>
        <v>43362.208333333328</v>
      </c>
      <c r="N127">
        <v>1537678800</v>
      </c>
      <c r="O127" s="7">
        <f t="shared" si="9"/>
        <v>43366.208333333328</v>
      </c>
      <c r="P127" t="b">
        <v>0</v>
      </c>
      <c r="Q127" t="b">
        <v>0</v>
      </c>
      <c r="R127" t="s">
        <v>33</v>
      </c>
      <c r="S127" t="str">
        <f t="shared" si="10"/>
        <v>theater</v>
      </c>
      <c r="T127" t="str">
        <f t="shared" si="11"/>
        <v>plays</v>
      </c>
    </row>
    <row r="128" spans="1:20" ht="17" customHeight="1" x14ac:dyDescent="0.2">
      <c r="A128">
        <v>126</v>
      </c>
      <c r="B128" t="s">
        <v>303</v>
      </c>
      <c r="C128" s="3" t="s">
        <v>304</v>
      </c>
      <c r="D128">
        <v>180200</v>
      </c>
      <c r="E128">
        <v>69617</v>
      </c>
      <c r="F128" t="s">
        <v>14</v>
      </c>
      <c r="G128" s="4">
        <f t="shared" si="6"/>
        <v>0.38633185349611543</v>
      </c>
      <c r="H128">
        <v>774</v>
      </c>
      <c r="I128" s="10">
        <f t="shared" si="7"/>
        <v>89.944444444444443</v>
      </c>
      <c r="J128" t="s">
        <v>21</v>
      </c>
      <c r="K128" t="s">
        <v>22</v>
      </c>
      <c r="L128">
        <v>1471150800</v>
      </c>
      <c r="M128" s="7">
        <f t="shared" si="8"/>
        <v>42596.208333333328</v>
      </c>
      <c r="N128">
        <v>1473570000</v>
      </c>
      <c r="O128" s="7">
        <f t="shared" si="9"/>
        <v>42624.208333333328</v>
      </c>
      <c r="P128" t="b">
        <v>0</v>
      </c>
      <c r="Q128" t="b">
        <v>1</v>
      </c>
      <c r="R128" t="s">
        <v>33</v>
      </c>
      <c r="S128" t="str">
        <f t="shared" si="10"/>
        <v>theater</v>
      </c>
      <c r="T128" t="str">
        <f t="shared" si="11"/>
        <v>plays</v>
      </c>
    </row>
    <row r="129" spans="1:20" ht="17" customHeight="1" x14ac:dyDescent="0.2">
      <c r="A129">
        <v>127</v>
      </c>
      <c r="B129" t="s">
        <v>305</v>
      </c>
      <c r="C129" s="3" t="s">
        <v>306</v>
      </c>
      <c r="D129">
        <v>103200</v>
      </c>
      <c r="E129">
        <v>53067</v>
      </c>
      <c r="F129" t="s">
        <v>14</v>
      </c>
      <c r="G129" s="4">
        <f t="shared" si="6"/>
        <v>0.51421511627906979</v>
      </c>
      <c r="H129">
        <v>672</v>
      </c>
      <c r="I129" s="10">
        <f t="shared" si="7"/>
        <v>78.96875</v>
      </c>
      <c r="J129" t="s">
        <v>15</v>
      </c>
      <c r="K129" t="s">
        <v>16</v>
      </c>
      <c r="L129">
        <v>1273640400</v>
      </c>
      <c r="M129" s="7">
        <f t="shared" si="8"/>
        <v>40310.208333333336</v>
      </c>
      <c r="N129">
        <v>1273899600</v>
      </c>
      <c r="O129" s="7">
        <f t="shared" si="9"/>
        <v>40313.208333333336</v>
      </c>
      <c r="P129" t="b">
        <v>0</v>
      </c>
      <c r="Q129" t="b">
        <v>0</v>
      </c>
      <c r="R129" t="s">
        <v>33</v>
      </c>
      <c r="S129" t="str">
        <f t="shared" si="10"/>
        <v>theater</v>
      </c>
      <c r="T129" t="str">
        <f t="shared" si="11"/>
        <v>plays</v>
      </c>
    </row>
    <row r="130" spans="1:20" ht="17" customHeight="1" x14ac:dyDescent="0.2">
      <c r="A130">
        <v>128</v>
      </c>
      <c r="B130" t="s">
        <v>307</v>
      </c>
      <c r="C130" s="3" t="s">
        <v>308</v>
      </c>
      <c r="D130">
        <v>70600</v>
      </c>
      <c r="E130">
        <v>42596</v>
      </c>
      <c r="F130" t="s">
        <v>74</v>
      </c>
      <c r="G130" s="4">
        <f t="shared" si="6"/>
        <v>0.60334277620396604</v>
      </c>
      <c r="H130">
        <v>532</v>
      </c>
      <c r="I130" s="10">
        <f t="shared" si="7"/>
        <v>80.067669172932327</v>
      </c>
      <c r="J130" t="s">
        <v>21</v>
      </c>
      <c r="K130" t="s">
        <v>22</v>
      </c>
      <c r="L130">
        <v>1282885200</v>
      </c>
      <c r="M130" s="7">
        <f t="shared" si="8"/>
        <v>40417.208333333336</v>
      </c>
      <c r="N130">
        <v>1284008400</v>
      </c>
      <c r="O130" s="7">
        <f t="shared" si="9"/>
        <v>40430.208333333336</v>
      </c>
      <c r="P130" t="b">
        <v>0</v>
      </c>
      <c r="Q130" t="b">
        <v>0</v>
      </c>
      <c r="R130" t="s">
        <v>23</v>
      </c>
      <c r="S130" t="str">
        <f t="shared" si="10"/>
        <v>music</v>
      </c>
      <c r="T130" t="str">
        <f t="shared" si="11"/>
        <v>rock</v>
      </c>
    </row>
    <row r="131" spans="1:20" ht="17" customHeight="1" x14ac:dyDescent="0.2">
      <c r="A131">
        <v>129</v>
      </c>
      <c r="B131" t="s">
        <v>309</v>
      </c>
      <c r="C131" s="3" t="s">
        <v>310</v>
      </c>
      <c r="D131">
        <v>148500</v>
      </c>
      <c r="E131">
        <v>4756</v>
      </c>
      <c r="F131" t="s">
        <v>74</v>
      </c>
      <c r="G131" s="4">
        <f t="shared" ref="G131:G194" si="12">E131/D131</f>
        <v>3.2026936026936029E-2</v>
      </c>
      <c r="H131">
        <v>55</v>
      </c>
      <c r="I131" s="10">
        <f t="shared" ref="I131:I194" si="13">E131/H131</f>
        <v>86.472727272727269</v>
      </c>
      <c r="J131" t="s">
        <v>26</v>
      </c>
      <c r="K131" t="s">
        <v>27</v>
      </c>
      <c r="L131">
        <v>1422943200</v>
      </c>
      <c r="M131" s="7">
        <f t="shared" ref="M131:M194" si="14">(((L131/60)/60)/24)+DATE(1970,1,1)</f>
        <v>42038.25</v>
      </c>
      <c r="N131">
        <v>1425103200</v>
      </c>
      <c r="O131" s="7">
        <f t="shared" ref="O131:O194" si="15">(((N131/60)/60)/24)+DATE(1970,1,1)</f>
        <v>42063.25</v>
      </c>
      <c r="P131" t="b">
        <v>0</v>
      </c>
      <c r="Q131" t="b">
        <v>0</v>
      </c>
      <c r="R131" t="s">
        <v>17</v>
      </c>
      <c r="S131" t="str">
        <f t="shared" ref="S131:S194" si="16">_xlfn.TEXTBEFORE(R131,"/")</f>
        <v>food</v>
      </c>
      <c r="T131" t="str">
        <f t="shared" ref="T131:T194" si="17">_xlfn.TEXTAFTER(R131,"/")</f>
        <v>food trucks</v>
      </c>
    </row>
    <row r="132" spans="1:20" ht="17" customHeight="1" x14ac:dyDescent="0.2">
      <c r="A132">
        <v>130</v>
      </c>
      <c r="B132" t="s">
        <v>311</v>
      </c>
      <c r="C132" s="3" t="s">
        <v>312</v>
      </c>
      <c r="D132">
        <v>9600</v>
      </c>
      <c r="E132">
        <v>14925</v>
      </c>
      <c r="F132" t="s">
        <v>20</v>
      </c>
      <c r="G132" s="4">
        <f t="shared" si="12"/>
        <v>1.5546875</v>
      </c>
      <c r="H132">
        <v>533</v>
      </c>
      <c r="I132" s="10">
        <f t="shared" si="13"/>
        <v>28.001876172607879</v>
      </c>
      <c r="J132" t="s">
        <v>36</v>
      </c>
      <c r="K132" t="s">
        <v>37</v>
      </c>
      <c r="L132">
        <v>1319605200</v>
      </c>
      <c r="M132" s="7">
        <f t="shared" si="14"/>
        <v>40842.208333333336</v>
      </c>
      <c r="N132">
        <v>1320991200</v>
      </c>
      <c r="O132" s="7">
        <f t="shared" si="15"/>
        <v>40858.25</v>
      </c>
      <c r="P132" t="b">
        <v>0</v>
      </c>
      <c r="Q132" t="b">
        <v>0</v>
      </c>
      <c r="R132" t="s">
        <v>53</v>
      </c>
      <c r="S132" t="str">
        <f t="shared" si="16"/>
        <v>film &amp; video</v>
      </c>
      <c r="T132" t="str">
        <f t="shared" si="17"/>
        <v>drama</v>
      </c>
    </row>
    <row r="133" spans="1:20" ht="17" customHeight="1" x14ac:dyDescent="0.2">
      <c r="A133">
        <v>131</v>
      </c>
      <c r="B133" t="s">
        <v>313</v>
      </c>
      <c r="C133" s="3" t="s">
        <v>314</v>
      </c>
      <c r="D133">
        <v>164700</v>
      </c>
      <c r="E133">
        <v>166116</v>
      </c>
      <c r="F133" t="s">
        <v>20</v>
      </c>
      <c r="G133" s="4">
        <f t="shared" si="12"/>
        <v>1.0085974499089254</v>
      </c>
      <c r="H133">
        <v>2443</v>
      </c>
      <c r="I133" s="10">
        <f t="shared" si="13"/>
        <v>67.996725337699544</v>
      </c>
      <c r="J133" t="s">
        <v>40</v>
      </c>
      <c r="K133" t="s">
        <v>41</v>
      </c>
      <c r="L133">
        <v>1385704800</v>
      </c>
      <c r="M133" s="7">
        <f t="shared" si="14"/>
        <v>41607.25</v>
      </c>
      <c r="N133">
        <v>1386828000</v>
      </c>
      <c r="O133" s="7">
        <f t="shared" si="15"/>
        <v>41620.25</v>
      </c>
      <c r="P133" t="b">
        <v>0</v>
      </c>
      <c r="Q133" t="b">
        <v>0</v>
      </c>
      <c r="R133" t="s">
        <v>28</v>
      </c>
      <c r="S133" t="str">
        <f t="shared" si="16"/>
        <v>technology</v>
      </c>
      <c r="T133" t="str">
        <f t="shared" si="17"/>
        <v>web</v>
      </c>
    </row>
    <row r="134" spans="1:20" ht="17" customHeight="1" x14ac:dyDescent="0.2">
      <c r="A134">
        <v>132</v>
      </c>
      <c r="B134" t="s">
        <v>315</v>
      </c>
      <c r="C134" s="3" t="s">
        <v>316</v>
      </c>
      <c r="D134">
        <v>3300</v>
      </c>
      <c r="E134">
        <v>3834</v>
      </c>
      <c r="F134" t="s">
        <v>20</v>
      </c>
      <c r="G134" s="4">
        <f t="shared" si="12"/>
        <v>1.1618181818181819</v>
      </c>
      <c r="H134">
        <v>89</v>
      </c>
      <c r="I134" s="10">
        <f t="shared" si="13"/>
        <v>43.078651685393261</v>
      </c>
      <c r="J134" t="s">
        <v>21</v>
      </c>
      <c r="K134" t="s">
        <v>22</v>
      </c>
      <c r="L134">
        <v>1515736800</v>
      </c>
      <c r="M134" s="7">
        <f t="shared" si="14"/>
        <v>43112.25</v>
      </c>
      <c r="N134">
        <v>1517119200</v>
      </c>
      <c r="O134" s="7">
        <f t="shared" si="15"/>
        <v>43128.25</v>
      </c>
      <c r="P134" t="b">
        <v>0</v>
      </c>
      <c r="Q134" t="b">
        <v>1</v>
      </c>
      <c r="R134" t="s">
        <v>33</v>
      </c>
      <c r="S134" t="str">
        <f t="shared" si="16"/>
        <v>theater</v>
      </c>
      <c r="T134" t="str">
        <f t="shared" si="17"/>
        <v>plays</v>
      </c>
    </row>
    <row r="135" spans="1:20" ht="17" customHeight="1" x14ac:dyDescent="0.2">
      <c r="A135">
        <v>133</v>
      </c>
      <c r="B135" t="s">
        <v>317</v>
      </c>
      <c r="C135" s="3" t="s">
        <v>318</v>
      </c>
      <c r="D135">
        <v>4500</v>
      </c>
      <c r="E135">
        <v>13985</v>
      </c>
      <c r="F135" t="s">
        <v>20</v>
      </c>
      <c r="G135" s="4">
        <f t="shared" si="12"/>
        <v>3.1077777777777778</v>
      </c>
      <c r="H135">
        <v>159</v>
      </c>
      <c r="I135" s="10">
        <f t="shared" si="13"/>
        <v>87.95597484276729</v>
      </c>
      <c r="J135" t="s">
        <v>21</v>
      </c>
      <c r="K135" t="s">
        <v>22</v>
      </c>
      <c r="L135">
        <v>1313125200</v>
      </c>
      <c r="M135" s="7">
        <f t="shared" si="14"/>
        <v>40767.208333333336</v>
      </c>
      <c r="N135">
        <v>1315026000</v>
      </c>
      <c r="O135" s="7">
        <f t="shared" si="15"/>
        <v>40789.208333333336</v>
      </c>
      <c r="P135" t="b">
        <v>0</v>
      </c>
      <c r="Q135" t="b">
        <v>0</v>
      </c>
      <c r="R135" t="s">
        <v>319</v>
      </c>
      <c r="S135" t="str">
        <f t="shared" si="16"/>
        <v>music</v>
      </c>
      <c r="T135" t="str">
        <f t="shared" si="17"/>
        <v>world music</v>
      </c>
    </row>
    <row r="136" spans="1:20" ht="17" customHeight="1" x14ac:dyDescent="0.2">
      <c r="A136">
        <v>134</v>
      </c>
      <c r="B136" t="s">
        <v>320</v>
      </c>
      <c r="C136" s="3" t="s">
        <v>321</v>
      </c>
      <c r="D136">
        <v>99500</v>
      </c>
      <c r="E136">
        <v>89288</v>
      </c>
      <c r="F136" t="s">
        <v>14</v>
      </c>
      <c r="G136" s="4">
        <f t="shared" si="12"/>
        <v>0.89736683417085428</v>
      </c>
      <c r="H136">
        <v>940</v>
      </c>
      <c r="I136" s="10">
        <f t="shared" si="13"/>
        <v>94.987234042553197</v>
      </c>
      <c r="J136" t="s">
        <v>98</v>
      </c>
      <c r="K136" t="s">
        <v>99</v>
      </c>
      <c r="L136">
        <v>1308459600</v>
      </c>
      <c r="M136" s="7">
        <f t="shared" si="14"/>
        <v>40713.208333333336</v>
      </c>
      <c r="N136">
        <v>1312693200</v>
      </c>
      <c r="O136" s="7">
        <f t="shared" si="15"/>
        <v>40762.208333333336</v>
      </c>
      <c r="P136" t="b">
        <v>0</v>
      </c>
      <c r="Q136" t="b">
        <v>1</v>
      </c>
      <c r="R136" t="s">
        <v>42</v>
      </c>
      <c r="S136" t="str">
        <f t="shared" si="16"/>
        <v>film &amp; video</v>
      </c>
      <c r="T136" t="str">
        <f t="shared" si="17"/>
        <v>documentary</v>
      </c>
    </row>
    <row r="137" spans="1:20" ht="17" customHeight="1" x14ac:dyDescent="0.2">
      <c r="A137">
        <v>135</v>
      </c>
      <c r="B137" t="s">
        <v>322</v>
      </c>
      <c r="C137" s="3" t="s">
        <v>323</v>
      </c>
      <c r="D137">
        <v>7700</v>
      </c>
      <c r="E137">
        <v>5488</v>
      </c>
      <c r="F137" t="s">
        <v>14</v>
      </c>
      <c r="G137" s="4">
        <f t="shared" si="12"/>
        <v>0.71272727272727276</v>
      </c>
      <c r="H137">
        <v>117</v>
      </c>
      <c r="I137" s="10">
        <f t="shared" si="13"/>
        <v>46.905982905982903</v>
      </c>
      <c r="J137" t="s">
        <v>21</v>
      </c>
      <c r="K137" t="s">
        <v>22</v>
      </c>
      <c r="L137">
        <v>1362636000</v>
      </c>
      <c r="M137" s="7">
        <f t="shared" si="14"/>
        <v>41340.25</v>
      </c>
      <c r="N137">
        <v>1363064400</v>
      </c>
      <c r="O137" s="7">
        <f t="shared" si="15"/>
        <v>41345.208333333336</v>
      </c>
      <c r="P137" t="b">
        <v>0</v>
      </c>
      <c r="Q137" t="b">
        <v>1</v>
      </c>
      <c r="R137" t="s">
        <v>33</v>
      </c>
      <c r="S137" t="str">
        <f t="shared" si="16"/>
        <v>theater</v>
      </c>
      <c r="T137" t="str">
        <f t="shared" si="17"/>
        <v>plays</v>
      </c>
    </row>
    <row r="138" spans="1:20" ht="17" customHeight="1" x14ac:dyDescent="0.2">
      <c r="A138">
        <v>136</v>
      </c>
      <c r="B138" t="s">
        <v>324</v>
      </c>
      <c r="C138" s="3" t="s">
        <v>325</v>
      </c>
      <c r="D138">
        <v>82800</v>
      </c>
      <c r="E138">
        <v>2721</v>
      </c>
      <c r="F138" t="s">
        <v>74</v>
      </c>
      <c r="G138" s="4">
        <f t="shared" si="12"/>
        <v>3.2862318840579711E-2</v>
      </c>
      <c r="H138">
        <v>58</v>
      </c>
      <c r="I138" s="10">
        <f t="shared" si="13"/>
        <v>46.913793103448278</v>
      </c>
      <c r="J138" t="s">
        <v>21</v>
      </c>
      <c r="K138" t="s">
        <v>22</v>
      </c>
      <c r="L138">
        <v>1402117200</v>
      </c>
      <c r="M138" s="7">
        <f t="shared" si="14"/>
        <v>41797.208333333336</v>
      </c>
      <c r="N138">
        <v>1403154000</v>
      </c>
      <c r="O138" s="7">
        <f t="shared" si="15"/>
        <v>41809.208333333336</v>
      </c>
      <c r="P138" t="b">
        <v>0</v>
      </c>
      <c r="Q138" t="b">
        <v>1</v>
      </c>
      <c r="R138" t="s">
        <v>53</v>
      </c>
      <c r="S138" t="str">
        <f t="shared" si="16"/>
        <v>film &amp; video</v>
      </c>
      <c r="T138" t="str">
        <f t="shared" si="17"/>
        <v>drama</v>
      </c>
    </row>
    <row r="139" spans="1:20" ht="17" customHeight="1" x14ac:dyDescent="0.2">
      <c r="A139">
        <v>137</v>
      </c>
      <c r="B139" t="s">
        <v>326</v>
      </c>
      <c r="C139" s="3" t="s">
        <v>327</v>
      </c>
      <c r="D139">
        <v>1800</v>
      </c>
      <c r="E139">
        <v>4712</v>
      </c>
      <c r="F139" t="s">
        <v>20</v>
      </c>
      <c r="G139" s="4">
        <f t="shared" si="12"/>
        <v>2.617777777777778</v>
      </c>
      <c r="H139">
        <v>50</v>
      </c>
      <c r="I139" s="10">
        <f t="shared" si="13"/>
        <v>94.24</v>
      </c>
      <c r="J139" t="s">
        <v>21</v>
      </c>
      <c r="K139" t="s">
        <v>22</v>
      </c>
      <c r="L139">
        <v>1286341200</v>
      </c>
      <c r="M139" s="7">
        <f t="shared" si="14"/>
        <v>40457.208333333336</v>
      </c>
      <c r="N139">
        <v>1286859600</v>
      </c>
      <c r="O139" s="7">
        <f t="shared" si="15"/>
        <v>40463.208333333336</v>
      </c>
      <c r="P139" t="b">
        <v>0</v>
      </c>
      <c r="Q139" t="b">
        <v>0</v>
      </c>
      <c r="R139" t="s">
        <v>68</v>
      </c>
      <c r="S139" t="str">
        <f t="shared" si="16"/>
        <v>publishing</v>
      </c>
      <c r="T139" t="str">
        <f t="shared" si="17"/>
        <v>nonfiction</v>
      </c>
    </row>
    <row r="140" spans="1:20" ht="17" customHeight="1" x14ac:dyDescent="0.2">
      <c r="A140">
        <v>138</v>
      </c>
      <c r="B140" t="s">
        <v>328</v>
      </c>
      <c r="C140" s="3" t="s">
        <v>329</v>
      </c>
      <c r="D140">
        <v>9600</v>
      </c>
      <c r="E140">
        <v>9216</v>
      </c>
      <c r="F140" t="s">
        <v>14</v>
      </c>
      <c r="G140" s="4">
        <f t="shared" si="12"/>
        <v>0.96</v>
      </c>
      <c r="H140">
        <v>115</v>
      </c>
      <c r="I140" s="10">
        <f t="shared" si="13"/>
        <v>80.139130434782615</v>
      </c>
      <c r="J140" t="s">
        <v>21</v>
      </c>
      <c r="K140" t="s">
        <v>22</v>
      </c>
      <c r="L140">
        <v>1348808400</v>
      </c>
      <c r="M140" s="7">
        <f t="shared" si="14"/>
        <v>41180.208333333336</v>
      </c>
      <c r="N140">
        <v>1349326800</v>
      </c>
      <c r="O140" s="7">
        <f t="shared" si="15"/>
        <v>41186.208333333336</v>
      </c>
      <c r="P140" t="b">
        <v>0</v>
      </c>
      <c r="Q140" t="b">
        <v>0</v>
      </c>
      <c r="R140" t="s">
        <v>292</v>
      </c>
      <c r="S140" t="str">
        <f t="shared" si="16"/>
        <v>games</v>
      </c>
      <c r="T140" t="str">
        <f t="shared" si="17"/>
        <v>mobile games</v>
      </c>
    </row>
    <row r="141" spans="1:20" ht="17" customHeight="1" x14ac:dyDescent="0.2">
      <c r="A141">
        <v>139</v>
      </c>
      <c r="B141" t="s">
        <v>330</v>
      </c>
      <c r="C141" s="3" t="s">
        <v>331</v>
      </c>
      <c r="D141">
        <v>92100</v>
      </c>
      <c r="E141">
        <v>19246</v>
      </c>
      <c r="F141" t="s">
        <v>14</v>
      </c>
      <c r="G141" s="4">
        <f t="shared" si="12"/>
        <v>0.20896851248642778</v>
      </c>
      <c r="H141">
        <v>326</v>
      </c>
      <c r="I141" s="10">
        <f t="shared" si="13"/>
        <v>59.036809815950917</v>
      </c>
      <c r="J141" t="s">
        <v>21</v>
      </c>
      <c r="K141" t="s">
        <v>22</v>
      </c>
      <c r="L141">
        <v>1429592400</v>
      </c>
      <c r="M141" s="7">
        <f t="shared" si="14"/>
        <v>42115.208333333328</v>
      </c>
      <c r="N141">
        <v>1430974800</v>
      </c>
      <c r="O141" s="7">
        <f t="shared" si="15"/>
        <v>42131.208333333328</v>
      </c>
      <c r="P141" t="b">
        <v>0</v>
      </c>
      <c r="Q141" t="b">
        <v>1</v>
      </c>
      <c r="R141" t="s">
        <v>65</v>
      </c>
      <c r="S141" t="str">
        <f t="shared" si="16"/>
        <v>technology</v>
      </c>
      <c r="T141" t="str">
        <f t="shared" si="17"/>
        <v>wearables</v>
      </c>
    </row>
    <row r="142" spans="1:20" ht="17" customHeight="1" x14ac:dyDescent="0.2">
      <c r="A142">
        <v>140</v>
      </c>
      <c r="B142" t="s">
        <v>332</v>
      </c>
      <c r="C142" s="3" t="s">
        <v>333</v>
      </c>
      <c r="D142">
        <v>5500</v>
      </c>
      <c r="E142">
        <v>12274</v>
      </c>
      <c r="F142" t="s">
        <v>20</v>
      </c>
      <c r="G142" s="4">
        <f t="shared" si="12"/>
        <v>2.2316363636363636</v>
      </c>
      <c r="H142">
        <v>186</v>
      </c>
      <c r="I142" s="10">
        <f t="shared" si="13"/>
        <v>65.989247311827953</v>
      </c>
      <c r="J142" t="s">
        <v>21</v>
      </c>
      <c r="K142" t="s">
        <v>22</v>
      </c>
      <c r="L142">
        <v>1519538400</v>
      </c>
      <c r="M142" s="7">
        <f t="shared" si="14"/>
        <v>43156.25</v>
      </c>
      <c r="N142">
        <v>1519970400</v>
      </c>
      <c r="O142" s="7">
        <f t="shared" si="15"/>
        <v>43161.25</v>
      </c>
      <c r="P142" t="b">
        <v>0</v>
      </c>
      <c r="Q142" t="b">
        <v>0</v>
      </c>
      <c r="R142" t="s">
        <v>42</v>
      </c>
      <c r="S142" t="str">
        <f t="shared" si="16"/>
        <v>film &amp; video</v>
      </c>
      <c r="T142" t="str">
        <f t="shared" si="17"/>
        <v>documentary</v>
      </c>
    </row>
    <row r="143" spans="1:20" ht="17" customHeight="1" x14ac:dyDescent="0.2">
      <c r="A143">
        <v>141</v>
      </c>
      <c r="B143" t="s">
        <v>334</v>
      </c>
      <c r="C143" s="3" t="s">
        <v>335</v>
      </c>
      <c r="D143">
        <v>64300</v>
      </c>
      <c r="E143">
        <v>65323</v>
      </c>
      <c r="F143" t="s">
        <v>20</v>
      </c>
      <c r="G143" s="4">
        <f t="shared" si="12"/>
        <v>1.0159097978227061</v>
      </c>
      <c r="H143">
        <v>1071</v>
      </c>
      <c r="I143" s="10">
        <f t="shared" si="13"/>
        <v>60.992530345471522</v>
      </c>
      <c r="J143" t="s">
        <v>21</v>
      </c>
      <c r="K143" t="s">
        <v>22</v>
      </c>
      <c r="L143">
        <v>1434085200</v>
      </c>
      <c r="M143" s="7">
        <f t="shared" si="14"/>
        <v>42167.208333333328</v>
      </c>
      <c r="N143">
        <v>1434603600</v>
      </c>
      <c r="O143" s="7">
        <f t="shared" si="15"/>
        <v>42173.208333333328</v>
      </c>
      <c r="P143" t="b">
        <v>0</v>
      </c>
      <c r="Q143" t="b">
        <v>0</v>
      </c>
      <c r="R143" t="s">
        <v>28</v>
      </c>
      <c r="S143" t="str">
        <f t="shared" si="16"/>
        <v>technology</v>
      </c>
      <c r="T143" t="str">
        <f t="shared" si="17"/>
        <v>web</v>
      </c>
    </row>
    <row r="144" spans="1:20" ht="17" customHeight="1" x14ac:dyDescent="0.2">
      <c r="A144">
        <v>142</v>
      </c>
      <c r="B144" t="s">
        <v>336</v>
      </c>
      <c r="C144" s="3" t="s">
        <v>337</v>
      </c>
      <c r="D144">
        <v>5000</v>
      </c>
      <c r="E144">
        <v>11502</v>
      </c>
      <c r="F144" t="s">
        <v>20</v>
      </c>
      <c r="G144" s="4">
        <f t="shared" si="12"/>
        <v>2.3003999999999998</v>
      </c>
      <c r="H144">
        <v>117</v>
      </c>
      <c r="I144" s="10">
        <f t="shared" si="13"/>
        <v>98.307692307692307</v>
      </c>
      <c r="J144" t="s">
        <v>21</v>
      </c>
      <c r="K144" t="s">
        <v>22</v>
      </c>
      <c r="L144">
        <v>1333688400</v>
      </c>
      <c r="M144" s="7">
        <f t="shared" si="14"/>
        <v>41005.208333333336</v>
      </c>
      <c r="N144">
        <v>1337230800</v>
      </c>
      <c r="O144" s="7">
        <f t="shared" si="15"/>
        <v>41046.208333333336</v>
      </c>
      <c r="P144" t="b">
        <v>0</v>
      </c>
      <c r="Q144" t="b">
        <v>0</v>
      </c>
      <c r="R144" t="s">
        <v>28</v>
      </c>
      <c r="S144" t="str">
        <f t="shared" si="16"/>
        <v>technology</v>
      </c>
      <c r="T144" t="str">
        <f t="shared" si="17"/>
        <v>web</v>
      </c>
    </row>
    <row r="145" spans="1:20" ht="17" customHeight="1" x14ac:dyDescent="0.2">
      <c r="A145">
        <v>143</v>
      </c>
      <c r="B145" t="s">
        <v>338</v>
      </c>
      <c r="C145" s="3" t="s">
        <v>339</v>
      </c>
      <c r="D145">
        <v>5400</v>
      </c>
      <c r="E145">
        <v>7322</v>
      </c>
      <c r="F145" t="s">
        <v>20</v>
      </c>
      <c r="G145" s="4">
        <f t="shared" si="12"/>
        <v>1.355925925925926</v>
      </c>
      <c r="H145">
        <v>70</v>
      </c>
      <c r="I145" s="10">
        <f t="shared" si="13"/>
        <v>104.6</v>
      </c>
      <c r="J145" t="s">
        <v>21</v>
      </c>
      <c r="K145" t="s">
        <v>22</v>
      </c>
      <c r="L145">
        <v>1277701200</v>
      </c>
      <c r="M145" s="7">
        <f t="shared" si="14"/>
        <v>40357.208333333336</v>
      </c>
      <c r="N145">
        <v>1279429200</v>
      </c>
      <c r="O145" s="7">
        <f t="shared" si="15"/>
        <v>40377.208333333336</v>
      </c>
      <c r="P145" t="b">
        <v>0</v>
      </c>
      <c r="Q145" t="b">
        <v>0</v>
      </c>
      <c r="R145" t="s">
        <v>60</v>
      </c>
      <c r="S145" t="str">
        <f t="shared" si="16"/>
        <v>music</v>
      </c>
      <c r="T145" t="str">
        <f t="shared" si="17"/>
        <v>indie rock</v>
      </c>
    </row>
    <row r="146" spans="1:20" ht="17" customHeight="1" x14ac:dyDescent="0.2">
      <c r="A146">
        <v>144</v>
      </c>
      <c r="B146" t="s">
        <v>340</v>
      </c>
      <c r="C146" s="3" t="s">
        <v>341</v>
      </c>
      <c r="D146">
        <v>9000</v>
      </c>
      <c r="E146">
        <v>11619</v>
      </c>
      <c r="F146" t="s">
        <v>20</v>
      </c>
      <c r="G146" s="4">
        <f t="shared" si="12"/>
        <v>1.2909999999999999</v>
      </c>
      <c r="H146">
        <v>135</v>
      </c>
      <c r="I146" s="10">
        <f t="shared" si="13"/>
        <v>86.066666666666663</v>
      </c>
      <c r="J146" t="s">
        <v>21</v>
      </c>
      <c r="K146" t="s">
        <v>22</v>
      </c>
      <c r="L146">
        <v>1560747600</v>
      </c>
      <c r="M146" s="7">
        <f t="shared" si="14"/>
        <v>43633.208333333328</v>
      </c>
      <c r="N146">
        <v>1561438800</v>
      </c>
      <c r="O146" s="7">
        <f t="shared" si="15"/>
        <v>43641.208333333328</v>
      </c>
      <c r="P146" t="b">
        <v>0</v>
      </c>
      <c r="Q146" t="b">
        <v>0</v>
      </c>
      <c r="R146" t="s">
        <v>33</v>
      </c>
      <c r="S146" t="str">
        <f t="shared" si="16"/>
        <v>theater</v>
      </c>
      <c r="T146" t="str">
        <f t="shared" si="17"/>
        <v>plays</v>
      </c>
    </row>
    <row r="147" spans="1:20" ht="17" customHeight="1" x14ac:dyDescent="0.2">
      <c r="A147">
        <v>145</v>
      </c>
      <c r="B147" t="s">
        <v>342</v>
      </c>
      <c r="C147" s="3" t="s">
        <v>343</v>
      </c>
      <c r="D147">
        <v>25000</v>
      </c>
      <c r="E147">
        <v>59128</v>
      </c>
      <c r="F147" t="s">
        <v>20</v>
      </c>
      <c r="G147" s="4">
        <f t="shared" si="12"/>
        <v>2.3651200000000001</v>
      </c>
      <c r="H147">
        <v>768</v>
      </c>
      <c r="I147" s="10">
        <f t="shared" si="13"/>
        <v>76.989583333333329</v>
      </c>
      <c r="J147" t="s">
        <v>98</v>
      </c>
      <c r="K147" t="s">
        <v>99</v>
      </c>
      <c r="L147">
        <v>1410066000</v>
      </c>
      <c r="M147" s="7">
        <f t="shared" si="14"/>
        <v>41889.208333333336</v>
      </c>
      <c r="N147">
        <v>1410498000</v>
      </c>
      <c r="O147" s="7">
        <f t="shared" si="15"/>
        <v>41894.208333333336</v>
      </c>
      <c r="P147" t="b">
        <v>0</v>
      </c>
      <c r="Q147" t="b">
        <v>0</v>
      </c>
      <c r="R147" t="s">
        <v>65</v>
      </c>
      <c r="S147" t="str">
        <f t="shared" si="16"/>
        <v>technology</v>
      </c>
      <c r="T147" t="str">
        <f t="shared" si="17"/>
        <v>wearables</v>
      </c>
    </row>
    <row r="148" spans="1:20" ht="17" customHeight="1" x14ac:dyDescent="0.2">
      <c r="A148">
        <v>146</v>
      </c>
      <c r="B148" t="s">
        <v>344</v>
      </c>
      <c r="C148" s="3" t="s">
        <v>345</v>
      </c>
      <c r="D148">
        <v>8800</v>
      </c>
      <c r="E148">
        <v>1518</v>
      </c>
      <c r="F148" t="s">
        <v>74</v>
      </c>
      <c r="G148" s="4">
        <f t="shared" si="12"/>
        <v>0.17249999999999999</v>
      </c>
      <c r="H148">
        <v>51</v>
      </c>
      <c r="I148" s="10">
        <f t="shared" si="13"/>
        <v>29.764705882352942</v>
      </c>
      <c r="J148" t="s">
        <v>21</v>
      </c>
      <c r="K148" t="s">
        <v>22</v>
      </c>
      <c r="L148">
        <v>1320732000</v>
      </c>
      <c r="M148" s="7">
        <f t="shared" si="14"/>
        <v>40855.25</v>
      </c>
      <c r="N148">
        <v>1322460000</v>
      </c>
      <c r="O148" s="7">
        <f t="shared" si="15"/>
        <v>40875.25</v>
      </c>
      <c r="P148" t="b">
        <v>0</v>
      </c>
      <c r="Q148" t="b">
        <v>0</v>
      </c>
      <c r="R148" t="s">
        <v>33</v>
      </c>
      <c r="S148" t="str">
        <f t="shared" si="16"/>
        <v>theater</v>
      </c>
      <c r="T148" t="str">
        <f t="shared" si="17"/>
        <v>plays</v>
      </c>
    </row>
    <row r="149" spans="1:20" ht="17" customHeight="1" x14ac:dyDescent="0.2">
      <c r="A149">
        <v>147</v>
      </c>
      <c r="B149" t="s">
        <v>346</v>
      </c>
      <c r="C149" s="3" t="s">
        <v>347</v>
      </c>
      <c r="D149">
        <v>8300</v>
      </c>
      <c r="E149">
        <v>9337</v>
      </c>
      <c r="F149" t="s">
        <v>20</v>
      </c>
      <c r="G149" s="4">
        <f t="shared" si="12"/>
        <v>1.1249397590361445</v>
      </c>
      <c r="H149">
        <v>199</v>
      </c>
      <c r="I149" s="10">
        <f t="shared" si="13"/>
        <v>46.91959798994975</v>
      </c>
      <c r="J149" t="s">
        <v>21</v>
      </c>
      <c r="K149" t="s">
        <v>22</v>
      </c>
      <c r="L149">
        <v>1465794000</v>
      </c>
      <c r="M149" s="7">
        <f t="shared" si="14"/>
        <v>42534.208333333328</v>
      </c>
      <c r="N149">
        <v>1466312400</v>
      </c>
      <c r="O149" s="7">
        <f t="shared" si="15"/>
        <v>42540.208333333328</v>
      </c>
      <c r="P149" t="b">
        <v>0</v>
      </c>
      <c r="Q149" t="b">
        <v>1</v>
      </c>
      <c r="R149" t="s">
        <v>33</v>
      </c>
      <c r="S149" t="str">
        <f t="shared" si="16"/>
        <v>theater</v>
      </c>
      <c r="T149" t="str">
        <f t="shared" si="17"/>
        <v>plays</v>
      </c>
    </row>
    <row r="150" spans="1:20" ht="17" customHeight="1" x14ac:dyDescent="0.2">
      <c r="A150">
        <v>148</v>
      </c>
      <c r="B150" t="s">
        <v>348</v>
      </c>
      <c r="C150" s="3" t="s">
        <v>349</v>
      </c>
      <c r="D150">
        <v>9300</v>
      </c>
      <c r="E150">
        <v>11255</v>
      </c>
      <c r="F150" t="s">
        <v>20</v>
      </c>
      <c r="G150" s="4">
        <f t="shared" si="12"/>
        <v>1.2102150537634409</v>
      </c>
      <c r="H150">
        <v>107</v>
      </c>
      <c r="I150" s="10">
        <f t="shared" si="13"/>
        <v>105.18691588785046</v>
      </c>
      <c r="J150" t="s">
        <v>21</v>
      </c>
      <c r="K150" t="s">
        <v>22</v>
      </c>
      <c r="L150">
        <v>1500958800</v>
      </c>
      <c r="M150" s="7">
        <f t="shared" si="14"/>
        <v>42941.208333333328</v>
      </c>
      <c r="N150">
        <v>1501736400</v>
      </c>
      <c r="O150" s="7">
        <f t="shared" si="15"/>
        <v>42950.208333333328</v>
      </c>
      <c r="P150" t="b">
        <v>0</v>
      </c>
      <c r="Q150" t="b">
        <v>0</v>
      </c>
      <c r="R150" t="s">
        <v>65</v>
      </c>
      <c r="S150" t="str">
        <f t="shared" si="16"/>
        <v>technology</v>
      </c>
      <c r="T150" t="str">
        <f t="shared" si="17"/>
        <v>wearables</v>
      </c>
    </row>
    <row r="151" spans="1:20" ht="17" customHeight="1" x14ac:dyDescent="0.2">
      <c r="A151">
        <v>149</v>
      </c>
      <c r="B151" t="s">
        <v>350</v>
      </c>
      <c r="C151" s="3" t="s">
        <v>351</v>
      </c>
      <c r="D151">
        <v>6200</v>
      </c>
      <c r="E151">
        <v>13632</v>
      </c>
      <c r="F151" t="s">
        <v>20</v>
      </c>
      <c r="G151" s="4">
        <f t="shared" si="12"/>
        <v>2.1987096774193549</v>
      </c>
      <c r="H151">
        <v>195</v>
      </c>
      <c r="I151" s="10">
        <f t="shared" si="13"/>
        <v>69.907692307692301</v>
      </c>
      <c r="J151" t="s">
        <v>21</v>
      </c>
      <c r="K151" t="s">
        <v>22</v>
      </c>
      <c r="L151">
        <v>1357020000</v>
      </c>
      <c r="M151" s="7">
        <f t="shared" si="14"/>
        <v>41275.25</v>
      </c>
      <c r="N151">
        <v>1361512800</v>
      </c>
      <c r="O151" s="7">
        <f t="shared" si="15"/>
        <v>41327.25</v>
      </c>
      <c r="P151" t="b">
        <v>0</v>
      </c>
      <c r="Q151" t="b">
        <v>0</v>
      </c>
      <c r="R151" t="s">
        <v>60</v>
      </c>
      <c r="S151" t="str">
        <f t="shared" si="16"/>
        <v>music</v>
      </c>
      <c r="T151" t="str">
        <f t="shared" si="17"/>
        <v>indie rock</v>
      </c>
    </row>
    <row r="152" spans="1:20" ht="17" customHeight="1" x14ac:dyDescent="0.2">
      <c r="A152">
        <v>150</v>
      </c>
      <c r="B152" t="s">
        <v>352</v>
      </c>
      <c r="C152" s="3" t="s">
        <v>353</v>
      </c>
      <c r="D152">
        <v>100</v>
      </c>
      <c r="E152">
        <v>1</v>
      </c>
      <c r="F152" t="s">
        <v>14</v>
      </c>
      <c r="G152" s="4">
        <f t="shared" si="12"/>
        <v>0.01</v>
      </c>
      <c r="H152">
        <v>1</v>
      </c>
      <c r="I152" s="10">
        <f t="shared" si="13"/>
        <v>1</v>
      </c>
      <c r="J152" t="s">
        <v>21</v>
      </c>
      <c r="K152" t="s">
        <v>22</v>
      </c>
      <c r="L152">
        <v>1544940000</v>
      </c>
      <c r="M152" s="7">
        <f t="shared" si="14"/>
        <v>43450.25</v>
      </c>
      <c r="N152">
        <v>1545026400</v>
      </c>
      <c r="O152" s="7">
        <f t="shared" si="15"/>
        <v>43451.25</v>
      </c>
      <c r="P152" t="b">
        <v>0</v>
      </c>
      <c r="Q152" t="b">
        <v>0</v>
      </c>
      <c r="R152" t="s">
        <v>23</v>
      </c>
      <c r="S152" t="str">
        <f t="shared" si="16"/>
        <v>music</v>
      </c>
      <c r="T152" t="str">
        <f t="shared" si="17"/>
        <v>rock</v>
      </c>
    </row>
    <row r="153" spans="1:20" ht="17" customHeight="1" x14ac:dyDescent="0.2">
      <c r="A153">
        <v>151</v>
      </c>
      <c r="B153" t="s">
        <v>354</v>
      </c>
      <c r="C153" s="3" t="s">
        <v>355</v>
      </c>
      <c r="D153">
        <v>137200</v>
      </c>
      <c r="E153">
        <v>88037</v>
      </c>
      <c r="F153" t="s">
        <v>14</v>
      </c>
      <c r="G153" s="4">
        <f t="shared" si="12"/>
        <v>0.64166909620991253</v>
      </c>
      <c r="H153">
        <v>1467</v>
      </c>
      <c r="I153" s="10">
        <f t="shared" si="13"/>
        <v>60.011588275391958</v>
      </c>
      <c r="J153" t="s">
        <v>21</v>
      </c>
      <c r="K153" t="s">
        <v>22</v>
      </c>
      <c r="L153">
        <v>1402290000</v>
      </c>
      <c r="M153" s="7">
        <f t="shared" si="14"/>
        <v>41799.208333333336</v>
      </c>
      <c r="N153">
        <v>1406696400</v>
      </c>
      <c r="O153" s="7">
        <f t="shared" si="15"/>
        <v>41850.208333333336</v>
      </c>
      <c r="P153" t="b">
        <v>0</v>
      </c>
      <c r="Q153" t="b">
        <v>0</v>
      </c>
      <c r="R153" t="s">
        <v>50</v>
      </c>
      <c r="S153" t="str">
        <f t="shared" si="16"/>
        <v>music</v>
      </c>
      <c r="T153" t="str">
        <f t="shared" si="17"/>
        <v>electric music</v>
      </c>
    </row>
    <row r="154" spans="1:20" ht="17" customHeight="1" x14ac:dyDescent="0.2">
      <c r="A154">
        <v>152</v>
      </c>
      <c r="B154" t="s">
        <v>356</v>
      </c>
      <c r="C154" s="3" t="s">
        <v>357</v>
      </c>
      <c r="D154">
        <v>41500</v>
      </c>
      <c r="E154">
        <v>175573</v>
      </c>
      <c r="F154" t="s">
        <v>20</v>
      </c>
      <c r="G154" s="4">
        <f t="shared" si="12"/>
        <v>4.2306746987951804</v>
      </c>
      <c r="H154">
        <v>3376</v>
      </c>
      <c r="I154" s="10">
        <f t="shared" si="13"/>
        <v>52.006220379146917</v>
      </c>
      <c r="J154" t="s">
        <v>21</v>
      </c>
      <c r="K154" t="s">
        <v>22</v>
      </c>
      <c r="L154">
        <v>1487311200</v>
      </c>
      <c r="M154" s="7">
        <f t="shared" si="14"/>
        <v>42783.25</v>
      </c>
      <c r="N154">
        <v>1487916000</v>
      </c>
      <c r="O154" s="7">
        <f t="shared" si="15"/>
        <v>42790.25</v>
      </c>
      <c r="P154" t="b">
        <v>0</v>
      </c>
      <c r="Q154" t="b">
        <v>0</v>
      </c>
      <c r="R154" t="s">
        <v>60</v>
      </c>
      <c r="S154" t="str">
        <f t="shared" si="16"/>
        <v>music</v>
      </c>
      <c r="T154" t="str">
        <f t="shared" si="17"/>
        <v>indie rock</v>
      </c>
    </row>
    <row r="155" spans="1:20" ht="17" customHeight="1" x14ac:dyDescent="0.2">
      <c r="A155">
        <v>153</v>
      </c>
      <c r="B155" t="s">
        <v>358</v>
      </c>
      <c r="C155" s="3" t="s">
        <v>359</v>
      </c>
      <c r="D155">
        <v>189400</v>
      </c>
      <c r="E155">
        <v>176112</v>
      </c>
      <c r="F155" t="s">
        <v>14</v>
      </c>
      <c r="G155" s="4">
        <f t="shared" si="12"/>
        <v>0.92984160506863778</v>
      </c>
      <c r="H155">
        <v>5681</v>
      </c>
      <c r="I155" s="10">
        <f t="shared" si="13"/>
        <v>31.000176025347649</v>
      </c>
      <c r="J155" t="s">
        <v>21</v>
      </c>
      <c r="K155" t="s">
        <v>22</v>
      </c>
      <c r="L155">
        <v>1350622800</v>
      </c>
      <c r="M155" s="7">
        <f t="shared" si="14"/>
        <v>41201.208333333336</v>
      </c>
      <c r="N155">
        <v>1351141200</v>
      </c>
      <c r="O155" s="7">
        <f t="shared" si="15"/>
        <v>41207.208333333336</v>
      </c>
      <c r="P155" t="b">
        <v>0</v>
      </c>
      <c r="Q155" t="b">
        <v>0</v>
      </c>
      <c r="R155" t="s">
        <v>33</v>
      </c>
      <c r="S155" t="str">
        <f t="shared" si="16"/>
        <v>theater</v>
      </c>
      <c r="T155" t="str">
        <f t="shared" si="17"/>
        <v>plays</v>
      </c>
    </row>
    <row r="156" spans="1:20" ht="17" customHeight="1" x14ac:dyDescent="0.2">
      <c r="A156">
        <v>154</v>
      </c>
      <c r="B156" t="s">
        <v>360</v>
      </c>
      <c r="C156" s="3" t="s">
        <v>361</v>
      </c>
      <c r="D156">
        <v>171300</v>
      </c>
      <c r="E156">
        <v>100650</v>
      </c>
      <c r="F156" t="s">
        <v>14</v>
      </c>
      <c r="G156" s="4">
        <f t="shared" si="12"/>
        <v>0.58756567425569173</v>
      </c>
      <c r="H156">
        <v>1059</v>
      </c>
      <c r="I156" s="10">
        <f t="shared" si="13"/>
        <v>95.042492917847028</v>
      </c>
      <c r="J156" t="s">
        <v>21</v>
      </c>
      <c r="K156" t="s">
        <v>22</v>
      </c>
      <c r="L156">
        <v>1463029200</v>
      </c>
      <c r="M156" s="7">
        <f t="shared" si="14"/>
        <v>42502.208333333328</v>
      </c>
      <c r="N156">
        <v>1465016400</v>
      </c>
      <c r="O156" s="7">
        <f t="shared" si="15"/>
        <v>42525.208333333328</v>
      </c>
      <c r="P156" t="b">
        <v>0</v>
      </c>
      <c r="Q156" t="b">
        <v>1</v>
      </c>
      <c r="R156" t="s">
        <v>60</v>
      </c>
      <c r="S156" t="str">
        <f t="shared" si="16"/>
        <v>music</v>
      </c>
      <c r="T156" t="str">
        <f t="shared" si="17"/>
        <v>indie rock</v>
      </c>
    </row>
    <row r="157" spans="1:20" ht="17" customHeight="1" x14ac:dyDescent="0.2">
      <c r="A157">
        <v>155</v>
      </c>
      <c r="B157" t="s">
        <v>362</v>
      </c>
      <c r="C157" s="3" t="s">
        <v>363</v>
      </c>
      <c r="D157">
        <v>139500</v>
      </c>
      <c r="E157">
        <v>90706</v>
      </c>
      <c r="F157" t="s">
        <v>14</v>
      </c>
      <c r="G157" s="4">
        <f t="shared" si="12"/>
        <v>0.65022222222222226</v>
      </c>
      <c r="H157">
        <v>1194</v>
      </c>
      <c r="I157" s="10">
        <f t="shared" si="13"/>
        <v>75.968174204355108</v>
      </c>
      <c r="J157" t="s">
        <v>21</v>
      </c>
      <c r="K157" t="s">
        <v>22</v>
      </c>
      <c r="L157">
        <v>1269493200</v>
      </c>
      <c r="M157" s="7">
        <f t="shared" si="14"/>
        <v>40262.208333333336</v>
      </c>
      <c r="N157">
        <v>1270789200</v>
      </c>
      <c r="O157" s="7">
        <f t="shared" si="15"/>
        <v>40277.208333333336</v>
      </c>
      <c r="P157" t="b">
        <v>0</v>
      </c>
      <c r="Q157" t="b">
        <v>0</v>
      </c>
      <c r="R157" t="s">
        <v>33</v>
      </c>
      <c r="S157" t="str">
        <f t="shared" si="16"/>
        <v>theater</v>
      </c>
      <c r="T157" t="str">
        <f t="shared" si="17"/>
        <v>plays</v>
      </c>
    </row>
    <row r="158" spans="1:20" ht="17" customHeight="1" x14ac:dyDescent="0.2">
      <c r="A158">
        <v>156</v>
      </c>
      <c r="B158" t="s">
        <v>364</v>
      </c>
      <c r="C158" s="3" t="s">
        <v>365</v>
      </c>
      <c r="D158">
        <v>36400</v>
      </c>
      <c r="E158">
        <v>26914</v>
      </c>
      <c r="F158" t="s">
        <v>74</v>
      </c>
      <c r="G158" s="4">
        <f t="shared" si="12"/>
        <v>0.73939560439560437</v>
      </c>
      <c r="H158">
        <v>379</v>
      </c>
      <c r="I158" s="10">
        <f t="shared" si="13"/>
        <v>71.013192612137203</v>
      </c>
      <c r="J158" t="s">
        <v>26</v>
      </c>
      <c r="K158" t="s">
        <v>27</v>
      </c>
      <c r="L158">
        <v>1570251600</v>
      </c>
      <c r="M158" s="7">
        <f t="shared" si="14"/>
        <v>43743.208333333328</v>
      </c>
      <c r="N158">
        <v>1572325200</v>
      </c>
      <c r="O158" s="7">
        <f t="shared" si="15"/>
        <v>43767.208333333328</v>
      </c>
      <c r="P158" t="b">
        <v>0</v>
      </c>
      <c r="Q158" t="b">
        <v>0</v>
      </c>
      <c r="R158" t="s">
        <v>23</v>
      </c>
      <c r="S158" t="str">
        <f t="shared" si="16"/>
        <v>music</v>
      </c>
      <c r="T158" t="str">
        <f t="shared" si="17"/>
        <v>rock</v>
      </c>
    </row>
    <row r="159" spans="1:20" ht="17" customHeight="1" x14ac:dyDescent="0.2">
      <c r="A159">
        <v>157</v>
      </c>
      <c r="B159" t="s">
        <v>366</v>
      </c>
      <c r="C159" s="3" t="s">
        <v>367</v>
      </c>
      <c r="D159">
        <v>4200</v>
      </c>
      <c r="E159">
        <v>2212</v>
      </c>
      <c r="F159" t="s">
        <v>14</v>
      </c>
      <c r="G159" s="4">
        <f t="shared" si="12"/>
        <v>0.52666666666666662</v>
      </c>
      <c r="H159">
        <v>30</v>
      </c>
      <c r="I159" s="10">
        <f t="shared" si="13"/>
        <v>73.733333333333334</v>
      </c>
      <c r="J159" t="s">
        <v>26</v>
      </c>
      <c r="K159" t="s">
        <v>27</v>
      </c>
      <c r="L159">
        <v>1388383200</v>
      </c>
      <c r="M159" s="7">
        <f t="shared" si="14"/>
        <v>41638.25</v>
      </c>
      <c r="N159">
        <v>1389420000</v>
      </c>
      <c r="O159" s="7">
        <f t="shared" si="15"/>
        <v>41650.25</v>
      </c>
      <c r="P159" t="b">
        <v>0</v>
      </c>
      <c r="Q159" t="b">
        <v>0</v>
      </c>
      <c r="R159" t="s">
        <v>122</v>
      </c>
      <c r="S159" t="str">
        <f t="shared" si="16"/>
        <v>photography</v>
      </c>
      <c r="T159" t="str">
        <f t="shared" si="17"/>
        <v>photography books</v>
      </c>
    </row>
    <row r="160" spans="1:20" ht="17" customHeight="1" x14ac:dyDescent="0.2">
      <c r="A160">
        <v>158</v>
      </c>
      <c r="B160" t="s">
        <v>368</v>
      </c>
      <c r="C160" s="3" t="s">
        <v>369</v>
      </c>
      <c r="D160">
        <v>2100</v>
      </c>
      <c r="E160">
        <v>4640</v>
      </c>
      <c r="F160" t="s">
        <v>20</v>
      </c>
      <c r="G160" s="4">
        <f t="shared" si="12"/>
        <v>2.2095238095238097</v>
      </c>
      <c r="H160">
        <v>41</v>
      </c>
      <c r="I160" s="10">
        <f t="shared" si="13"/>
        <v>113.17073170731707</v>
      </c>
      <c r="J160" t="s">
        <v>21</v>
      </c>
      <c r="K160" t="s">
        <v>22</v>
      </c>
      <c r="L160">
        <v>1449554400</v>
      </c>
      <c r="M160" s="7">
        <f t="shared" si="14"/>
        <v>42346.25</v>
      </c>
      <c r="N160">
        <v>1449640800</v>
      </c>
      <c r="O160" s="7">
        <f t="shared" si="15"/>
        <v>42347.25</v>
      </c>
      <c r="P160" t="b">
        <v>0</v>
      </c>
      <c r="Q160" t="b">
        <v>0</v>
      </c>
      <c r="R160" t="s">
        <v>23</v>
      </c>
      <c r="S160" t="str">
        <f t="shared" si="16"/>
        <v>music</v>
      </c>
      <c r="T160" t="str">
        <f t="shared" si="17"/>
        <v>rock</v>
      </c>
    </row>
    <row r="161" spans="1:20" ht="17" customHeight="1" x14ac:dyDescent="0.2">
      <c r="A161">
        <v>159</v>
      </c>
      <c r="B161" t="s">
        <v>370</v>
      </c>
      <c r="C161" s="3" t="s">
        <v>371</v>
      </c>
      <c r="D161">
        <v>191200</v>
      </c>
      <c r="E161">
        <v>191222</v>
      </c>
      <c r="F161" t="s">
        <v>20</v>
      </c>
      <c r="G161" s="4">
        <f t="shared" si="12"/>
        <v>1.0001150627615063</v>
      </c>
      <c r="H161">
        <v>1821</v>
      </c>
      <c r="I161" s="10">
        <f t="shared" si="13"/>
        <v>105.00933552992861</v>
      </c>
      <c r="J161" t="s">
        <v>21</v>
      </c>
      <c r="K161" t="s">
        <v>22</v>
      </c>
      <c r="L161">
        <v>1553662800</v>
      </c>
      <c r="M161" s="7">
        <f t="shared" si="14"/>
        <v>43551.208333333328</v>
      </c>
      <c r="N161">
        <v>1555218000</v>
      </c>
      <c r="O161" s="7">
        <f t="shared" si="15"/>
        <v>43569.208333333328</v>
      </c>
      <c r="P161" t="b">
        <v>0</v>
      </c>
      <c r="Q161" t="b">
        <v>1</v>
      </c>
      <c r="R161" t="s">
        <v>33</v>
      </c>
      <c r="S161" t="str">
        <f t="shared" si="16"/>
        <v>theater</v>
      </c>
      <c r="T161" t="str">
        <f t="shared" si="17"/>
        <v>plays</v>
      </c>
    </row>
    <row r="162" spans="1:20" ht="17" customHeight="1" x14ac:dyDescent="0.2">
      <c r="A162">
        <v>160</v>
      </c>
      <c r="B162" t="s">
        <v>372</v>
      </c>
      <c r="C162" s="3" t="s">
        <v>373</v>
      </c>
      <c r="D162">
        <v>8000</v>
      </c>
      <c r="E162">
        <v>12985</v>
      </c>
      <c r="F162" t="s">
        <v>20</v>
      </c>
      <c r="G162" s="4">
        <f t="shared" si="12"/>
        <v>1.6231249999999999</v>
      </c>
      <c r="H162">
        <v>164</v>
      </c>
      <c r="I162" s="10">
        <f t="shared" si="13"/>
        <v>79.176829268292678</v>
      </c>
      <c r="J162" t="s">
        <v>21</v>
      </c>
      <c r="K162" t="s">
        <v>22</v>
      </c>
      <c r="L162">
        <v>1556341200</v>
      </c>
      <c r="M162" s="7">
        <f t="shared" si="14"/>
        <v>43582.208333333328</v>
      </c>
      <c r="N162">
        <v>1557723600</v>
      </c>
      <c r="O162" s="7">
        <f t="shared" si="15"/>
        <v>43598.208333333328</v>
      </c>
      <c r="P162" t="b">
        <v>0</v>
      </c>
      <c r="Q162" t="b">
        <v>0</v>
      </c>
      <c r="R162" t="s">
        <v>65</v>
      </c>
      <c r="S162" t="str">
        <f t="shared" si="16"/>
        <v>technology</v>
      </c>
      <c r="T162" t="str">
        <f t="shared" si="17"/>
        <v>wearables</v>
      </c>
    </row>
    <row r="163" spans="1:20" ht="17" customHeight="1" x14ac:dyDescent="0.2">
      <c r="A163">
        <v>161</v>
      </c>
      <c r="B163" t="s">
        <v>374</v>
      </c>
      <c r="C163" s="3" t="s">
        <v>375</v>
      </c>
      <c r="D163">
        <v>5500</v>
      </c>
      <c r="E163">
        <v>4300</v>
      </c>
      <c r="F163" t="s">
        <v>14</v>
      </c>
      <c r="G163" s="4">
        <f t="shared" si="12"/>
        <v>0.78181818181818186</v>
      </c>
      <c r="H163">
        <v>75</v>
      </c>
      <c r="I163" s="10">
        <f t="shared" si="13"/>
        <v>57.333333333333336</v>
      </c>
      <c r="J163" t="s">
        <v>21</v>
      </c>
      <c r="K163" t="s">
        <v>22</v>
      </c>
      <c r="L163">
        <v>1442984400</v>
      </c>
      <c r="M163" s="7">
        <f t="shared" si="14"/>
        <v>42270.208333333328</v>
      </c>
      <c r="N163">
        <v>1443502800</v>
      </c>
      <c r="O163" s="7">
        <f t="shared" si="15"/>
        <v>42276.208333333328</v>
      </c>
      <c r="P163" t="b">
        <v>0</v>
      </c>
      <c r="Q163" t="b">
        <v>1</v>
      </c>
      <c r="R163" t="s">
        <v>28</v>
      </c>
      <c r="S163" t="str">
        <f t="shared" si="16"/>
        <v>technology</v>
      </c>
      <c r="T163" t="str">
        <f t="shared" si="17"/>
        <v>web</v>
      </c>
    </row>
    <row r="164" spans="1:20" ht="17" customHeight="1" x14ac:dyDescent="0.2">
      <c r="A164">
        <v>162</v>
      </c>
      <c r="B164" t="s">
        <v>376</v>
      </c>
      <c r="C164" s="3" t="s">
        <v>377</v>
      </c>
      <c r="D164">
        <v>6100</v>
      </c>
      <c r="E164">
        <v>9134</v>
      </c>
      <c r="F164" t="s">
        <v>20</v>
      </c>
      <c r="G164" s="4">
        <f t="shared" si="12"/>
        <v>1.4973770491803278</v>
      </c>
      <c r="H164">
        <v>157</v>
      </c>
      <c r="I164" s="10">
        <f t="shared" si="13"/>
        <v>58.178343949044589</v>
      </c>
      <c r="J164" t="s">
        <v>98</v>
      </c>
      <c r="K164" t="s">
        <v>99</v>
      </c>
      <c r="L164">
        <v>1544248800</v>
      </c>
      <c r="M164" s="7">
        <f t="shared" si="14"/>
        <v>43442.25</v>
      </c>
      <c r="N164">
        <v>1546840800</v>
      </c>
      <c r="O164" s="7">
        <f t="shared" si="15"/>
        <v>43472.25</v>
      </c>
      <c r="P164" t="b">
        <v>0</v>
      </c>
      <c r="Q164" t="b">
        <v>0</v>
      </c>
      <c r="R164" t="s">
        <v>23</v>
      </c>
      <c r="S164" t="str">
        <f t="shared" si="16"/>
        <v>music</v>
      </c>
      <c r="T164" t="str">
        <f t="shared" si="17"/>
        <v>rock</v>
      </c>
    </row>
    <row r="165" spans="1:20" ht="17" customHeight="1" x14ac:dyDescent="0.2">
      <c r="A165">
        <v>163</v>
      </c>
      <c r="B165" t="s">
        <v>378</v>
      </c>
      <c r="C165" s="3" t="s">
        <v>379</v>
      </c>
      <c r="D165">
        <v>3500</v>
      </c>
      <c r="E165">
        <v>8864</v>
      </c>
      <c r="F165" t="s">
        <v>20</v>
      </c>
      <c r="G165" s="4">
        <f t="shared" si="12"/>
        <v>2.5325714285714285</v>
      </c>
      <c r="H165">
        <v>246</v>
      </c>
      <c r="I165" s="10">
        <f t="shared" si="13"/>
        <v>36.032520325203251</v>
      </c>
      <c r="J165" t="s">
        <v>21</v>
      </c>
      <c r="K165" t="s">
        <v>22</v>
      </c>
      <c r="L165">
        <v>1508475600</v>
      </c>
      <c r="M165" s="7">
        <f t="shared" si="14"/>
        <v>43028.208333333328</v>
      </c>
      <c r="N165">
        <v>1512712800</v>
      </c>
      <c r="O165" s="7">
        <f t="shared" si="15"/>
        <v>43077.25</v>
      </c>
      <c r="P165" t="b">
        <v>0</v>
      </c>
      <c r="Q165" t="b">
        <v>1</v>
      </c>
      <c r="R165" t="s">
        <v>122</v>
      </c>
      <c r="S165" t="str">
        <f t="shared" si="16"/>
        <v>photography</v>
      </c>
      <c r="T165" t="str">
        <f t="shared" si="17"/>
        <v>photography books</v>
      </c>
    </row>
    <row r="166" spans="1:20" ht="17" customHeight="1" x14ac:dyDescent="0.2">
      <c r="A166">
        <v>164</v>
      </c>
      <c r="B166" t="s">
        <v>380</v>
      </c>
      <c r="C166" s="3" t="s">
        <v>381</v>
      </c>
      <c r="D166">
        <v>150500</v>
      </c>
      <c r="E166">
        <v>150755</v>
      </c>
      <c r="F166" t="s">
        <v>20</v>
      </c>
      <c r="G166" s="4">
        <f t="shared" si="12"/>
        <v>1.0016943521594683</v>
      </c>
      <c r="H166">
        <v>1396</v>
      </c>
      <c r="I166" s="10">
        <f t="shared" si="13"/>
        <v>107.99068767908309</v>
      </c>
      <c r="J166" t="s">
        <v>21</v>
      </c>
      <c r="K166" t="s">
        <v>22</v>
      </c>
      <c r="L166">
        <v>1507438800</v>
      </c>
      <c r="M166" s="7">
        <f t="shared" si="14"/>
        <v>43016.208333333328</v>
      </c>
      <c r="N166">
        <v>1507525200</v>
      </c>
      <c r="O166" s="7">
        <f t="shared" si="15"/>
        <v>43017.208333333328</v>
      </c>
      <c r="P166" t="b">
        <v>0</v>
      </c>
      <c r="Q166" t="b">
        <v>0</v>
      </c>
      <c r="R166" t="s">
        <v>33</v>
      </c>
      <c r="S166" t="str">
        <f t="shared" si="16"/>
        <v>theater</v>
      </c>
      <c r="T166" t="str">
        <f t="shared" si="17"/>
        <v>plays</v>
      </c>
    </row>
    <row r="167" spans="1:20" ht="17" customHeight="1" x14ac:dyDescent="0.2">
      <c r="A167">
        <v>165</v>
      </c>
      <c r="B167" t="s">
        <v>382</v>
      </c>
      <c r="C167" s="3" t="s">
        <v>383</v>
      </c>
      <c r="D167">
        <v>90400</v>
      </c>
      <c r="E167">
        <v>110279</v>
      </c>
      <c r="F167" t="s">
        <v>20</v>
      </c>
      <c r="G167" s="4">
        <f t="shared" si="12"/>
        <v>1.2199004424778761</v>
      </c>
      <c r="H167">
        <v>2506</v>
      </c>
      <c r="I167" s="10">
        <f t="shared" si="13"/>
        <v>44.005985634477256</v>
      </c>
      <c r="J167" t="s">
        <v>21</v>
      </c>
      <c r="K167" t="s">
        <v>22</v>
      </c>
      <c r="L167">
        <v>1501563600</v>
      </c>
      <c r="M167" s="7">
        <f t="shared" si="14"/>
        <v>42948.208333333328</v>
      </c>
      <c r="N167">
        <v>1504328400</v>
      </c>
      <c r="O167" s="7">
        <f t="shared" si="15"/>
        <v>42980.208333333328</v>
      </c>
      <c r="P167" t="b">
        <v>0</v>
      </c>
      <c r="Q167" t="b">
        <v>0</v>
      </c>
      <c r="R167" t="s">
        <v>28</v>
      </c>
      <c r="S167" t="str">
        <f t="shared" si="16"/>
        <v>technology</v>
      </c>
      <c r="T167" t="str">
        <f t="shared" si="17"/>
        <v>web</v>
      </c>
    </row>
    <row r="168" spans="1:20" ht="17" customHeight="1" x14ac:dyDescent="0.2">
      <c r="A168">
        <v>166</v>
      </c>
      <c r="B168" t="s">
        <v>384</v>
      </c>
      <c r="C168" s="3" t="s">
        <v>385</v>
      </c>
      <c r="D168">
        <v>9800</v>
      </c>
      <c r="E168">
        <v>13439</v>
      </c>
      <c r="F168" t="s">
        <v>20</v>
      </c>
      <c r="G168" s="4">
        <f t="shared" si="12"/>
        <v>1.3713265306122449</v>
      </c>
      <c r="H168">
        <v>244</v>
      </c>
      <c r="I168" s="10">
        <f t="shared" si="13"/>
        <v>55.077868852459019</v>
      </c>
      <c r="J168" t="s">
        <v>21</v>
      </c>
      <c r="K168" t="s">
        <v>22</v>
      </c>
      <c r="L168">
        <v>1292997600</v>
      </c>
      <c r="M168" s="7">
        <f t="shared" si="14"/>
        <v>40534.25</v>
      </c>
      <c r="N168">
        <v>1293343200</v>
      </c>
      <c r="O168" s="7">
        <f t="shared" si="15"/>
        <v>40538.25</v>
      </c>
      <c r="P168" t="b">
        <v>0</v>
      </c>
      <c r="Q168" t="b">
        <v>0</v>
      </c>
      <c r="R168" t="s">
        <v>122</v>
      </c>
      <c r="S168" t="str">
        <f t="shared" si="16"/>
        <v>photography</v>
      </c>
      <c r="T168" t="str">
        <f t="shared" si="17"/>
        <v>photography books</v>
      </c>
    </row>
    <row r="169" spans="1:20" ht="17" customHeight="1" x14ac:dyDescent="0.2">
      <c r="A169">
        <v>167</v>
      </c>
      <c r="B169" t="s">
        <v>386</v>
      </c>
      <c r="C169" s="3" t="s">
        <v>387</v>
      </c>
      <c r="D169">
        <v>2600</v>
      </c>
      <c r="E169">
        <v>10804</v>
      </c>
      <c r="F169" t="s">
        <v>20</v>
      </c>
      <c r="G169" s="4">
        <f t="shared" si="12"/>
        <v>4.155384615384615</v>
      </c>
      <c r="H169">
        <v>146</v>
      </c>
      <c r="I169" s="10">
        <f t="shared" si="13"/>
        <v>74</v>
      </c>
      <c r="J169" t="s">
        <v>26</v>
      </c>
      <c r="K169" t="s">
        <v>27</v>
      </c>
      <c r="L169">
        <v>1370840400</v>
      </c>
      <c r="M169" s="7">
        <f t="shared" si="14"/>
        <v>41435.208333333336</v>
      </c>
      <c r="N169">
        <v>1371704400</v>
      </c>
      <c r="O169" s="7">
        <f t="shared" si="15"/>
        <v>41445.208333333336</v>
      </c>
      <c r="P169" t="b">
        <v>0</v>
      </c>
      <c r="Q169" t="b">
        <v>0</v>
      </c>
      <c r="R169" t="s">
        <v>33</v>
      </c>
      <c r="S169" t="str">
        <f t="shared" si="16"/>
        <v>theater</v>
      </c>
      <c r="T169" t="str">
        <f t="shared" si="17"/>
        <v>plays</v>
      </c>
    </row>
    <row r="170" spans="1:20" ht="17" customHeight="1" x14ac:dyDescent="0.2">
      <c r="A170">
        <v>168</v>
      </c>
      <c r="B170" t="s">
        <v>388</v>
      </c>
      <c r="C170" s="3" t="s">
        <v>389</v>
      </c>
      <c r="D170">
        <v>128100</v>
      </c>
      <c r="E170">
        <v>40107</v>
      </c>
      <c r="F170" t="s">
        <v>14</v>
      </c>
      <c r="G170" s="4">
        <f t="shared" si="12"/>
        <v>0.3130913348946136</v>
      </c>
      <c r="H170">
        <v>955</v>
      </c>
      <c r="I170" s="10">
        <f t="shared" si="13"/>
        <v>41.996858638743454</v>
      </c>
      <c r="J170" t="s">
        <v>36</v>
      </c>
      <c r="K170" t="s">
        <v>37</v>
      </c>
      <c r="L170">
        <v>1550815200</v>
      </c>
      <c r="M170" s="7">
        <f t="shared" si="14"/>
        <v>43518.25</v>
      </c>
      <c r="N170">
        <v>1552798800</v>
      </c>
      <c r="O170" s="7">
        <f t="shared" si="15"/>
        <v>43541.208333333328</v>
      </c>
      <c r="P170" t="b">
        <v>0</v>
      </c>
      <c r="Q170" t="b">
        <v>1</v>
      </c>
      <c r="R170" t="s">
        <v>60</v>
      </c>
      <c r="S170" t="str">
        <f t="shared" si="16"/>
        <v>music</v>
      </c>
      <c r="T170" t="str">
        <f t="shared" si="17"/>
        <v>indie rock</v>
      </c>
    </row>
    <row r="171" spans="1:20" ht="17" customHeight="1" x14ac:dyDescent="0.2">
      <c r="A171">
        <v>169</v>
      </c>
      <c r="B171" t="s">
        <v>390</v>
      </c>
      <c r="C171" s="3" t="s">
        <v>391</v>
      </c>
      <c r="D171">
        <v>23300</v>
      </c>
      <c r="E171">
        <v>98811</v>
      </c>
      <c r="F171" t="s">
        <v>20</v>
      </c>
      <c r="G171" s="4">
        <f t="shared" si="12"/>
        <v>4.240815450643777</v>
      </c>
      <c r="H171">
        <v>1267</v>
      </c>
      <c r="I171" s="10">
        <f t="shared" si="13"/>
        <v>77.988161010260455</v>
      </c>
      <c r="J171" t="s">
        <v>21</v>
      </c>
      <c r="K171" t="s">
        <v>22</v>
      </c>
      <c r="L171">
        <v>1339909200</v>
      </c>
      <c r="M171" s="7">
        <f t="shared" si="14"/>
        <v>41077.208333333336</v>
      </c>
      <c r="N171">
        <v>1342328400</v>
      </c>
      <c r="O171" s="7">
        <f t="shared" si="15"/>
        <v>41105.208333333336</v>
      </c>
      <c r="P171" t="b">
        <v>0</v>
      </c>
      <c r="Q171" t="b">
        <v>1</v>
      </c>
      <c r="R171" t="s">
        <v>100</v>
      </c>
      <c r="S171" t="str">
        <f t="shared" si="16"/>
        <v>film &amp; video</v>
      </c>
      <c r="T171" t="str">
        <f t="shared" si="17"/>
        <v>shorts</v>
      </c>
    </row>
    <row r="172" spans="1:20" ht="17" customHeight="1" x14ac:dyDescent="0.2">
      <c r="A172">
        <v>170</v>
      </c>
      <c r="B172" t="s">
        <v>392</v>
      </c>
      <c r="C172" s="3" t="s">
        <v>393</v>
      </c>
      <c r="D172">
        <v>188100</v>
      </c>
      <c r="E172">
        <v>5528</v>
      </c>
      <c r="F172" t="s">
        <v>14</v>
      </c>
      <c r="G172" s="4">
        <f t="shared" si="12"/>
        <v>2.9388623072833599E-2</v>
      </c>
      <c r="H172">
        <v>67</v>
      </c>
      <c r="I172" s="10">
        <f t="shared" si="13"/>
        <v>82.507462686567166</v>
      </c>
      <c r="J172" t="s">
        <v>21</v>
      </c>
      <c r="K172" t="s">
        <v>22</v>
      </c>
      <c r="L172">
        <v>1501736400</v>
      </c>
      <c r="M172" s="7">
        <f t="shared" si="14"/>
        <v>42950.208333333328</v>
      </c>
      <c r="N172">
        <v>1502341200</v>
      </c>
      <c r="O172" s="7">
        <f t="shared" si="15"/>
        <v>42957.208333333328</v>
      </c>
      <c r="P172" t="b">
        <v>0</v>
      </c>
      <c r="Q172" t="b">
        <v>0</v>
      </c>
      <c r="R172" t="s">
        <v>60</v>
      </c>
      <c r="S172" t="str">
        <f t="shared" si="16"/>
        <v>music</v>
      </c>
      <c r="T172" t="str">
        <f t="shared" si="17"/>
        <v>indie rock</v>
      </c>
    </row>
    <row r="173" spans="1:20" ht="17" customHeight="1" x14ac:dyDescent="0.2">
      <c r="A173">
        <v>171</v>
      </c>
      <c r="B173" t="s">
        <v>394</v>
      </c>
      <c r="C173" s="3" t="s">
        <v>395</v>
      </c>
      <c r="D173">
        <v>4900</v>
      </c>
      <c r="E173">
        <v>521</v>
      </c>
      <c r="F173" t="s">
        <v>14</v>
      </c>
      <c r="G173" s="4">
        <f t="shared" si="12"/>
        <v>0.1063265306122449</v>
      </c>
      <c r="H173">
        <v>5</v>
      </c>
      <c r="I173" s="10">
        <f t="shared" si="13"/>
        <v>104.2</v>
      </c>
      <c r="J173" t="s">
        <v>21</v>
      </c>
      <c r="K173" t="s">
        <v>22</v>
      </c>
      <c r="L173">
        <v>1395291600</v>
      </c>
      <c r="M173" s="7">
        <f t="shared" si="14"/>
        <v>41718.208333333336</v>
      </c>
      <c r="N173">
        <v>1397192400</v>
      </c>
      <c r="O173" s="7">
        <f t="shared" si="15"/>
        <v>41740.208333333336</v>
      </c>
      <c r="P173" t="b">
        <v>0</v>
      </c>
      <c r="Q173" t="b">
        <v>0</v>
      </c>
      <c r="R173" t="s">
        <v>206</v>
      </c>
      <c r="S173" t="str">
        <f t="shared" si="16"/>
        <v>publishing</v>
      </c>
      <c r="T173" t="str">
        <f t="shared" si="17"/>
        <v>translations</v>
      </c>
    </row>
    <row r="174" spans="1:20" ht="17" customHeight="1" x14ac:dyDescent="0.2">
      <c r="A174">
        <v>172</v>
      </c>
      <c r="B174" t="s">
        <v>396</v>
      </c>
      <c r="C174" s="3" t="s">
        <v>397</v>
      </c>
      <c r="D174">
        <v>800</v>
      </c>
      <c r="E174">
        <v>663</v>
      </c>
      <c r="F174" t="s">
        <v>14</v>
      </c>
      <c r="G174" s="4">
        <f t="shared" si="12"/>
        <v>0.82874999999999999</v>
      </c>
      <c r="H174">
        <v>26</v>
      </c>
      <c r="I174" s="10">
        <f t="shared" si="13"/>
        <v>25.5</v>
      </c>
      <c r="J174" t="s">
        <v>21</v>
      </c>
      <c r="K174" t="s">
        <v>22</v>
      </c>
      <c r="L174">
        <v>1405746000</v>
      </c>
      <c r="M174" s="7">
        <f t="shared" si="14"/>
        <v>41839.208333333336</v>
      </c>
      <c r="N174">
        <v>1407042000</v>
      </c>
      <c r="O174" s="7">
        <f t="shared" si="15"/>
        <v>41854.208333333336</v>
      </c>
      <c r="P174" t="b">
        <v>0</v>
      </c>
      <c r="Q174" t="b">
        <v>1</v>
      </c>
      <c r="R174" t="s">
        <v>42</v>
      </c>
      <c r="S174" t="str">
        <f t="shared" si="16"/>
        <v>film &amp; video</v>
      </c>
      <c r="T174" t="str">
        <f t="shared" si="17"/>
        <v>documentary</v>
      </c>
    </row>
    <row r="175" spans="1:20" ht="17" customHeight="1" x14ac:dyDescent="0.2">
      <c r="A175">
        <v>173</v>
      </c>
      <c r="B175" t="s">
        <v>398</v>
      </c>
      <c r="C175" s="3" t="s">
        <v>399</v>
      </c>
      <c r="D175">
        <v>96700</v>
      </c>
      <c r="E175">
        <v>157635</v>
      </c>
      <c r="F175" t="s">
        <v>20</v>
      </c>
      <c r="G175" s="4">
        <f t="shared" si="12"/>
        <v>1.6301447776628748</v>
      </c>
      <c r="H175">
        <v>1561</v>
      </c>
      <c r="I175" s="10">
        <f t="shared" si="13"/>
        <v>100.98334401024984</v>
      </c>
      <c r="J175" t="s">
        <v>21</v>
      </c>
      <c r="K175" t="s">
        <v>22</v>
      </c>
      <c r="L175">
        <v>1368853200</v>
      </c>
      <c r="M175" s="7">
        <f t="shared" si="14"/>
        <v>41412.208333333336</v>
      </c>
      <c r="N175">
        <v>1369371600</v>
      </c>
      <c r="O175" s="7">
        <f t="shared" si="15"/>
        <v>41418.208333333336</v>
      </c>
      <c r="P175" t="b">
        <v>0</v>
      </c>
      <c r="Q175" t="b">
        <v>0</v>
      </c>
      <c r="R175" t="s">
        <v>33</v>
      </c>
      <c r="S175" t="str">
        <f t="shared" si="16"/>
        <v>theater</v>
      </c>
      <c r="T175" t="str">
        <f t="shared" si="17"/>
        <v>plays</v>
      </c>
    </row>
    <row r="176" spans="1:20" ht="17" customHeight="1" x14ac:dyDescent="0.2">
      <c r="A176">
        <v>174</v>
      </c>
      <c r="B176" t="s">
        <v>400</v>
      </c>
      <c r="C176" s="3" t="s">
        <v>401</v>
      </c>
      <c r="D176">
        <v>600</v>
      </c>
      <c r="E176">
        <v>5368</v>
      </c>
      <c r="F176" t="s">
        <v>20</v>
      </c>
      <c r="G176" s="4">
        <f t="shared" si="12"/>
        <v>8.9466666666666672</v>
      </c>
      <c r="H176">
        <v>48</v>
      </c>
      <c r="I176" s="10">
        <f t="shared" si="13"/>
        <v>111.83333333333333</v>
      </c>
      <c r="J176" t="s">
        <v>21</v>
      </c>
      <c r="K176" t="s">
        <v>22</v>
      </c>
      <c r="L176">
        <v>1444021200</v>
      </c>
      <c r="M176" s="7">
        <f t="shared" si="14"/>
        <v>42282.208333333328</v>
      </c>
      <c r="N176">
        <v>1444107600</v>
      </c>
      <c r="O176" s="7">
        <f t="shared" si="15"/>
        <v>42283.208333333328</v>
      </c>
      <c r="P176" t="b">
        <v>0</v>
      </c>
      <c r="Q176" t="b">
        <v>1</v>
      </c>
      <c r="R176" t="s">
        <v>65</v>
      </c>
      <c r="S176" t="str">
        <f t="shared" si="16"/>
        <v>technology</v>
      </c>
      <c r="T176" t="str">
        <f t="shared" si="17"/>
        <v>wearables</v>
      </c>
    </row>
    <row r="177" spans="1:20" ht="17" customHeight="1" x14ac:dyDescent="0.2">
      <c r="A177">
        <v>175</v>
      </c>
      <c r="B177" t="s">
        <v>402</v>
      </c>
      <c r="C177" s="3" t="s">
        <v>403</v>
      </c>
      <c r="D177">
        <v>181200</v>
      </c>
      <c r="E177">
        <v>47459</v>
      </c>
      <c r="F177" t="s">
        <v>14</v>
      </c>
      <c r="G177" s="4">
        <f t="shared" si="12"/>
        <v>0.26191501103752757</v>
      </c>
      <c r="H177">
        <v>1130</v>
      </c>
      <c r="I177" s="10">
        <f t="shared" si="13"/>
        <v>41.999115044247787</v>
      </c>
      <c r="J177" t="s">
        <v>21</v>
      </c>
      <c r="K177" t="s">
        <v>22</v>
      </c>
      <c r="L177">
        <v>1472619600</v>
      </c>
      <c r="M177" s="7">
        <f t="shared" si="14"/>
        <v>42613.208333333328</v>
      </c>
      <c r="N177">
        <v>1474261200</v>
      </c>
      <c r="O177" s="7">
        <f t="shared" si="15"/>
        <v>42632.208333333328</v>
      </c>
      <c r="P177" t="b">
        <v>0</v>
      </c>
      <c r="Q177" t="b">
        <v>0</v>
      </c>
      <c r="R177" t="s">
        <v>33</v>
      </c>
      <c r="S177" t="str">
        <f t="shared" si="16"/>
        <v>theater</v>
      </c>
      <c r="T177" t="str">
        <f t="shared" si="17"/>
        <v>plays</v>
      </c>
    </row>
    <row r="178" spans="1:20" ht="17" customHeight="1" x14ac:dyDescent="0.2">
      <c r="A178">
        <v>176</v>
      </c>
      <c r="B178" t="s">
        <v>404</v>
      </c>
      <c r="C178" s="3" t="s">
        <v>405</v>
      </c>
      <c r="D178">
        <v>115000</v>
      </c>
      <c r="E178">
        <v>86060</v>
      </c>
      <c r="F178" t="s">
        <v>14</v>
      </c>
      <c r="G178" s="4">
        <f t="shared" si="12"/>
        <v>0.74834782608695649</v>
      </c>
      <c r="H178">
        <v>782</v>
      </c>
      <c r="I178" s="10">
        <f t="shared" si="13"/>
        <v>110.05115089514067</v>
      </c>
      <c r="J178" t="s">
        <v>21</v>
      </c>
      <c r="K178" t="s">
        <v>22</v>
      </c>
      <c r="L178">
        <v>1472878800</v>
      </c>
      <c r="M178" s="7">
        <f t="shared" si="14"/>
        <v>42616.208333333328</v>
      </c>
      <c r="N178">
        <v>1473656400</v>
      </c>
      <c r="O178" s="7">
        <f t="shared" si="15"/>
        <v>42625.208333333328</v>
      </c>
      <c r="P178" t="b">
        <v>0</v>
      </c>
      <c r="Q178" t="b">
        <v>0</v>
      </c>
      <c r="R178" t="s">
        <v>33</v>
      </c>
      <c r="S178" t="str">
        <f t="shared" si="16"/>
        <v>theater</v>
      </c>
      <c r="T178" t="str">
        <f t="shared" si="17"/>
        <v>plays</v>
      </c>
    </row>
    <row r="179" spans="1:20" ht="17" customHeight="1" x14ac:dyDescent="0.2">
      <c r="A179">
        <v>177</v>
      </c>
      <c r="B179" t="s">
        <v>406</v>
      </c>
      <c r="C179" s="3" t="s">
        <v>407</v>
      </c>
      <c r="D179">
        <v>38800</v>
      </c>
      <c r="E179">
        <v>161593</v>
      </c>
      <c r="F179" t="s">
        <v>20</v>
      </c>
      <c r="G179" s="4">
        <f t="shared" si="12"/>
        <v>4.1647680412371137</v>
      </c>
      <c r="H179">
        <v>2739</v>
      </c>
      <c r="I179" s="10">
        <f t="shared" si="13"/>
        <v>58.997079225994888</v>
      </c>
      <c r="J179" t="s">
        <v>21</v>
      </c>
      <c r="K179" t="s">
        <v>22</v>
      </c>
      <c r="L179">
        <v>1289800800</v>
      </c>
      <c r="M179" s="7">
        <f t="shared" si="14"/>
        <v>40497.25</v>
      </c>
      <c r="N179">
        <v>1291960800</v>
      </c>
      <c r="O179" s="7">
        <f t="shared" si="15"/>
        <v>40522.25</v>
      </c>
      <c r="P179" t="b">
        <v>0</v>
      </c>
      <c r="Q179" t="b">
        <v>0</v>
      </c>
      <c r="R179" t="s">
        <v>33</v>
      </c>
      <c r="S179" t="str">
        <f t="shared" si="16"/>
        <v>theater</v>
      </c>
      <c r="T179" t="str">
        <f t="shared" si="17"/>
        <v>plays</v>
      </c>
    </row>
    <row r="180" spans="1:20" ht="17" customHeight="1" x14ac:dyDescent="0.2">
      <c r="A180">
        <v>178</v>
      </c>
      <c r="B180" t="s">
        <v>408</v>
      </c>
      <c r="C180" s="3" t="s">
        <v>409</v>
      </c>
      <c r="D180">
        <v>7200</v>
      </c>
      <c r="E180">
        <v>6927</v>
      </c>
      <c r="F180" t="s">
        <v>14</v>
      </c>
      <c r="G180" s="4">
        <f t="shared" si="12"/>
        <v>0.96208333333333329</v>
      </c>
      <c r="H180">
        <v>210</v>
      </c>
      <c r="I180" s="10">
        <f t="shared" si="13"/>
        <v>32.985714285714288</v>
      </c>
      <c r="J180" t="s">
        <v>21</v>
      </c>
      <c r="K180" t="s">
        <v>22</v>
      </c>
      <c r="L180">
        <v>1505970000</v>
      </c>
      <c r="M180" s="7">
        <f t="shared" si="14"/>
        <v>42999.208333333328</v>
      </c>
      <c r="N180">
        <v>1506747600</v>
      </c>
      <c r="O180" s="7">
        <f t="shared" si="15"/>
        <v>43008.208333333328</v>
      </c>
      <c r="P180" t="b">
        <v>0</v>
      </c>
      <c r="Q180" t="b">
        <v>0</v>
      </c>
      <c r="R180" t="s">
        <v>17</v>
      </c>
      <c r="S180" t="str">
        <f t="shared" si="16"/>
        <v>food</v>
      </c>
      <c r="T180" t="str">
        <f t="shared" si="17"/>
        <v>food trucks</v>
      </c>
    </row>
    <row r="181" spans="1:20" ht="17" customHeight="1" x14ac:dyDescent="0.2">
      <c r="A181">
        <v>179</v>
      </c>
      <c r="B181" t="s">
        <v>410</v>
      </c>
      <c r="C181" s="3" t="s">
        <v>411</v>
      </c>
      <c r="D181">
        <v>44500</v>
      </c>
      <c r="E181">
        <v>159185</v>
      </c>
      <c r="F181" t="s">
        <v>20</v>
      </c>
      <c r="G181" s="4">
        <f t="shared" si="12"/>
        <v>3.5771910112359548</v>
      </c>
      <c r="H181">
        <v>3537</v>
      </c>
      <c r="I181" s="10">
        <f t="shared" si="13"/>
        <v>45.005654509471306</v>
      </c>
      <c r="J181" t="s">
        <v>15</v>
      </c>
      <c r="K181" t="s">
        <v>16</v>
      </c>
      <c r="L181">
        <v>1363496400</v>
      </c>
      <c r="M181" s="7">
        <f t="shared" si="14"/>
        <v>41350.208333333336</v>
      </c>
      <c r="N181">
        <v>1363582800</v>
      </c>
      <c r="O181" s="7">
        <f t="shared" si="15"/>
        <v>41351.208333333336</v>
      </c>
      <c r="P181" t="b">
        <v>0</v>
      </c>
      <c r="Q181" t="b">
        <v>1</v>
      </c>
      <c r="R181" t="s">
        <v>33</v>
      </c>
      <c r="S181" t="str">
        <f t="shared" si="16"/>
        <v>theater</v>
      </c>
      <c r="T181" t="str">
        <f t="shared" si="17"/>
        <v>plays</v>
      </c>
    </row>
    <row r="182" spans="1:20" ht="17" customHeight="1" x14ac:dyDescent="0.2">
      <c r="A182">
        <v>180</v>
      </c>
      <c r="B182" t="s">
        <v>412</v>
      </c>
      <c r="C182" s="3" t="s">
        <v>413</v>
      </c>
      <c r="D182">
        <v>56000</v>
      </c>
      <c r="E182">
        <v>172736</v>
      </c>
      <c r="F182" t="s">
        <v>20</v>
      </c>
      <c r="G182" s="4">
        <f t="shared" si="12"/>
        <v>3.0845714285714285</v>
      </c>
      <c r="H182">
        <v>2107</v>
      </c>
      <c r="I182" s="10">
        <f t="shared" si="13"/>
        <v>81.98196487897485</v>
      </c>
      <c r="J182" t="s">
        <v>26</v>
      </c>
      <c r="K182" t="s">
        <v>27</v>
      </c>
      <c r="L182">
        <v>1269234000</v>
      </c>
      <c r="M182" s="7">
        <f t="shared" si="14"/>
        <v>40259.208333333336</v>
      </c>
      <c r="N182">
        <v>1269666000</v>
      </c>
      <c r="O182" s="7">
        <f t="shared" si="15"/>
        <v>40264.208333333336</v>
      </c>
      <c r="P182" t="b">
        <v>0</v>
      </c>
      <c r="Q182" t="b">
        <v>0</v>
      </c>
      <c r="R182" t="s">
        <v>65</v>
      </c>
      <c r="S182" t="str">
        <f t="shared" si="16"/>
        <v>technology</v>
      </c>
      <c r="T182" t="str">
        <f t="shared" si="17"/>
        <v>wearables</v>
      </c>
    </row>
    <row r="183" spans="1:20" ht="17" customHeight="1" x14ac:dyDescent="0.2">
      <c r="A183">
        <v>181</v>
      </c>
      <c r="B183" t="s">
        <v>414</v>
      </c>
      <c r="C183" s="3" t="s">
        <v>415</v>
      </c>
      <c r="D183">
        <v>8600</v>
      </c>
      <c r="E183">
        <v>5315</v>
      </c>
      <c r="F183" t="s">
        <v>14</v>
      </c>
      <c r="G183" s="4">
        <f t="shared" si="12"/>
        <v>0.61802325581395345</v>
      </c>
      <c r="H183">
        <v>136</v>
      </c>
      <c r="I183" s="10">
        <f t="shared" si="13"/>
        <v>39.080882352941174</v>
      </c>
      <c r="J183" t="s">
        <v>21</v>
      </c>
      <c r="K183" t="s">
        <v>22</v>
      </c>
      <c r="L183">
        <v>1507093200</v>
      </c>
      <c r="M183" s="7">
        <f t="shared" si="14"/>
        <v>43012.208333333328</v>
      </c>
      <c r="N183">
        <v>1508648400</v>
      </c>
      <c r="O183" s="7">
        <f t="shared" si="15"/>
        <v>43030.208333333328</v>
      </c>
      <c r="P183" t="b">
        <v>0</v>
      </c>
      <c r="Q183" t="b">
        <v>0</v>
      </c>
      <c r="R183" t="s">
        <v>28</v>
      </c>
      <c r="S183" t="str">
        <f t="shared" si="16"/>
        <v>technology</v>
      </c>
      <c r="T183" t="str">
        <f t="shared" si="17"/>
        <v>web</v>
      </c>
    </row>
    <row r="184" spans="1:20" ht="17" customHeight="1" x14ac:dyDescent="0.2">
      <c r="A184">
        <v>182</v>
      </c>
      <c r="B184" t="s">
        <v>416</v>
      </c>
      <c r="C184" s="3" t="s">
        <v>417</v>
      </c>
      <c r="D184">
        <v>27100</v>
      </c>
      <c r="E184">
        <v>195750</v>
      </c>
      <c r="F184" t="s">
        <v>20</v>
      </c>
      <c r="G184" s="4">
        <f t="shared" si="12"/>
        <v>7.2232472324723247</v>
      </c>
      <c r="H184">
        <v>3318</v>
      </c>
      <c r="I184" s="10">
        <f t="shared" si="13"/>
        <v>58.996383363471971</v>
      </c>
      <c r="J184" t="s">
        <v>36</v>
      </c>
      <c r="K184" t="s">
        <v>37</v>
      </c>
      <c r="L184">
        <v>1560574800</v>
      </c>
      <c r="M184" s="7">
        <f t="shared" si="14"/>
        <v>43631.208333333328</v>
      </c>
      <c r="N184">
        <v>1561957200</v>
      </c>
      <c r="O184" s="7">
        <f t="shared" si="15"/>
        <v>43647.208333333328</v>
      </c>
      <c r="P184" t="b">
        <v>0</v>
      </c>
      <c r="Q184" t="b">
        <v>0</v>
      </c>
      <c r="R184" t="s">
        <v>33</v>
      </c>
      <c r="S184" t="str">
        <f t="shared" si="16"/>
        <v>theater</v>
      </c>
      <c r="T184" t="str">
        <f t="shared" si="17"/>
        <v>plays</v>
      </c>
    </row>
    <row r="185" spans="1:20" ht="17" customHeight="1" x14ac:dyDescent="0.2">
      <c r="A185">
        <v>183</v>
      </c>
      <c r="B185" t="s">
        <v>418</v>
      </c>
      <c r="C185" s="3" t="s">
        <v>419</v>
      </c>
      <c r="D185">
        <v>5100</v>
      </c>
      <c r="E185">
        <v>3525</v>
      </c>
      <c r="F185" t="s">
        <v>14</v>
      </c>
      <c r="G185" s="4">
        <f t="shared" si="12"/>
        <v>0.69117647058823528</v>
      </c>
      <c r="H185">
        <v>86</v>
      </c>
      <c r="I185" s="10">
        <f t="shared" si="13"/>
        <v>40.988372093023258</v>
      </c>
      <c r="J185" t="s">
        <v>15</v>
      </c>
      <c r="K185" t="s">
        <v>16</v>
      </c>
      <c r="L185">
        <v>1284008400</v>
      </c>
      <c r="M185" s="7">
        <f t="shared" si="14"/>
        <v>40430.208333333336</v>
      </c>
      <c r="N185">
        <v>1285131600</v>
      </c>
      <c r="O185" s="7">
        <f t="shared" si="15"/>
        <v>40443.208333333336</v>
      </c>
      <c r="P185" t="b">
        <v>0</v>
      </c>
      <c r="Q185" t="b">
        <v>0</v>
      </c>
      <c r="R185" t="s">
        <v>23</v>
      </c>
      <c r="S185" t="str">
        <f t="shared" si="16"/>
        <v>music</v>
      </c>
      <c r="T185" t="str">
        <f t="shared" si="17"/>
        <v>rock</v>
      </c>
    </row>
    <row r="186" spans="1:20" ht="17" customHeight="1" x14ac:dyDescent="0.2">
      <c r="A186">
        <v>184</v>
      </c>
      <c r="B186" t="s">
        <v>420</v>
      </c>
      <c r="C186" s="3" t="s">
        <v>421</v>
      </c>
      <c r="D186">
        <v>3600</v>
      </c>
      <c r="E186">
        <v>10550</v>
      </c>
      <c r="F186" t="s">
        <v>20</v>
      </c>
      <c r="G186" s="4">
        <f t="shared" si="12"/>
        <v>2.9305555555555554</v>
      </c>
      <c r="H186">
        <v>340</v>
      </c>
      <c r="I186" s="10">
        <f t="shared" si="13"/>
        <v>31.029411764705884</v>
      </c>
      <c r="J186" t="s">
        <v>21</v>
      </c>
      <c r="K186" t="s">
        <v>22</v>
      </c>
      <c r="L186">
        <v>1556859600</v>
      </c>
      <c r="M186" s="7">
        <f t="shared" si="14"/>
        <v>43588.208333333328</v>
      </c>
      <c r="N186">
        <v>1556946000</v>
      </c>
      <c r="O186" s="7">
        <f t="shared" si="15"/>
        <v>43589.208333333328</v>
      </c>
      <c r="P186" t="b">
        <v>0</v>
      </c>
      <c r="Q186" t="b">
        <v>0</v>
      </c>
      <c r="R186" t="s">
        <v>33</v>
      </c>
      <c r="S186" t="str">
        <f t="shared" si="16"/>
        <v>theater</v>
      </c>
      <c r="T186" t="str">
        <f t="shared" si="17"/>
        <v>plays</v>
      </c>
    </row>
    <row r="187" spans="1:20" ht="17" customHeight="1" x14ac:dyDescent="0.2">
      <c r="A187">
        <v>185</v>
      </c>
      <c r="B187" t="s">
        <v>422</v>
      </c>
      <c r="C187" s="3" t="s">
        <v>423</v>
      </c>
      <c r="D187">
        <v>1000</v>
      </c>
      <c r="E187">
        <v>718</v>
      </c>
      <c r="F187" t="s">
        <v>14</v>
      </c>
      <c r="G187" s="4">
        <f t="shared" si="12"/>
        <v>0.71799999999999997</v>
      </c>
      <c r="H187">
        <v>19</v>
      </c>
      <c r="I187" s="10">
        <f t="shared" si="13"/>
        <v>37.789473684210527</v>
      </c>
      <c r="J187" t="s">
        <v>21</v>
      </c>
      <c r="K187" t="s">
        <v>22</v>
      </c>
      <c r="L187">
        <v>1526187600</v>
      </c>
      <c r="M187" s="7">
        <f t="shared" si="14"/>
        <v>43233.208333333328</v>
      </c>
      <c r="N187">
        <v>1527138000</v>
      </c>
      <c r="O187" s="7">
        <f t="shared" si="15"/>
        <v>43244.208333333328</v>
      </c>
      <c r="P187" t="b">
        <v>0</v>
      </c>
      <c r="Q187" t="b">
        <v>0</v>
      </c>
      <c r="R187" t="s">
        <v>269</v>
      </c>
      <c r="S187" t="str">
        <f t="shared" si="16"/>
        <v>film &amp; video</v>
      </c>
      <c r="T187" t="str">
        <f t="shared" si="17"/>
        <v>television</v>
      </c>
    </row>
    <row r="188" spans="1:20" ht="17" customHeight="1" x14ac:dyDescent="0.2">
      <c r="A188">
        <v>186</v>
      </c>
      <c r="B188" t="s">
        <v>424</v>
      </c>
      <c r="C188" s="3" t="s">
        <v>425</v>
      </c>
      <c r="D188">
        <v>88800</v>
      </c>
      <c r="E188">
        <v>28358</v>
      </c>
      <c r="F188" t="s">
        <v>14</v>
      </c>
      <c r="G188" s="4">
        <f t="shared" si="12"/>
        <v>0.31934684684684683</v>
      </c>
      <c r="H188">
        <v>886</v>
      </c>
      <c r="I188" s="10">
        <f t="shared" si="13"/>
        <v>32.006772009029348</v>
      </c>
      <c r="J188" t="s">
        <v>21</v>
      </c>
      <c r="K188" t="s">
        <v>22</v>
      </c>
      <c r="L188">
        <v>1400821200</v>
      </c>
      <c r="M188" s="7">
        <f t="shared" si="14"/>
        <v>41782.208333333336</v>
      </c>
      <c r="N188">
        <v>1402117200</v>
      </c>
      <c r="O188" s="7">
        <f t="shared" si="15"/>
        <v>41797.208333333336</v>
      </c>
      <c r="P188" t="b">
        <v>0</v>
      </c>
      <c r="Q188" t="b">
        <v>0</v>
      </c>
      <c r="R188" t="s">
        <v>33</v>
      </c>
      <c r="S188" t="str">
        <f t="shared" si="16"/>
        <v>theater</v>
      </c>
      <c r="T188" t="str">
        <f t="shared" si="17"/>
        <v>plays</v>
      </c>
    </row>
    <row r="189" spans="1:20" ht="17" customHeight="1" x14ac:dyDescent="0.2">
      <c r="A189">
        <v>187</v>
      </c>
      <c r="B189" t="s">
        <v>426</v>
      </c>
      <c r="C189" s="3" t="s">
        <v>427</v>
      </c>
      <c r="D189">
        <v>60200</v>
      </c>
      <c r="E189">
        <v>138384</v>
      </c>
      <c r="F189" t="s">
        <v>20</v>
      </c>
      <c r="G189" s="4">
        <f t="shared" si="12"/>
        <v>2.2987375415282392</v>
      </c>
      <c r="H189">
        <v>1442</v>
      </c>
      <c r="I189" s="10">
        <f t="shared" si="13"/>
        <v>95.966712898751737</v>
      </c>
      <c r="J189" t="s">
        <v>15</v>
      </c>
      <c r="K189" t="s">
        <v>16</v>
      </c>
      <c r="L189">
        <v>1361599200</v>
      </c>
      <c r="M189" s="7">
        <f t="shared" si="14"/>
        <v>41328.25</v>
      </c>
      <c r="N189">
        <v>1364014800</v>
      </c>
      <c r="O189" s="7">
        <f t="shared" si="15"/>
        <v>41356.208333333336</v>
      </c>
      <c r="P189" t="b">
        <v>0</v>
      </c>
      <c r="Q189" t="b">
        <v>1</v>
      </c>
      <c r="R189" t="s">
        <v>100</v>
      </c>
      <c r="S189" t="str">
        <f t="shared" si="16"/>
        <v>film &amp; video</v>
      </c>
      <c r="T189" t="str">
        <f t="shared" si="17"/>
        <v>shorts</v>
      </c>
    </row>
    <row r="190" spans="1:20" ht="17" customHeight="1" x14ac:dyDescent="0.2">
      <c r="A190">
        <v>188</v>
      </c>
      <c r="B190" t="s">
        <v>428</v>
      </c>
      <c r="C190" s="3" t="s">
        <v>429</v>
      </c>
      <c r="D190">
        <v>8200</v>
      </c>
      <c r="E190">
        <v>2625</v>
      </c>
      <c r="F190" t="s">
        <v>14</v>
      </c>
      <c r="G190" s="4">
        <f t="shared" si="12"/>
        <v>0.3201219512195122</v>
      </c>
      <c r="H190">
        <v>35</v>
      </c>
      <c r="I190" s="10">
        <f t="shared" si="13"/>
        <v>75</v>
      </c>
      <c r="J190" t="s">
        <v>107</v>
      </c>
      <c r="K190" t="s">
        <v>108</v>
      </c>
      <c r="L190">
        <v>1417500000</v>
      </c>
      <c r="M190" s="7">
        <f t="shared" si="14"/>
        <v>41975.25</v>
      </c>
      <c r="N190">
        <v>1417586400</v>
      </c>
      <c r="O190" s="7">
        <f t="shared" si="15"/>
        <v>41976.25</v>
      </c>
      <c r="P190" t="b">
        <v>0</v>
      </c>
      <c r="Q190" t="b">
        <v>0</v>
      </c>
      <c r="R190" t="s">
        <v>33</v>
      </c>
      <c r="S190" t="str">
        <f t="shared" si="16"/>
        <v>theater</v>
      </c>
      <c r="T190" t="str">
        <f t="shared" si="17"/>
        <v>plays</v>
      </c>
    </row>
    <row r="191" spans="1:20" ht="17" customHeight="1" x14ac:dyDescent="0.2">
      <c r="A191">
        <v>189</v>
      </c>
      <c r="B191" t="s">
        <v>430</v>
      </c>
      <c r="C191" s="3" t="s">
        <v>431</v>
      </c>
      <c r="D191">
        <v>191300</v>
      </c>
      <c r="E191">
        <v>45004</v>
      </c>
      <c r="F191" t="s">
        <v>74</v>
      </c>
      <c r="G191" s="4">
        <f t="shared" si="12"/>
        <v>0.23525352848928385</v>
      </c>
      <c r="H191">
        <v>441</v>
      </c>
      <c r="I191" s="10">
        <f t="shared" si="13"/>
        <v>102.0498866213152</v>
      </c>
      <c r="J191" t="s">
        <v>21</v>
      </c>
      <c r="K191" t="s">
        <v>22</v>
      </c>
      <c r="L191">
        <v>1457071200</v>
      </c>
      <c r="M191" s="7">
        <f t="shared" si="14"/>
        <v>42433.25</v>
      </c>
      <c r="N191">
        <v>1457071200</v>
      </c>
      <c r="O191" s="7">
        <f t="shared" si="15"/>
        <v>42433.25</v>
      </c>
      <c r="P191" t="b">
        <v>0</v>
      </c>
      <c r="Q191" t="b">
        <v>0</v>
      </c>
      <c r="R191" t="s">
        <v>33</v>
      </c>
      <c r="S191" t="str">
        <f t="shared" si="16"/>
        <v>theater</v>
      </c>
      <c r="T191" t="str">
        <f t="shared" si="17"/>
        <v>plays</v>
      </c>
    </row>
    <row r="192" spans="1:20" ht="17" customHeight="1" x14ac:dyDescent="0.2">
      <c r="A192">
        <v>190</v>
      </c>
      <c r="B192" t="s">
        <v>432</v>
      </c>
      <c r="C192" s="3" t="s">
        <v>433</v>
      </c>
      <c r="D192">
        <v>3700</v>
      </c>
      <c r="E192">
        <v>2538</v>
      </c>
      <c r="F192" t="s">
        <v>14</v>
      </c>
      <c r="G192" s="4">
        <f t="shared" si="12"/>
        <v>0.68594594594594593</v>
      </c>
      <c r="H192">
        <v>24</v>
      </c>
      <c r="I192" s="10">
        <f t="shared" si="13"/>
        <v>105.75</v>
      </c>
      <c r="J192" t="s">
        <v>21</v>
      </c>
      <c r="K192" t="s">
        <v>22</v>
      </c>
      <c r="L192">
        <v>1370322000</v>
      </c>
      <c r="M192" s="7">
        <f t="shared" si="14"/>
        <v>41429.208333333336</v>
      </c>
      <c r="N192">
        <v>1370408400</v>
      </c>
      <c r="O192" s="7">
        <f t="shared" si="15"/>
        <v>41430.208333333336</v>
      </c>
      <c r="P192" t="b">
        <v>0</v>
      </c>
      <c r="Q192" t="b">
        <v>1</v>
      </c>
      <c r="R192" t="s">
        <v>33</v>
      </c>
      <c r="S192" t="str">
        <f t="shared" si="16"/>
        <v>theater</v>
      </c>
      <c r="T192" t="str">
        <f t="shared" si="17"/>
        <v>plays</v>
      </c>
    </row>
    <row r="193" spans="1:20" ht="17" customHeight="1" x14ac:dyDescent="0.2">
      <c r="A193">
        <v>191</v>
      </c>
      <c r="B193" t="s">
        <v>434</v>
      </c>
      <c r="C193" s="3" t="s">
        <v>435</v>
      </c>
      <c r="D193">
        <v>8400</v>
      </c>
      <c r="E193">
        <v>3188</v>
      </c>
      <c r="F193" t="s">
        <v>14</v>
      </c>
      <c r="G193" s="4">
        <f t="shared" si="12"/>
        <v>0.37952380952380954</v>
      </c>
      <c r="H193">
        <v>86</v>
      </c>
      <c r="I193" s="10">
        <f t="shared" si="13"/>
        <v>37.069767441860463</v>
      </c>
      <c r="J193" t="s">
        <v>107</v>
      </c>
      <c r="K193" t="s">
        <v>108</v>
      </c>
      <c r="L193">
        <v>1552366800</v>
      </c>
      <c r="M193" s="7">
        <f t="shared" si="14"/>
        <v>43536.208333333328</v>
      </c>
      <c r="N193">
        <v>1552626000</v>
      </c>
      <c r="O193" s="7">
        <f t="shared" si="15"/>
        <v>43539.208333333328</v>
      </c>
      <c r="P193" t="b">
        <v>0</v>
      </c>
      <c r="Q193" t="b">
        <v>0</v>
      </c>
      <c r="R193" t="s">
        <v>33</v>
      </c>
      <c r="S193" t="str">
        <f t="shared" si="16"/>
        <v>theater</v>
      </c>
      <c r="T193" t="str">
        <f t="shared" si="17"/>
        <v>plays</v>
      </c>
    </row>
    <row r="194" spans="1:20" ht="17" customHeight="1" x14ac:dyDescent="0.2">
      <c r="A194">
        <v>192</v>
      </c>
      <c r="B194" t="s">
        <v>436</v>
      </c>
      <c r="C194" s="3" t="s">
        <v>437</v>
      </c>
      <c r="D194">
        <v>42600</v>
      </c>
      <c r="E194">
        <v>8517</v>
      </c>
      <c r="F194" t="s">
        <v>14</v>
      </c>
      <c r="G194" s="4">
        <f t="shared" si="12"/>
        <v>0.19992957746478873</v>
      </c>
      <c r="H194">
        <v>243</v>
      </c>
      <c r="I194" s="10">
        <f t="shared" si="13"/>
        <v>35.049382716049379</v>
      </c>
      <c r="J194" t="s">
        <v>21</v>
      </c>
      <c r="K194" t="s">
        <v>22</v>
      </c>
      <c r="L194">
        <v>1403845200</v>
      </c>
      <c r="M194" s="7">
        <f t="shared" si="14"/>
        <v>41817.208333333336</v>
      </c>
      <c r="N194">
        <v>1404190800</v>
      </c>
      <c r="O194" s="7">
        <f t="shared" si="15"/>
        <v>41821.208333333336</v>
      </c>
      <c r="P194" t="b">
        <v>0</v>
      </c>
      <c r="Q194" t="b">
        <v>0</v>
      </c>
      <c r="R194" t="s">
        <v>23</v>
      </c>
      <c r="S194" t="str">
        <f t="shared" si="16"/>
        <v>music</v>
      </c>
      <c r="T194" t="str">
        <f t="shared" si="17"/>
        <v>rock</v>
      </c>
    </row>
    <row r="195" spans="1:20" ht="17" customHeight="1" x14ac:dyDescent="0.2">
      <c r="A195">
        <v>193</v>
      </c>
      <c r="B195" t="s">
        <v>438</v>
      </c>
      <c r="C195" s="3" t="s">
        <v>439</v>
      </c>
      <c r="D195">
        <v>6600</v>
      </c>
      <c r="E195">
        <v>3012</v>
      </c>
      <c r="F195" t="s">
        <v>14</v>
      </c>
      <c r="G195" s="4">
        <f t="shared" ref="G195:G258" si="18">E195/D195</f>
        <v>0.45636363636363636</v>
      </c>
      <c r="H195">
        <v>65</v>
      </c>
      <c r="I195" s="10">
        <f t="shared" ref="I195:I258" si="19">E195/H195</f>
        <v>46.338461538461537</v>
      </c>
      <c r="J195" t="s">
        <v>21</v>
      </c>
      <c r="K195" t="s">
        <v>22</v>
      </c>
      <c r="L195">
        <v>1523163600</v>
      </c>
      <c r="M195" s="7">
        <f t="shared" ref="M195:M258" si="20">(((L195/60)/60)/24)+DATE(1970,1,1)</f>
        <v>43198.208333333328</v>
      </c>
      <c r="N195">
        <v>1523509200</v>
      </c>
      <c r="O195" s="7">
        <f t="shared" ref="O195:O258" si="21">(((N195/60)/60)/24)+DATE(1970,1,1)</f>
        <v>43202.208333333328</v>
      </c>
      <c r="P195" t="b">
        <v>1</v>
      </c>
      <c r="Q195" t="b">
        <v>0</v>
      </c>
      <c r="R195" t="s">
        <v>60</v>
      </c>
      <c r="S195" t="str">
        <f t="shared" ref="S195:S258" si="22">_xlfn.TEXTBEFORE(R195,"/")</f>
        <v>music</v>
      </c>
      <c r="T195" t="str">
        <f t="shared" ref="T195:T258" si="23">_xlfn.TEXTAFTER(R195,"/")</f>
        <v>indie rock</v>
      </c>
    </row>
    <row r="196" spans="1:20" ht="17" customHeight="1" x14ac:dyDescent="0.2">
      <c r="A196">
        <v>194</v>
      </c>
      <c r="B196" t="s">
        <v>440</v>
      </c>
      <c r="C196" s="3" t="s">
        <v>441</v>
      </c>
      <c r="D196">
        <v>7100</v>
      </c>
      <c r="E196">
        <v>8716</v>
      </c>
      <c r="F196" t="s">
        <v>20</v>
      </c>
      <c r="G196" s="4">
        <f t="shared" si="18"/>
        <v>1.227605633802817</v>
      </c>
      <c r="H196">
        <v>126</v>
      </c>
      <c r="I196" s="10">
        <f t="shared" si="19"/>
        <v>69.174603174603178</v>
      </c>
      <c r="J196" t="s">
        <v>21</v>
      </c>
      <c r="K196" t="s">
        <v>22</v>
      </c>
      <c r="L196">
        <v>1442206800</v>
      </c>
      <c r="M196" s="7">
        <f t="shared" si="20"/>
        <v>42261.208333333328</v>
      </c>
      <c r="N196">
        <v>1443589200</v>
      </c>
      <c r="O196" s="7">
        <f t="shared" si="21"/>
        <v>42277.208333333328</v>
      </c>
      <c r="P196" t="b">
        <v>0</v>
      </c>
      <c r="Q196" t="b">
        <v>0</v>
      </c>
      <c r="R196" t="s">
        <v>148</v>
      </c>
      <c r="S196" t="str">
        <f t="shared" si="22"/>
        <v>music</v>
      </c>
      <c r="T196" t="str">
        <f t="shared" si="23"/>
        <v>metal</v>
      </c>
    </row>
    <row r="197" spans="1:20" ht="17" customHeight="1" x14ac:dyDescent="0.2">
      <c r="A197">
        <v>195</v>
      </c>
      <c r="B197" t="s">
        <v>442</v>
      </c>
      <c r="C197" s="3" t="s">
        <v>443</v>
      </c>
      <c r="D197">
        <v>15800</v>
      </c>
      <c r="E197">
        <v>57157</v>
      </c>
      <c r="F197" t="s">
        <v>20</v>
      </c>
      <c r="G197" s="4">
        <f t="shared" si="18"/>
        <v>3.61753164556962</v>
      </c>
      <c r="H197">
        <v>524</v>
      </c>
      <c r="I197" s="10">
        <f t="shared" si="19"/>
        <v>109.07824427480917</v>
      </c>
      <c r="J197" t="s">
        <v>21</v>
      </c>
      <c r="K197" t="s">
        <v>22</v>
      </c>
      <c r="L197">
        <v>1532840400</v>
      </c>
      <c r="M197" s="7">
        <f t="shared" si="20"/>
        <v>43310.208333333328</v>
      </c>
      <c r="N197">
        <v>1533445200</v>
      </c>
      <c r="O197" s="7">
        <f t="shared" si="21"/>
        <v>43317.208333333328</v>
      </c>
      <c r="P197" t="b">
        <v>0</v>
      </c>
      <c r="Q197" t="b">
        <v>0</v>
      </c>
      <c r="R197" t="s">
        <v>50</v>
      </c>
      <c r="S197" t="str">
        <f t="shared" si="22"/>
        <v>music</v>
      </c>
      <c r="T197" t="str">
        <f t="shared" si="23"/>
        <v>electric music</v>
      </c>
    </row>
    <row r="198" spans="1:20" ht="17" customHeight="1" x14ac:dyDescent="0.2">
      <c r="A198">
        <v>196</v>
      </c>
      <c r="B198" t="s">
        <v>444</v>
      </c>
      <c r="C198" s="3" t="s">
        <v>445</v>
      </c>
      <c r="D198">
        <v>8200</v>
      </c>
      <c r="E198">
        <v>5178</v>
      </c>
      <c r="F198" t="s">
        <v>14</v>
      </c>
      <c r="G198" s="4">
        <f t="shared" si="18"/>
        <v>0.63146341463414635</v>
      </c>
      <c r="H198">
        <v>100</v>
      </c>
      <c r="I198" s="10">
        <f t="shared" si="19"/>
        <v>51.78</v>
      </c>
      <c r="J198" t="s">
        <v>36</v>
      </c>
      <c r="K198" t="s">
        <v>37</v>
      </c>
      <c r="L198">
        <v>1472878800</v>
      </c>
      <c r="M198" s="7">
        <f t="shared" si="20"/>
        <v>42616.208333333328</v>
      </c>
      <c r="N198">
        <v>1474520400</v>
      </c>
      <c r="O198" s="7">
        <f t="shared" si="21"/>
        <v>42635.208333333328</v>
      </c>
      <c r="P198" t="b">
        <v>0</v>
      </c>
      <c r="Q198" t="b">
        <v>0</v>
      </c>
      <c r="R198" t="s">
        <v>65</v>
      </c>
      <c r="S198" t="str">
        <f t="shared" si="22"/>
        <v>technology</v>
      </c>
      <c r="T198" t="str">
        <f t="shared" si="23"/>
        <v>wearables</v>
      </c>
    </row>
    <row r="199" spans="1:20" ht="17" customHeight="1" x14ac:dyDescent="0.2">
      <c r="A199">
        <v>197</v>
      </c>
      <c r="B199" t="s">
        <v>446</v>
      </c>
      <c r="C199" s="3" t="s">
        <v>447</v>
      </c>
      <c r="D199">
        <v>54700</v>
      </c>
      <c r="E199">
        <v>163118</v>
      </c>
      <c r="F199" t="s">
        <v>20</v>
      </c>
      <c r="G199" s="4">
        <f t="shared" si="18"/>
        <v>2.9820475319926874</v>
      </c>
      <c r="H199">
        <v>1989</v>
      </c>
      <c r="I199" s="10">
        <f t="shared" si="19"/>
        <v>82.010055304172951</v>
      </c>
      <c r="J199" t="s">
        <v>21</v>
      </c>
      <c r="K199" t="s">
        <v>22</v>
      </c>
      <c r="L199">
        <v>1498194000</v>
      </c>
      <c r="M199" s="7">
        <f t="shared" si="20"/>
        <v>42909.208333333328</v>
      </c>
      <c r="N199">
        <v>1499403600</v>
      </c>
      <c r="O199" s="7">
        <f t="shared" si="21"/>
        <v>42923.208333333328</v>
      </c>
      <c r="P199" t="b">
        <v>0</v>
      </c>
      <c r="Q199" t="b">
        <v>0</v>
      </c>
      <c r="R199" t="s">
        <v>53</v>
      </c>
      <c r="S199" t="str">
        <f t="shared" si="22"/>
        <v>film &amp; video</v>
      </c>
      <c r="T199" t="str">
        <f t="shared" si="23"/>
        <v>drama</v>
      </c>
    </row>
    <row r="200" spans="1:20" ht="17" customHeight="1" x14ac:dyDescent="0.2">
      <c r="A200">
        <v>198</v>
      </c>
      <c r="B200" t="s">
        <v>448</v>
      </c>
      <c r="C200" s="3" t="s">
        <v>449</v>
      </c>
      <c r="D200">
        <v>63200</v>
      </c>
      <c r="E200">
        <v>6041</v>
      </c>
      <c r="F200" t="s">
        <v>14</v>
      </c>
      <c r="G200" s="4">
        <f t="shared" si="18"/>
        <v>9.5585443037974685E-2</v>
      </c>
      <c r="H200">
        <v>168</v>
      </c>
      <c r="I200" s="10">
        <f t="shared" si="19"/>
        <v>35.958333333333336</v>
      </c>
      <c r="J200" t="s">
        <v>21</v>
      </c>
      <c r="K200" t="s">
        <v>22</v>
      </c>
      <c r="L200">
        <v>1281070800</v>
      </c>
      <c r="M200" s="7">
        <f t="shared" si="20"/>
        <v>40396.208333333336</v>
      </c>
      <c r="N200">
        <v>1283576400</v>
      </c>
      <c r="O200" s="7">
        <f t="shared" si="21"/>
        <v>40425.208333333336</v>
      </c>
      <c r="P200" t="b">
        <v>0</v>
      </c>
      <c r="Q200" t="b">
        <v>0</v>
      </c>
      <c r="R200" t="s">
        <v>50</v>
      </c>
      <c r="S200" t="str">
        <f t="shared" si="22"/>
        <v>music</v>
      </c>
      <c r="T200" t="str">
        <f t="shared" si="23"/>
        <v>electric music</v>
      </c>
    </row>
    <row r="201" spans="1:20" ht="17" customHeight="1" x14ac:dyDescent="0.2">
      <c r="A201">
        <v>199</v>
      </c>
      <c r="B201" t="s">
        <v>450</v>
      </c>
      <c r="C201" s="3" t="s">
        <v>451</v>
      </c>
      <c r="D201">
        <v>1800</v>
      </c>
      <c r="E201">
        <v>968</v>
      </c>
      <c r="F201" t="s">
        <v>14</v>
      </c>
      <c r="G201" s="4">
        <f t="shared" si="18"/>
        <v>0.5377777777777778</v>
      </c>
      <c r="H201">
        <v>13</v>
      </c>
      <c r="I201" s="10">
        <f t="shared" si="19"/>
        <v>74.461538461538467</v>
      </c>
      <c r="J201" t="s">
        <v>21</v>
      </c>
      <c r="K201" t="s">
        <v>22</v>
      </c>
      <c r="L201">
        <v>1436245200</v>
      </c>
      <c r="M201" s="7">
        <f t="shared" si="20"/>
        <v>42192.208333333328</v>
      </c>
      <c r="N201">
        <v>1436590800</v>
      </c>
      <c r="O201" s="7">
        <f t="shared" si="21"/>
        <v>42196.208333333328</v>
      </c>
      <c r="P201" t="b">
        <v>0</v>
      </c>
      <c r="Q201" t="b">
        <v>0</v>
      </c>
      <c r="R201" t="s">
        <v>23</v>
      </c>
      <c r="S201" t="str">
        <f t="shared" si="22"/>
        <v>music</v>
      </c>
      <c r="T201" t="str">
        <f t="shared" si="23"/>
        <v>rock</v>
      </c>
    </row>
    <row r="202" spans="1:20" ht="17" customHeight="1" x14ac:dyDescent="0.2">
      <c r="A202">
        <v>200</v>
      </c>
      <c r="B202" t="s">
        <v>452</v>
      </c>
      <c r="C202" s="3" t="s">
        <v>453</v>
      </c>
      <c r="D202">
        <v>100</v>
      </c>
      <c r="E202">
        <v>2</v>
      </c>
      <c r="F202" t="s">
        <v>14</v>
      </c>
      <c r="G202" s="4">
        <f t="shared" si="18"/>
        <v>0.02</v>
      </c>
      <c r="H202">
        <v>1</v>
      </c>
      <c r="I202" s="10">
        <f t="shared" si="19"/>
        <v>2</v>
      </c>
      <c r="J202" t="s">
        <v>15</v>
      </c>
      <c r="K202" t="s">
        <v>16</v>
      </c>
      <c r="L202">
        <v>1269493200</v>
      </c>
      <c r="M202" s="7">
        <f t="shared" si="20"/>
        <v>40262.208333333336</v>
      </c>
      <c r="N202">
        <v>1270443600</v>
      </c>
      <c r="O202" s="7">
        <f t="shared" si="21"/>
        <v>40273.208333333336</v>
      </c>
      <c r="P202" t="b">
        <v>0</v>
      </c>
      <c r="Q202" t="b">
        <v>0</v>
      </c>
      <c r="R202" t="s">
        <v>33</v>
      </c>
      <c r="S202" t="str">
        <f t="shared" si="22"/>
        <v>theater</v>
      </c>
      <c r="T202" t="str">
        <f t="shared" si="23"/>
        <v>plays</v>
      </c>
    </row>
    <row r="203" spans="1:20" ht="17" customHeight="1" x14ac:dyDescent="0.2">
      <c r="A203">
        <v>201</v>
      </c>
      <c r="B203" t="s">
        <v>454</v>
      </c>
      <c r="C203" s="3" t="s">
        <v>455</v>
      </c>
      <c r="D203">
        <v>2100</v>
      </c>
      <c r="E203">
        <v>14305</v>
      </c>
      <c r="F203" t="s">
        <v>20</v>
      </c>
      <c r="G203" s="4">
        <f t="shared" si="18"/>
        <v>6.8119047619047617</v>
      </c>
      <c r="H203">
        <v>157</v>
      </c>
      <c r="I203" s="10">
        <f t="shared" si="19"/>
        <v>91.114649681528661</v>
      </c>
      <c r="J203" t="s">
        <v>21</v>
      </c>
      <c r="K203" t="s">
        <v>22</v>
      </c>
      <c r="L203">
        <v>1406264400</v>
      </c>
      <c r="M203" s="7">
        <f t="shared" si="20"/>
        <v>41845.208333333336</v>
      </c>
      <c r="N203">
        <v>1407819600</v>
      </c>
      <c r="O203" s="7">
        <f t="shared" si="21"/>
        <v>41863.208333333336</v>
      </c>
      <c r="P203" t="b">
        <v>0</v>
      </c>
      <c r="Q203" t="b">
        <v>0</v>
      </c>
      <c r="R203" t="s">
        <v>28</v>
      </c>
      <c r="S203" t="str">
        <f t="shared" si="22"/>
        <v>technology</v>
      </c>
      <c r="T203" t="str">
        <f t="shared" si="23"/>
        <v>web</v>
      </c>
    </row>
    <row r="204" spans="1:20" ht="17" customHeight="1" x14ac:dyDescent="0.2">
      <c r="A204">
        <v>202</v>
      </c>
      <c r="B204" t="s">
        <v>456</v>
      </c>
      <c r="C204" s="3" t="s">
        <v>457</v>
      </c>
      <c r="D204">
        <v>8300</v>
      </c>
      <c r="E204">
        <v>6543</v>
      </c>
      <c r="F204" t="s">
        <v>74</v>
      </c>
      <c r="G204" s="4">
        <f t="shared" si="18"/>
        <v>0.78831325301204824</v>
      </c>
      <c r="H204">
        <v>82</v>
      </c>
      <c r="I204" s="10">
        <f t="shared" si="19"/>
        <v>79.792682926829272</v>
      </c>
      <c r="J204" t="s">
        <v>21</v>
      </c>
      <c r="K204" t="s">
        <v>22</v>
      </c>
      <c r="L204">
        <v>1317531600</v>
      </c>
      <c r="M204" s="7">
        <f t="shared" si="20"/>
        <v>40818.208333333336</v>
      </c>
      <c r="N204">
        <v>1317877200</v>
      </c>
      <c r="O204" s="7">
        <f t="shared" si="21"/>
        <v>40822.208333333336</v>
      </c>
      <c r="P204" t="b">
        <v>0</v>
      </c>
      <c r="Q204" t="b">
        <v>0</v>
      </c>
      <c r="R204" t="s">
        <v>17</v>
      </c>
      <c r="S204" t="str">
        <f t="shared" si="22"/>
        <v>food</v>
      </c>
      <c r="T204" t="str">
        <f t="shared" si="23"/>
        <v>food trucks</v>
      </c>
    </row>
    <row r="205" spans="1:20" ht="17" customHeight="1" x14ac:dyDescent="0.2">
      <c r="A205">
        <v>203</v>
      </c>
      <c r="B205" t="s">
        <v>458</v>
      </c>
      <c r="C205" s="3" t="s">
        <v>459</v>
      </c>
      <c r="D205">
        <v>143900</v>
      </c>
      <c r="E205">
        <v>193413</v>
      </c>
      <c r="F205" t="s">
        <v>20</v>
      </c>
      <c r="G205" s="4">
        <f t="shared" si="18"/>
        <v>1.3440792216817234</v>
      </c>
      <c r="H205">
        <v>4498</v>
      </c>
      <c r="I205" s="10">
        <f t="shared" si="19"/>
        <v>42.999777678968428</v>
      </c>
      <c r="J205" t="s">
        <v>26</v>
      </c>
      <c r="K205" t="s">
        <v>27</v>
      </c>
      <c r="L205">
        <v>1484632800</v>
      </c>
      <c r="M205" s="7">
        <f t="shared" si="20"/>
        <v>42752.25</v>
      </c>
      <c r="N205">
        <v>1484805600</v>
      </c>
      <c r="O205" s="7">
        <f t="shared" si="21"/>
        <v>42754.25</v>
      </c>
      <c r="P205" t="b">
        <v>0</v>
      </c>
      <c r="Q205" t="b">
        <v>0</v>
      </c>
      <c r="R205" t="s">
        <v>33</v>
      </c>
      <c r="S205" t="str">
        <f t="shared" si="22"/>
        <v>theater</v>
      </c>
      <c r="T205" t="str">
        <f t="shared" si="23"/>
        <v>plays</v>
      </c>
    </row>
    <row r="206" spans="1:20" ht="17" customHeight="1" x14ac:dyDescent="0.2">
      <c r="A206">
        <v>204</v>
      </c>
      <c r="B206" t="s">
        <v>460</v>
      </c>
      <c r="C206" s="3" t="s">
        <v>461</v>
      </c>
      <c r="D206">
        <v>75000</v>
      </c>
      <c r="E206">
        <v>2529</v>
      </c>
      <c r="F206" t="s">
        <v>14</v>
      </c>
      <c r="G206" s="4">
        <f t="shared" si="18"/>
        <v>3.372E-2</v>
      </c>
      <c r="H206">
        <v>40</v>
      </c>
      <c r="I206" s="10">
        <f t="shared" si="19"/>
        <v>63.225000000000001</v>
      </c>
      <c r="J206" t="s">
        <v>21</v>
      </c>
      <c r="K206" t="s">
        <v>22</v>
      </c>
      <c r="L206">
        <v>1301806800</v>
      </c>
      <c r="M206" s="7">
        <f t="shared" si="20"/>
        <v>40636.208333333336</v>
      </c>
      <c r="N206">
        <v>1302670800</v>
      </c>
      <c r="O206" s="7">
        <f t="shared" si="21"/>
        <v>40646.208333333336</v>
      </c>
      <c r="P206" t="b">
        <v>0</v>
      </c>
      <c r="Q206" t="b">
        <v>0</v>
      </c>
      <c r="R206" t="s">
        <v>159</v>
      </c>
      <c r="S206" t="str">
        <f t="shared" si="22"/>
        <v>music</v>
      </c>
      <c r="T206" t="str">
        <f t="shared" si="23"/>
        <v>jazz</v>
      </c>
    </row>
    <row r="207" spans="1:20" ht="17" customHeight="1" x14ac:dyDescent="0.2">
      <c r="A207">
        <v>205</v>
      </c>
      <c r="B207" t="s">
        <v>462</v>
      </c>
      <c r="C207" s="3" t="s">
        <v>463</v>
      </c>
      <c r="D207">
        <v>1300</v>
      </c>
      <c r="E207">
        <v>5614</v>
      </c>
      <c r="F207" t="s">
        <v>20</v>
      </c>
      <c r="G207" s="4">
        <f t="shared" si="18"/>
        <v>4.3184615384615386</v>
      </c>
      <c r="H207">
        <v>80</v>
      </c>
      <c r="I207" s="10">
        <f t="shared" si="19"/>
        <v>70.174999999999997</v>
      </c>
      <c r="J207" t="s">
        <v>21</v>
      </c>
      <c r="K207" t="s">
        <v>22</v>
      </c>
      <c r="L207">
        <v>1539752400</v>
      </c>
      <c r="M207" s="7">
        <f t="shared" si="20"/>
        <v>43390.208333333328</v>
      </c>
      <c r="N207">
        <v>1540789200</v>
      </c>
      <c r="O207" s="7">
        <f t="shared" si="21"/>
        <v>43402.208333333328</v>
      </c>
      <c r="P207" t="b">
        <v>1</v>
      </c>
      <c r="Q207" t="b">
        <v>0</v>
      </c>
      <c r="R207" t="s">
        <v>33</v>
      </c>
      <c r="S207" t="str">
        <f t="shared" si="22"/>
        <v>theater</v>
      </c>
      <c r="T207" t="str">
        <f t="shared" si="23"/>
        <v>plays</v>
      </c>
    </row>
    <row r="208" spans="1:20" ht="17" customHeight="1" x14ac:dyDescent="0.2">
      <c r="A208">
        <v>206</v>
      </c>
      <c r="B208" t="s">
        <v>464</v>
      </c>
      <c r="C208" s="3" t="s">
        <v>465</v>
      </c>
      <c r="D208">
        <v>9000</v>
      </c>
      <c r="E208">
        <v>3496</v>
      </c>
      <c r="F208" t="s">
        <v>74</v>
      </c>
      <c r="G208" s="4">
        <f t="shared" si="18"/>
        <v>0.38844444444444443</v>
      </c>
      <c r="H208">
        <v>57</v>
      </c>
      <c r="I208" s="10">
        <f t="shared" si="19"/>
        <v>61.333333333333336</v>
      </c>
      <c r="J208" t="s">
        <v>21</v>
      </c>
      <c r="K208" t="s">
        <v>22</v>
      </c>
      <c r="L208">
        <v>1267250400</v>
      </c>
      <c r="M208" s="7">
        <f t="shared" si="20"/>
        <v>40236.25</v>
      </c>
      <c r="N208">
        <v>1268028000</v>
      </c>
      <c r="O208" s="7">
        <f t="shared" si="21"/>
        <v>40245.25</v>
      </c>
      <c r="P208" t="b">
        <v>0</v>
      </c>
      <c r="Q208" t="b">
        <v>0</v>
      </c>
      <c r="R208" t="s">
        <v>119</v>
      </c>
      <c r="S208" t="str">
        <f t="shared" si="22"/>
        <v>publishing</v>
      </c>
      <c r="T208" t="str">
        <f t="shared" si="23"/>
        <v>fiction</v>
      </c>
    </row>
    <row r="209" spans="1:20" ht="17" customHeight="1" x14ac:dyDescent="0.2">
      <c r="A209">
        <v>207</v>
      </c>
      <c r="B209" t="s">
        <v>466</v>
      </c>
      <c r="C209" s="3" t="s">
        <v>467</v>
      </c>
      <c r="D209">
        <v>1000</v>
      </c>
      <c r="E209">
        <v>4257</v>
      </c>
      <c r="F209" t="s">
        <v>20</v>
      </c>
      <c r="G209" s="4">
        <f t="shared" si="18"/>
        <v>4.2569999999999997</v>
      </c>
      <c r="H209">
        <v>43</v>
      </c>
      <c r="I209" s="10">
        <f t="shared" si="19"/>
        <v>99</v>
      </c>
      <c r="J209" t="s">
        <v>21</v>
      </c>
      <c r="K209" t="s">
        <v>22</v>
      </c>
      <c r="L209">
        <v>1535432400</v>
      </c>
      <c r="M209" s="7">
        <f t="shared" si="20"/>
        <v>43340.208333333328</v>
      </c>
      <c r="N209">
        <v>1537160400</v>
      </c>
      <c r="O209" s="7">
        <f t="shared" si="21"/>
        <v>43360.208333333328</v>
      </c>
      <c r="P209" t="b">
        <v>0</v>
      </c>
      <c r="Q209" t="b">
        <v>1</v>
      </c>
      <c r="R209" t="s">
        <v>23</v>
      </c>
      <c r="S209" t="str">
        <f t="shared" si="22"/>
        <v>music</v>
      </c>
      <c r="T209" t="str">
        <f t="shared" si="23"/>
        <v>rock</v>
      </c>
    </row>
    <row r="210" spans="1:20" ht="17" customHeight="1" x14ac:dyDescent="0.2">
      <c r="A210">
        <v>208</v>
      </c>
      <c r="B210" t="s">
        <v>468</v>
      </c>
      <c r="C210" s="3" t="s">
        <v>469</v>
      </c>
      <c r="D210">
        <v>196900</v>
      </c>
      <c r="E210">
        <v>199110</v>
      </c>
      <c r="F210" t="s">
        <v>20</v>
      </c>
      <c r="G210" s="4">
        <f t="shared" si="18"/>
        <v>1.0112239715591671</v>
      </c>
      <c r="H210">
        <v>2053</v>
      </c>
      <c r="I210" s="10">
        <f t="shared" si="19"/>
        <v>96.984900146127615</v>
      </c>
      <c r="J210" t="s">
        <v>21</v>
      </c>
      <c r="K210" t="s">
        <v>22</v>
      </c>
      <c r="L210">
        <v>1510207200</v>
      </c>
      <c r="M210" s="7">
        <f t="shared" si="20"/>
        <v>43048.25</v>
      </c>
      <c r="N210">
        <v>1512280800</v>
      </c>
      <c r="O210" s="7">
        <f t="shared" si="21"/>
        <v>43072.25</v>
      </c>
      <c r="P210" t="b">
        <v>0</v>
      </c>
      <c r="Q210" t="b">
        <v>0</v>
      </c>
      <c r="R210" t="s">
        <v>42</v>
      </c>
      <c r="S210" t="str">
        <f t="shared" si="22"/>
        <v>film &amp; video</v>
      </c>
      <c r="T210" t="str">
        <f t="shared" si="23"/>
        <v>documentary</v>
      </c>
    </row>
    <row r="211" spans="1:20" ht="17" customHeight="1" x14ac:dyDescent="0.2">
      <c r="A211">
        <v>209</v>
      </c>
      <c r="B211" t="s">
        <v>470</v>
      </c>
      <c r="C211" s="3" t="s">
        <v>471</v>
      </c>
      <c r="D211">
        <v>194500</v>
      </c>
      <c r="E211">
        <v>41212</v>
      </c>
      <c r="F211" t="s">
        <v>47</v>
      </c>
      <c r="G211" s="4">
        <f t="shared" si="18"/>
        <v>0.21188688946015424</v>
      </c>
      <c r="H211">
        <v>808</v>
      </c>
      <c r="I211" s="10">
        <f t="shared" si="19"/>
        <v>51.004950495049506</v>
      </c>
      <c r="J211" t="s">
        <v>26</v>
      </c>
      <c r="K211" t="s">
        <v>27</v>
      </c>
      <c r="L211">
        <v>1462510800</v>
      </c>
      <c r="M211" s="7">
        <f t="shared" si="20"/>
        <v>42496.208333333328</v>
      </c>
      <c r="N211">
        <v>1463115600</v>
      </c>
      <c r="O211" s="7">
        <f t="shared" si="21"/>
        <v>42503.208333333328</v>
      </c>
      <c r="P211" t="b">
        <v>0</v>
      </c>
      <c r="Q211" t="b">
        <v>0</v>
      </c>
      <c r="R211" t="s">
        <v>42</v>
      </c>
      <c r="S211" t="str">
        <f t="shared" si="22"/>
        <v>film &amp; video</v>
      </c>
      <c r="T211" t="str">
        <f t="shared" si="23"/>
        <v>documentary</v>
      </c>
    </row>
    <row r="212" spans="1:20" ht="17" customHeight="1" x14ac:dyDescent="0.2">
      <c r="A212">
        <v>210</v>
      </c>
      <c r="B212" t="s">
        <v>472</v>
      </c>
      <c r="C212" s="3" t="s">
        <v>473</v>
      </c>
      <c r="D212">
        <v>9400</v>
      </c>
      <c r="E212">
        <v>6338</v>
      </c>
      <c r="F212" t="s">
        <v>14</v>
      </c>
      <c r="G212" s="4">
        <f t="shared" si="18"/>
        <v>0.67425531914893622</v>
      </c>
      <c r="H212">
        <v>226</v>
      </c>
      <c r="I212" s="10">
        <f t="shared" si="19"/>
        <v>28.044247787610619</v>
      </c>
      <c r="J212" t="s">
        <v>36</v>
      </c>
      <c r="K212" t="s">
        <v>37</v>
      </c>
      <c r="L212">
        <v>1488520800</v>
      </c>
      <c r="M212" s="7">
        <f t="shared" si="20"/>
        <v>42797.25</v>
      </c>
      <c r="N212">
        <v>1490850000</v>
      </c>
      <c r="O212" s="7">
        <f t="shared" si="21"/>
        <v>42824.208333333328</v>
      </c>
      <c r="P212" t="b">
        <v>0</v>
      </c>
      <c r="Q212" t="b">
        <v>0</v>
      </c>
      <c r="R212" t="s">
        <v>474</v>
      </c>
      <c r="S212" t="str">
        <f t="shared" si="22"/>
        <v>film &amp; video</v>
      </c>
      <c r="T212" t="str">
        <f t="shared" si="23"/>
        <v>science fiction</v>
      </c>
    </row>
    <row r="213" spans="1:20" ht="17" customHeight="1" x14ac:dyDescent="0.2">
      <c r="A213">
        <v>211</v>
      </c>
      <c r="B213" t="s">
        <v>475</v>
      </c>
      <c r="C213" s="3" t="s">
        <v>476</v>
      </c>
      <c r="D213">
        <v>104400</v>
      </c>
      <c r="E213">
        <v>99100</v>
      </c>
      <c r="F213" t="s">
        <v>14</v>
      </c>
      <c r="G213" s="4">
        <f t="shared" si="18"/>
        <v>0.9492337164750958</v>
      </c>
      <c r="H213">
        <v>1625</v>
      </c>
      <c r="I213" s="10">
        <f t="shared" si="19"/>
        <v>60.984615384615381</v>
      </c>
      <c r="J213" t="s">
        <v>21</v>
      </c>
      <c r="K213" t="s">
        <v>22</v>
      </c>
      <c r="L213">
        <v>1377579600</v>
      </c>
      <c r="M213" s="7">
        <f t="shared" si="20"/>
        <v>41513.208333333336</v>
      </c>
      <c r="N213">
        <v>1379653200</v>
      </c>
      <c r="O213" s="7">
        <f t="shared" si="21"/>
        <v>41537.208333333336</v>
      </c>
      <c r="P213" t="b">
        <v>0</v>
      </c>
      <c r="Q213" t="b">
        <v>0</v>
      </c>
      <c r="R213" t="s">
        <v>33</v>
      </c>
      <c r="S213" t="str">
        <f t="shared" si="22"/>
        <v>theater</v>
      </c>
      <c r="T213" t="str">
        <f t="shared" si="23"/>
        <v>plays</v>
      </c>
    </row>
    <row r="214" spans="1:20" ht="17" customHeight="1" x14ac:dyDescent="0.2">
      <c r="A214">
        <v>212</v>
      </c>
      <c r="B214" t="s">
        <v>477</v>
      </c>
      <c r="C214" s="3" t="s">
        <v>478</v>
      </c>
      <c r="D214">
        <v>8100</v>
      </c>
      <c r="E214">
        <v>12300</v>
      </c>
      <c r="F214" t="s">
        <v>20</v>
      </c>
      <c r="G214" s="4">
        <f t="shared" si="18"/>
        <v>1.5185185185185186</v>
      </c>
      <c r="H214">
        <v>168</v>
      </c>
      <c r="I214" s="10">
        <f t="shared" si="19"/>
        <v>73.214285714285708</v>
      </c>
      <c r="J214" t="s">
        <v>21</v>
      </c>
      <c r="K214" t="s">
        <v>22</v>
      </c>
      <c r="L214">
        <v>1576389600</v>
      </c>
      <c r="M214" s="7">
        <f t="shared" si="20"/>
        <v>43814.25</v>
      </c>
      <c r="N214">
        <v>1580364000</v>
      </c>
      <c r="O214" s="7">
        <f t="shared" si="21"/>
        <v>43860.25</v>
      </c>
      <c r="P214" t="b">
        <v>0</v>
      </c>
      <c r="Q214" t="b">
        <v>0</v>
      </c>
      <c r="R214" t="s">
        <v>33</v>
      </c>
      <c r="S214" t="str">
        <f t="shared" si="22"/>
        <v>theater</v>
      </c>
      <c r="T214" t="str">
        <f t="shared" si="23"/>
        <v>plays</v>
      </c>
    </row>
    <row r="215" spans="1:20" ht="17" customHeight="1" x14ac:dyDescent="0.2">
      <c r="A215">
        <v>213</v>
      </c>
      <c r="B215" t="s">
        <v>479</v>
      </c>
      <c r="C215" s="3" t="s">
        <v>480</v>
      </c>
      <c r="D215">
        <v>87900</v>
      </c>
      <c r="E215">
        <v>171549</v>
      </c>
      <c r="F215" t="s">
        <v>20</v>
      </c>
      <c r="G215" s="4">
        <f t="shared" si="18"/>
        <v>1.9516382252559727</v>
      </c>
      <c r="H215">
        <v>4289</v>
      </c>
      <c r="I215" s="10">
        <f t="shared" si="19"/>
        <v>39.997435299603637</v>
      </c>
      <c r="J215" t="s">
        <v>21</v>
      </c>
      <c r="K215" t="s">
        <v>22</v>
      </c>
      <c r="L215">
        <v>1289019600</v>
      </c>
      <c r="M215" s="7">
        <f t="shared" si="20"/>
        <v>40488.208333333336</v>
      </c>
      <c r="N215">
        <v>1289714400</v>
      </c>
      <c r="O215" s="7">
        <f t="shared" si="21"/>
        <v>40496.25</v>
      </c>
      <c r="P215" t="b">
        <v>0</v>
      </c>
      <c r="Q215" t="b">
        <v>1</v>
      </c>
      <c r="R215" t="s">
        <v>60</v>
      </c>
      <c r="S215" t="str">
        <f t="shared" si="22"/>
        <v>music</v>
      </c>
      <c r="T215" t="str">
        <f t="shared" si="23"/>
        <v>indie rock</v>
      </c>
    </row>
    <row r="216" spans="1:20" ht="17" customHeight="1" x14ac:dyDescent="0.2">
      <c r="A216">
        <v>214</v>
      </c>
      <c r="B216" t="s">
        <v>481</v>
      </c>
      <c r="C216" s="3" t="s">
        <v>482</v>
      </c>
      <c r="D216">
        <v>1400</v>
      </c>
      <c r="E216">
        <v>14324</v>
      </c>
      <c r="F216" t="s">
        <v>20</v>
      </c>
      <c r="G216" s="4">
        <f t="shared" si="18"/>
        <v>10.231428571428571</v>
      </c>
      <c r="H216">
        <v>165</v>
      </c>
      <c r="I216" s="10">
        <f t="shared" si="19"/>
        <v>86.812121212121212</v>
      </c>
      <c r="J216" t="s">
        <v>21</v>
      </c>
      <c r="K216" t="s">
        <v>22</v>
      </c>
      <c r="L216">
        <v>1282194000</v>
      </c>
      <c r="M216" s="7">
        <f t="shared" si="20"/>
        <v>40409.208333333336</v>
      </c>
      <c r="N216">
        <v>1282712400</v>
      </c>
      <c r="O216" s="7">
        <f t="shared" si="21"/>
        <v>40415.208333333336</v>
      </c>
      <c r="P216" t="b">
        <v>0</v>
      </c>
      <c r="Q216" t="b">
        <v>0</v>
      </c>
      <c r="R216" t="s">
        <v>23</v>
      </c>
      <c r="S216" t="str">
        <f t="shared" si="22"/>
        <v>music</v>
      </c>
      <c r="T216" t="str">
        <f t="shared" si="23"/>
        <v>rock</v>
      </c>
    </row>
    <row r="217" spans="1:20" ht="17" customHeight="1" x14ac:dyDescent="0.2">
      <c r="A217">
        <v>215</v>
      </c>
      <c r="B217" t="s">
        <v>483</v>
      </c>
      <c r="C217" s="3" t="s">
        <v>484</v>
      </c>
      <c r="D217">
        <v>156800</v>
      </c>
      <c r="E217">
        <v>6024</v>
      </c>
      <c r="F217" t="s">
        <v>14</v>
      </c>
      <c r="G217" s="4">
        <f t="shared" si="18"/>
        <v>3.8418367346938778E-2</v>
      </c>
      <c r="H217">
        <v>143</v>
      </c>
      <c r="I217" s="10">
        <f t="shared" si="19"/>
        <v>42.125874125874127</v>
      </c>
      <c r="J217" t="s">
        <v>21</v>
      </c>
      <c r="K217" t="s">
        <v>22</v>
      </c>
      <c r="L217">
        <v>1550037600</v>
      </c>
      <c r="M217" s="7">
        <f t="shared" si="20"/>
        <v>43509.25</v>
      </c>
      <c r="N217">
        <v>1550210400</v>
      </c>
      <c r="O217" s="7">
        <f t="shared" si="21"/>
        <v>43511.25</v>
      </c>
      <c r="P217" t="b">
        <v>0</v>
      </c>
      <c r="Q217" t="b">
        <v>0</v>
      </c>
      <c r="R217" t="s">
        <v>33</v>
      </c>
      <c r="S217" t="str">
        <f t="shared" si="22"/>
        <v>theater</v>
      </c>
      <c r="T217" t="str">
        <f t="shared" si="23"/>
        <v>plays</v>
      </c>
    </row>
    <row r="218" spans="1:20" ht="17" customHeight="1" x14ac:dyDescent="0.2">
      <c r="A218">
        <v>216</v>
      </c>
      <c r="B218" t="s">
        <v>485</v>
      </c>
      <c r="C218" s="3" t="s">
        <v>486</v>
      </c>
      <c r="D218">
        <v>121700</v>
      </c>
      <c r="E218">
        <v>188721</v>
      </c>
      <c r="F218" t="s">
        <v>20</v>
      </c>
      <c r="G218" s="4">
        <f t="shared" si="18"/>
        <v>1.5507066557107643</v>
      </c>
      <c r="H218">
        <v>1815</v>
      </c>
      <c r="I218" s="10">
        <f t="shared" si="19"/>
        <v>103.97851239669421</v>
      </c>
      <c r="J218" t="s">
        <v>21</v>
      </c>
      <c r="K218" t="s">
        <v>22</v>
      </c>
      <c r="L218">
        <v>1321941600</v>
      </c>
      <c r="M218" s="7">
        <f t="shared" si="20"/>
        <v>40869.25</v>
      </c>
      <c r="N218">
        <v>1322114400</v>
      </c>
      <c r="O218" s="7">
        <f t="shared" si="21"/>
        <v>40871.25</v>
      </c>
      <c r="P218" t="b">
        <v>0</v>
      </c>
      <c r="Q218" t="b">
        <v>0</v>
      </c>
      <c r="R218" t="s">
        <v>33</v>
      </c>
      <c r="S218" t="str">
        <f t="shared" si="22"/>
        <v>theater</v>
      </c>
      <c r="T218" t="str">
        <f t="shared" si="23"/>
        <v>plays</v>
      </c>
    </row>
    <row r="219" spans="1:20" ht="17" customHeight="1" x14ac:dyDescent="0.2">
      <c r="A219">
        <v>217</v>
      </c>
      <c r="B219" t="s">
        <v>487</v>
      </c>
      <c r="C219" s="3" t="s">
        <v>488</v>
      </c>
      <c r="D219">
        <v>129400</v>
      </c>
      <c r="E219">
        <v>57911</v>
      </c>
      <c r="F219" t="s">
        <v>14</v>
      </c>
      <c r="G219" s="4">
        <f t="shared" si="18"/>
        <v>0.44753477588871715</v>
      </c>
      <c r="H219">
        <v>934</v>
      </c>
      <c r="I219" s="10">
        <f t="shared" si="19"/>
        <v>62.003211991434689</v>
      </c>
      <c r="J219" t="s">
        <v>21</v>
      </c>
      <c r="K219" t="s">
        <v>22</v>
      </c>
      <c r="L219">
        <v>1556427600</v>
      </c>
      <c r="M219" s="7">
        <f t="shared" si="20"/>
        <v>43583.208333333328</v>
      </c>
      <c r="N219">
        <v>1557205200</v>
      </c>
      <c r="O219" s="7">
        <f t="shared" si="21"/>
        <v>43592.208333333328</v>
      </c>
      <c r="P219" t="b">
        <v>0</v>
      </c>
      <c r="Q219" t="b">
        <v>0</v>
      </c>
      <c r="R219" t="s">
        <v>474</v>
      </c>
      <c r="S219" t="str">
        <f t="shared" si="22"/>
        <v>film &amp; video</v>
      </c>
      <c r="T219" t="str">
        <f t="shared" si="23"/>
        <v>science fiction</v>
      </c>
    </row>
    <row r="220" spans="1:20" ht="17" customHeight="1" x14ac:dyDescent="0.2">
      <c r="A220">
        <v>218</v>
      </c>
      <c r="B220" t="s">
        <v>489</v>
      </c>
      <c r="C220" s="3" t="s">
        <v>490</v>
      </c>
      <c r="D220">
        <v>5700</v>
      </c>
      <c r="E220">
        <v>12309</v>
      </c>
      <c r="F220" t="s">
        <v>20</v>
      </c>
      <c r="G220" s="4">
        <f t="shared" si="18"/>
        <v>2.1594736842105262</v>
      </c>
      <c r="H220">
        <v>397</v>
      </c>
      <c r="I220" s="10">
        <f t="shared" si="19"/>
        <v>31.005037783375315</v>
      </c>
      <c r="J220" t="s">
        <v>40</v>
      </c>
      <c r="K220" t="s">
        <v>41</v>
      </c>
      <c r="L220">
        <v>1320991200</v>
      </c>
      <c r="M220" s="7">
        <f t="shared" si="20"/>
        <v>40858.25</v>
      </c>
      <c r="N220">
        <v>1323928800</v>
      </c>
      <c r="O220" s="7">
        <f t="shared" si="21"/>
        <v>40892.25</v>
      </c>
      <c r="P220" t="b">
        <v>0</v>
      </c>
      <c r="Q220" t="b">
        <v>1</v>
      </c>
      <c r="R220" t="s">
        <v>100</v>
      </c>
      <c r="S220" t="str">
        <f t="shared" si="22"/>
        <v>film &amp; video</v>
      </c>
      <c r="T220" t="str">
        <f t="shared" si="23"/>
        <v>shorts</v>
      </c>
    </row>
    <row r="221" spans="1:20" ht="17" customHeight="1" x14ac:dyDescent="0.2">
      <c r="A221">
        <v>219</v>
      </c>
      <c r="B221" t="s">
        <v>491</v>
      </c>
      <c r="C221" s="3" t="s">
        <v>492</v>
      </c>
      <c r="D221">
        <v>41700</v>
      </c>
      <c r="E221">
        <v>138497</v>
      </c>
      <c r="F221" t="s">
        <v>20</v>
      </c>
      <c r="G221" s="4">
        <f t="shared" si="18"/>
        <v>3.3212709832134291</v>
      </c>
      <c r="H221">
        <v>1539</v>
      </c>
      <c r="I221" s="10">
        <f t="shared" si="19"/>
        <v>89.991552956465242</v>
      </c>
      <c r="J221" t="s">
        <v>21</v>
      </c>
      <c r="K221" t="s">
        <v>22</v>
      </c>
      <c r="L221">
        <v>1345093200</v>
      </c>
      <c r="M221" s="7">
        <f t="shared" si="20"/>
        <v>41137.208333333336</v>
      </c>
      <c r="N221">
        <v>1346130000</v>
      </c>
      <c r="O221" s="7">
        <f t="shared" si="21"/>
        <v>41149.208333333336</v>
      </c>
      <c r="P221" t="b">
        <v>0</v>
      </c>
      <c r="Q221" t="b">
        <v>0</v>
      </c>
      <c r="R221" t="s">
        <v>71</v>
      </c>
      <c r="S221" t="str">
        <f t="shared" si="22"/>
        <v>film &amp; video</v>
      </c>
      <c r="T221" t="str">
        <f t="shared" si="23"/>
        <v>animation</v>
      </c>
    </row>
    <row r="222" spans="1:20" ht="17" customHeight="1" x14ac:dyDescent="0.2">
      <c r="A222">
        <v>220</v>
      </c>
      <c r="B222" t="s">
        <v>493</v>
      </c>
      <c r="C222" s="3" t="s">
        <v>494</v>
      </c>
      <c r="D222">
        <v>7900</v>
      </c>
      <c r="E222">
        <v>667</v>
      </c>
      <c r="F222" t="s">
        <v>14</v>
      </c>
      <c r="G222" s="4">
        <f t="shared" si="18"/>
        <v>8.4430379746835441E-2</v>
      </c>
      <c r="H222">
        <v>17</v>
      </c>
      <c r="I222" s="10">
        <f t="shared" si="19"/>
        <v>39.235294117647058</v>
      </c>
      <c r="J222" t="s">
        <v>21</v>
      </c>
      <c r="K222" t="s">
        <v>22</v>
      </c>
      <c r="L222">
        <v>1309496400</v>
      </c>
      <c r="M222" s="7">
        <f t="shared" si="20"/>
        <v>40725.208333333336</v>
      </c>
      <c r="N222">
        <v>1311051600</v>
      </c>
      <c r="O222" s="7">
        <f t="shared" si="21"/>
        <v>40743.208333333336</v>
      </c>
      <c r="P222" t="b">
        <v>1</v>
      </c>
      <c r="Q222" t="b">
        <v>0</v>
      </c>
      <c r="R222" t="s">
        <v>33</v>
      </c>
      <c r="S222" t="str">
        <f t="shared" si="22"/>
        <v>theater</v>
      </c>
      <c r="T222" t="str">
        <f t="shared" si="23"/>
        <v>plays</v>
      </c>
    </row>
    <row r="223" spans="1:20" ht="17" customHeight="1" x14ac:dyDescent="0.2">
      <c r="A223">
        <v>221</v>
      </c>
      <c r="B223" t="s">
        <v>495</v>
      </c>
      <c r="C223" s="3" t="s">
        <v>496</v>
      </c>
      <c r="D223">
        <v>121500</v>
      </c>
      <c r="E223">
        <v>119830</v>
      </c>
      <c r="F223" t="s">
        <v>14</v>
      </c>
      <c r="G223" s="4">
        <f t="shared" si="18"/>
        <v>0.9862551440329218</v>
      </c>
      <c r="H223">
        <v>2179</v>
      </c>
      <c r="I223" s="10">
        <f t="shared" si="19"/>
        <v>54.993116108306566</v>
      </c>
      <c r="J223" t="s">
        <v>21</v>
      </c>
      <c r="K223" t="s">
        <v>22</v>
      </c>
      <c r="L223">
        <v>1340254800</v>
      </c>
      <c r="M223" s="7">
        <f t="shared" si="20"/>
        <v>41081.208333333336</v>
      </c>
      <c r="N223">
        <v>1340427600</v>
      </c>
      <c r="O223" s="7">
        <f t="shared" si="21"/>
        <v>41083.208333333336</v>
      </c>
      <c r="P223" t="b">
        <v>1</v>
      </c>
      <c r="Q223" t="b">
        <v>0</v>
      </c>
      <c r="R223" t="s">
        <v>17</v>
      </c>
      <c r="S223" t="str">
        <f t="shared" si="22"/>
        <v>food</v>
      </c>
      <c r="T223" t="str">
        <f t="shared" si="23"/>
        <v>food trucks</v>
      </c>
    </row>
    <row r="224" spans="1:20" ht="17" customHeight="1" x14ac:dyDescent="0.2">
      <c r="A224">
        <v>222</v>
      </c>
      <c r="B224" t="s">
        <v>497</v>
      </c>
      <c r="C224" s="3" t="s">
        <v>498</v>
      </c>
      <c r="D224">
        <v>4800</v>
      </c>
      <c r="E224">
        <v>6623</v>
      </c>
      <c r="F224" t="s">
        <v>20</v>
      </c>
      <c r="G224" s="4">
        <f t="shared" si="18"/>
        <v>1.3797916666666667</v>
      </c>
      <c r="H224">
        <v>138</v>
      </c>
      <c r="I224" s="10">
        <f t="shared" si="19"/>
        <v>47.992753623188406</v>
      </c>
      <c r="J224" t="s">
        <v>21</v>
      </c>
      <c r="K224" t="s">
        <v>22</v>
      </c>
      <c r="L224">
        <v>1412226000</v>
      </c>
      <c r="M224" s="7">
        <f t="shared" si="20"/>
        <v>41914.208333333336</v>
      </c>
      <c r="N224">
        <v>1412312400</v>
      </c>
      <c r="O224" s="7">
        <f t="shared" si="21"/>
        <v>41915.208333333336</v>
      </c>
      <c r="P224" t="b">
        <v>0</v>
      </c>
      <c r="Q224" t="b">
        <v>0</v>
      </c>
      <c r="R224" t="s">
        <v>122</v>
      </c>
      <c r="S224" t="str">
        <f t="shared" si="22"/>
        <v>photography</v>
      </c>
      <c r="T224" t="str">
        <f t="shared" si="23"/>
        <v>photography books</v>
      </c>
    </row>
    <row r="225" spans="1:20" ht="17" customHeight="1" x14ac:dyDescent="0.2">
      <c r="A225">
        <v>223</v>
      </c>
      <c r="B225" t="s">
        <v>499</v>
      </c>
      <c r="C225" s="3" t="s">
        <v>500</v>
      </c>
      <c r="D225">
        <v>87300</v>
      </c>
      <c r="E225">
        <v>81897</v>
      </c>
      <c r="F225" t="s">
        <v>14</v>
      </c>
      <c r="G225" s="4">
        <f t="shared" si="18"/>
        <v>0.93810996563573879</v>
      </c>
      <c r="H225">
        <v>931</v>
      </c>
      <c r="I225" s="10">
        <f t="shared" si="19"/>
        <v>87.966702470461868</v>
      </c>
      <c r="J225" t="s">
        <v>21</v>
      </c>
      <c r="K225" t="s">
        <v>22</v>
      </c>
      <c r="L225">
        <v>1458104400</v>
      </c>
      <c r="M225" s="7">
        <f t="shared" si="20"/>
        <v>42445.208333333328</v>
      </c>
      <c r="N225">
        <v>1459314000</v>
      </c>
      <c r="O225" s="7">
        <f t="shared" si="21"/>
        <v>42459.208333333328</v>
      </c>
      <c r="P225" t="b">
        <v>0</v>
      </c>
      <c r="Q225" t="b">
        <v>0</v>
      </c>
      <c r="R225" t="s">
        <v>33</v>
      </c>
      <c r="S225" t="str">
        <f t="shared" si="22"/>
        <v>theater</v>
      </c>
      <c r="T225" t="str">
        <f t="shared" si="23"/>
        <v>plays</v>
      </c>
    </row>
    <row r="226" spans="1:20" ht="17" customHeight="1" x14ac:dyDescent="0.2">
      <c r="A226">
        <v>224</v>
      </c>
      <c r="B226" t="s">
        <v>501</v>
      </c>
      <c r="C226" s="3" t="s">
        <v>502</v>
      </c>
      <c r="D226">
        <v>46300</v>
      </c>
      <c r="E226">
        <v>186885</v>
      </c>
      <c r="F226" t="s">
        <v>20</v>
      </c>
      <c r="G226" s="4">
        <f t="shared" si="18"/>
        <v>4.0363930885529156</v>
      </c>
      <c r="H226">
        <v>3594</v>
      </c>
      <c r="I226" s="10">
        <f t="shared" si="19"/>
        <v>51.999165275459099</v>
      </c>
      <c r="J226" t="s">
        <v>21</v>
      </c>
      <c r="K226" t="s">
        <v>22</v>
      </c>
      <c r="L226">
        <v>1411534800</v>
      </c>
      <c r="M226" s="7">
        <f t="shared" si="20"/>
        <v>41906.208333333336</v>
      </c>
      <c r="N226">
        <v>1415426400</v>
      </c>
      <c r="O226" s="7">
        <f t="shared" si="21"/>
        <v>41951.25</v>
      </c>
      <c r="P226" t="b">
        <v>0</v>
      </c>
      <c r="Q226" t="b">
        <v>0</v>
      </c>
      <c r="R226" t="s">
        <v>474</v>
      </c>
      <c r="S226" t="str">
        <f t="shared" si="22"/>
        <v>film &amp; video</v>
      </c>
      <c r="T226" t="str">
        <f t="shared" si="23"/>
        <v>science fiction</v>
      </c>
    </row>
    <row r="227" spans="1:20" ht="17" customHeight="1" x14ac:dyDescent="0.2">
      <c r="A227">
        <v>225</v>
      </c>
      <c r="B227" t="s">
        <v>503</v>
      </c>
      <c r="C227" s="3" t="s">
        <v>504</v>
      </c>
      <c r="D227">
        <v>67800</v>
      </c>
      <c r="E227">
        <v>176398</v>
      </c>
      <c r="F227" t="s">
        <v>20</v>
      </c>
      <c r="G227" s="4">
        <f t="shared" si="18"/>
        <v>2.6017404129793511</v>
      </c>
      <c r="H227">
        <v>5880</v>
      </c>
      <c r="I227" s="10">
        <f t="shared" si="19"/>
        <v>29.999659863945578</v>
      </c>
      <c r="J227" t="s">
        <v>21</v>
      </c>
      <c r="K227" t="s">
        <v>22</v>
      </c>
      <c r="L227">
        <v>1399093200</v>
      </c>
      <c r="M227" s="7">
        <f t="shared" si="20"/>
        <v>41762.208333333336</v>
      </c>
      <c r="N227">
        <v>1399093200</v>
      </c>
      <c r="O227" s="7">
        <f t="shared" si="21"/>
        <v>41762.208333333336</v>
      </c>
      <c r="P227" t="b">
        <v>1</v>
      </c>
      <c r="Q227" t="b">
        <v>0</v>
      </c>
      <c r="R227" t="s">
        <v>23</v>
      </c>
      <c r="S227" t="str">
        <f t="shared" si="22"/>
        <v>music</v>
      </c>
      <c r="T227" t="str">
        <f t="shared" si="23"/>
        <v>rock</v>
      </c>
    </row>
    <row r="228" spans="1:20" ht="17" customHeight="1" x14ac:dyDescent="0.2">
      <c r="A228">
        <v>226</v>
      </c>
      <c r="B228" t="s">
        <v>253</v>
      </c>
      <c r="C228" s="3" t="s">
        <v>505</v>
      </c>
      <c r="D228">
        <v>3000</v>
      </c>
      <c r="E228">
        <v>10999</v>
      </c>
      <c r="F228" t="s">
        <v>20</v>
      </c>
      <c r="G228" s="4">
        <f t="shared" si="18"/>
        <v>3.6663333333333332</v>
      </c>
      <c r="H228">
        <v>112</v>
      </c>
      <c r="I228" s="10">
        <f t="shared" si="19"/>
        <v>98.205357142857139</v>
      </c>
      <c r="J228" t="s">
        <v>21</v>
      </c>
      <c r="K228" t="s">
        <v>22</v>
      </c>
      <c r="L228">
        <v>1270702800</v>
      </c>
      <c r="M228" s="7">
        <f t="shared" si="20"/>
        <v>40276.208333333336</v>
      </c>
      <c r="N228">
        <v>1273899600</v>
      </c>
      <c r="O228" s="7">
        <f t="shared" si="21"/>
        <v>40313.208333333336</v>
      </c>
      <c r="P228" t="b">
        <v>0</v>
      </c>
      <c r="Q228" t="b">
        <v>0</v>
      </c>
      <c r="R228" t="s">
        <v>122</v>
      </c>
      <c r="S228" t="str">
        <f t="shared" si="22"/>
        <v>photography</v>
      </c>
      <c r="T228" t="str">
        <f t="shared" si="23"/>
        <v>photography books</v>
      </c>
    </row>
    <row r="229" spans="1:20" ht="17" customHeight="1" x14ac:dyDescent="0.2">
      <c r="A229">
        <v>227</v>
      </c>
      <c r="B229" t="s">
        <v>506</v>
      </c>
      <c r="C229" s="3" t="s">
        <v>507</v>
      </c>
      <c r="D229">
        <v>60900</v>
      </c>
      <c r="E229">
        <v>102751</v>
      </c>
      <c r="F229" t="s">
        <v>20</v>
      </c>
      <c r="G229" s="4">
        <f t="shared" si="18"/>
        <v>1.687208538587849</v>
      </c>
      <c r="H229">
        <v>943</v>
      </c>
      <c r="I229" s="10">
        <f t="shared" si="19"/>
        <v>108.96182396606575</v>
      </c>
      <c r="J229" t="s">
        <v>21</v>
      </c>
      <c r="K229" t="s">
        <v>22</v>
      </c>
      <c r="L229">
        <v>1431666000</v>
      </c>
      <c r="M229" s="7">
        <f t="shared" si="20"/>
        <v>42139.208333333328</v>
      </c>
      <c r="N229">
        <v>1432184400</v>
      </c>
      <c r="O229" s="7">
        <f t="shared" si="21"/>
        <v>42145.208333333328</v>
      </c>
      <c r="P229" t="b">
        <v>0</v>
      </c>
      <c r="Q229" t="b">
        <v>0</v>
      </c>
      <c r="R229" t="s">
        <v>292</v>
      </c>
      <c r="S229" t="str">
        <f t="shared" si="22"/>
        <v>games</v>
      </c>
      <c r="T229" t="str">
        <f t="shared" si="23"/>
        <v>mobile games</v>
      </c>
    </row>
    <row r="230" spans="1:20" ht="17" customHeight="1" x14ac:dyDescent="0.2">
      <c r="A230">
        <v>228</v>
      </c>
      <c r="B230" t="s">
        <v>508</v>
      </c>
      <c r="C230" s="3" t="s">
        <v>509</v>
      </c>
      <c r="D230">
        <v>137900</v>
      </c>
      <c r="E230">
        <v>165352</v>
      </c>
      <c r="F230" t="s">
        <v>20</v>
      </c>
      <c r="G230" s="4">
        <f t="shared" si="18"/>
        <v>1.1990717911530093</v>
      </c>
      <c r="H230">
        <v>2468</v>
      </c>
      <c r="I230" s="10">
        <f t="shared" si="19"/>
        <v>66.998379254457049</v>
      </c>
      <c r="J230" t="s">
        <v>21</v>
      </c>
      <c r="K230" t="s">
        <v>22</v>
      </c>
      <c r="L230">
        <v>1472619600</v>
      </c>
      <c r="M230" s="7">
        <f t="shared" si="20"/>
        <v>42613.208333333328</v>
      </c>
      <c r="N230">
        <v>1474779600</v>
      </c>
      <c r="O230" s="7">
        <f t="shared" si="21"/>
        <v>42638.208333333328</v>
      </c>
      <c r="P230" t="b">
        <v>0</v>
      </c>
      <c r="Q230" t="b">
        <v>0</v>
      </c>
      <c r="R230" t="s">
        <v>71</v>
      </c>
      <c r="S230" t="str">
        <f t="shared" si="22"/>
        <v>film &amp; video</v>
      </c>
      <c r="T230" t="str">
        <f t="shared" si="23"/>
        <v>animation</v>
      </c>
    </row>
    <row r="231" spans="1:20" ht="17" customHeight="1" x14ac:dyDescent="0.2">
      <c r="A231">
        <v>229</v>
      </c>
      <c r="B231" t="s">
        <v>510</v>
      </c>
      <c r="C231" s="3" t="s">
        <v>511</v>
      </c>
      <c r="D231">
        <v>85600</v>
      </c>
      <c r="E231">
        <v>165798</v>
      </c>
      <c r="F231" t="s">
        <v>20</v>
      </c>
      <c r="G231" s="4">
        <f t="shared" si="18"/>
        <v>1.936892523364486</v>
      </c>
      <c r="H231">
        <v>2551</v>
      </c>
      <c r="I231" s="10">
        <f t="shared" si="19"/>
        <v>64.99333594668758</v>
      </c>
      <c r="J231" t="s">
        <v>21</v>
      </c>
      <c r="K231" t="s">
        <v>22</v>
      </c>
      <c r="L231">
        <v>1496293200</v>
      </c>
      <c r="M231" s="7">
        <f t="shared" si="20"/>
        <v>42887.208333333328</v>
      </c>
      <c r="N231">
        <v>1500440400</v>
      </c>
      <c r="O231" s="7">
        <f t="shared" si="21"/>
        <v>42935.208333333328</v>
      </c>
      <c r="P231" t="b">
        <v>0</v>
      </c>
      <c r="Q231" t="b">
        <v>1</v>
      </c>
      <c r="R231" t="s">
        <v>292</v>
      </c>
      <c r="S231" t="str">
        <f t="shared" si="22"/>
        <v>games</v>
      </c>
      <c r="T231" t="str">
        <f t="shared" si="23"/>
        <v>mobile games</v>
      </c>
    </row>
    <row r="232" spans="1:20" ht="17" customHeight="1" x14ac:dyDescent="0.2">
      <c r="A232">
        <v>230</v>
      </c>
      <c r="B232" t="s">
        <v>512</v>
      </c>
      <c r="C232" s="3" t="s">
        <v>513</v>
      </c>
      <c r="D232">
        <v>2400</v>
      </c>
      <c r="E232">
        <v>10084</v>
      </c>
      <c r="F232" t="s">
        <v>20</v>
      </c>
      <c r="G232" s="4">
        <f t="shared" si="18"/>
        <v>4.2016666666666671</v>
      </c>
      <c r="H232">
        <v>101</v>
      </c>
      <c r="I232" s="10">
        <f t="shared" si="19"/>
        <v>99.841584158415841</v>
      </c>
      <c r="J232" t="s">
        <v>21</v>
      </c>
      <c r="K232" t="s">
        <v>22</v>
      </c>
      <c r="L232">
        <v>1575612000</v>
      </c>
      <c r="M232" s="7">
        <f t="shared" si="20"/>
        <v>43805.25</v>
      </c>
      <c r="N232">
        <v>1575612000</v>
      </c>
      <c r="O232" s="7">
        <f t="shared" si="21"/>
        <v>43805.25</v>
      </c>
      <c r="P232" t="b">
        <v>0</v>
      </c>
      <c r="Q232" t="b">
        <v>0</v>
      </c>
      <c r="R232" t="s">
        <v>89</v>
      </c>
      <c r="S232" t="str">
        <f t="shared" si="22"/>
        <v>games</v>
      </c>
      <c r="T232" t="str">
        <f t="shared" si="23"/>
        <v>video games</v>
      </c>
    </row>
    <row r="233" spans="1:20" ht="17" customHeight="1" x14ac:dyDescent="0.2">
      <c r="A233">
        <v>231</v>
      </c>
      <c r="B233" t="s">
        <v>514</v>
      </c>
      <c r="C233" s="3" t="s">
        <v>515</v>
      </c>
      <c r="D233">
        <v>7200</v>
      </c>
      <c r="E233">
        <v>5523</v>
      </c>
      <c r="F233" t="s">
        <v>74</v>
      </c>
      <c r="G233" s="4">
        <f t="shared" si="18"/>
        <v>0.76708333333333334</v>
      </c>
      <c r="H233">
        <v>67</v>
      </c>
      <c r="I233" s="10">
        <f t="shared" si="19"/>
        <v>82.432835820895519</v>
      </c>
      <c r="J233" t="s">
        <v>21</v>
      </c>
      <c r="K233" t="s">
        <v>22</v>
      </c>
      <c r="L233">
        <v>1369112400</v>
      </c>
      <c r="M233" s="7">
        <f t="shared" si="20"/>
        <v>41415.208333333336</v>
      </c>
      <c r="N233">
        <v>1374123600</v>
      </c>
      <c r="O233" s="7">
        <f t="shared" si="21"/>
        <v>41473.208333333336</v>
      </c>
      <c r="P233" t="b">
        <v>0</v>
      </c>
      <c r="Q233" t="b">
        <v>0</v>
      </c>
      <c r="R233" t="s">
        <v>33</v>
      </c>
      <c r="S233" t="str">
        <f t="shared" si="22"/>
        <v>theater</v>
      </c>
      <c r="T233" t="str">
        <f t="shared" si="23"/>
        <v>plays</v>
      </c>
    </row>
    <row r="234" spans="1:20" ht="17" customHeight="1" x14ac:dyDescent="0.2">
      <c r="A234">
        <v>232</v>
      </c>
      <c r="B234" t="s">
        <v>516</v>
      </c>
      <c r="C234" s="3" t="s">
        <v>517</v>
      </c>
      <c r="D234">
        <v>3400</v>
      </c>
      <c r="E234">
        <v>5823</v>
      </c>
      <c r="F234" t="s">
        <v>20</v>
      </c>
      <c r="G234" s="4">
        <f t="shared" si="18"/>
        <v>1.7126470588235294</v>
      </c>
      <c r="H234">
        <v>92</v>
      </c>
      <c r="I234" s="10">
        <f t="shared" si="19"/>
        <v>63.293478260869563</v>
      </c>
      <c r="J234" t="s">
        <v>21</v>
      </c>
      <c r="K234" t="s">
        <v>22</v>
      </c>
      <c r="L234">
        <v>1469422800</v>
      </c>
      <c r="M234" s="7">
        <f t="shared" si="20"/>
        <v>42576.208333333328</v>
      </c>
      <c r="N234">
        <v>1469509200</v>
      </c>
      <c r="O234" s="7">
        <f t="shared" si="21"/>
        <v>42577.208333333328</v>
      </c>
      <c r="P234" t="b">
        <v>0</v>
      </c>
      <c r="Q234" t="b">
        <v>0</v>
      </c>
      <c r="R234" t="s">
        <v>33</v>
      </c>
      <c r="S234" t="str">
        <f t="shared" si="22"/>
        <v>theater</v>
      </c>
      <c r="T234" t="str">
        <f t="shared" si="23"/>
        <v>plays</v>
      </c>
    </row>
    <row r="235" spans="1:20" ht="17" customHeight="1" x14ac:dyDescent="0.2">
      <c r="A235">
        <v>233</v>
      </c>
      <c r="B235" t="s">
        <v>518</v>
      </c>
      <c r="C235" s="3" t="s">
        <v>519</v>
      </c>
      <c r="D235">
        <v>3800</v>
      </c>
      <c r="E235">
        <v>6000</v>
      </c>
      <c r="F235" t="s">
        <v>20</v>
      </c>
      <c r="G235" s="4">
        <f t="shared" si="18"/>
        <v>1.5789473684210527</v>
      </c>
      <c r="H235">
        <v>62</v>
      </c>
      <c r="I235" s="10">
        <f t="shared" si="19"/>
        <v>96.774193548387103</v>
      </c>
      <c r="J235" t="s">
        <v>21</v>
      </c>
      <c r="K235" t="s">
        <v>22</v>
      </c>
      <c r="L235">
        <v>1307854800</v>
      </c>
      <c r="M235" s="7">
        <f t="shared" si="20"/>
        <v>40706.208333333336</v>
      </c>
      <c r="N235">
        <v>1309237200</v>
      </c>
      <c r="O235" s="7">
        <f t="shared" si="21"/>
        <v>40722.208333333336</v>
      </c>
      <c r="P235" t="b">
        <v>0</v>
      </c>
      <c r="Q235" t="b">
        <v>0</v>
      </c>
      <c r="R235" t="s">
        <v>71</v>
      </c>
      <c r="S235" t="str">
        <f t="shared" si="22"/>
        <v>film &amp; video</v>
      </c>
      <c r="T235" t="str">
        <f t="shared" si="23"/>
        <v>animation</v>
      </c>
    </row>
    <row r="236" spans="1:20" ht="17" customHeight="1" x14ac:dyDescent="0.2">
      <c r="A236">
        <v>234</v>
      </c>
      <c r="B236" t="s">
        <v>520</v>
      </c>
      <c r="C236" s="3" t="s">
        <v>521</v>
      </c>
      <c r="D236">
        <v>7500</v>
      </c>
      <c r="E236">
        <v>8181</v>
      </c>
      <c r="F236" t="s">
        <v>20</v>
      </c>
      <c r="G236" s="4">
        <f t="shared" si="18"/>
        <v>1.0908</v>
      </c>
      <c r="H236">
        <v>149</v>
      </c>
      <c r="I236" s="10">
        <f t="shared" si="19"/>
        <v>54.906040268456373</v>
      </c>
      <c r="J236" t="s">
        <v>107</v>
      </c>
      <c r="K236" t="s">
        <v>108</v>
      </c>
      <c r="L236">
        <v>1503378000</v>
      </c>
      <c r="M236" s="7">
        <f t="shared" si="20"/>
        <v>42969.208333333328</v>
      </c>
      <c r="N236">
        <v>1503982800</v>
      </c>
      <c r="O236" s="7">
        <f t="shared" si="21"/>
        <v>42976.208333333328</v>
      </c>
      <c r="P236" t="b">
        <v>0</v>
      </c>
      <c r="Q236" t="b">
        <v>1</v>
      </c>
      <c r="R236" t="s">
        <v>89</v>
      </c>
      <c r="S236" t="str">
        <f t="shared" si="22"/>
        <v>games</v>
      </c>
      <c r="T236" t="str">
        <f t="shared" si="23"/>
        <v>video games</v>
      </c>
    </row>
    <row r="237" spans="1:20" ht="17" customHeight="1" x14ac:dyDescent="0.2">
      <c r="A237">
        <v>235</v>
      </c>
      <c r="B237" t="s">
        <v>522</v>
      </c>
      <c r="C237" s="3" t="s">
        <v>523</v>
      </c>
      <c r="D237">
        <v>8600</v>
      </c>
      <c r="E237">
        <v>3589</v>
      </c>
      <c r="F237" t="s">
        <v>14</v>
      </c>
      <c r="G237" s="4">
        <f t="shared" si="18"/>
        <v>0.41732558139534881</v>
      </c>
      <c r="H237">
        <v>92</v>
      </c>
      <c r="I237" s="10">
        <f t="shared" si="19"/>
        <v>39.010869565217391</v>
      </c>
      <c r="J237" t="s">
        <v>21</v>
      </c>
      <c r="K237" t="s">
        <v>22</v>
      </c>
      <c r="L237">
        <v>1486965600</v>
      </c>
      <c r="M237" s="7">
        <f t="shared" si="20"/>
        <v>42779.25</v>
      </c>
      <c r="N237">
        <v>1487397600</v>
      </c>
      <c r="O237" s="7">
        <f t="shared" si="21"/>
        <v>42784.25</v>
      </c>
      <c r="P237" t="b">
        <v>0</v>
      </c>
      <c r="Q237" t="b">
        <v>0</v>
      </c>
      <c r="R237" t="s">
        <v>71</v>
      </c>
      <c r="S237" t="str">
        <f t="shared" si="22"/>
        <v>film &amp; video</v>
      </c>
      <c r="T237" t="str">
        <f t="shared" si="23"/>
        <v>animation</v>
      </c>
    </row>
    <row r="238" spans="1:20" ht="17" customHeight="1" x14ac:dyDescent="0.2">
      <c r="A238">
        <v>236</v>
      </c>
      <c r="B238" t="s">
        <v>524</v>
      </c>
      <c r="C238" s="3" t="s">
        <v>525</v>
      </c>
      <c r="D238">
        <v>39500</v>
      </c>
      <c r="E238">
        <v>4323</v>
      </c>
      <c r="F238" t="s">
        <v>14</v>
      </c>
      <c r="G238" s="4">
        <f t="shared" si="18"/>
        <v>0.10944303797468355</v>
      </c>
      <c r="H238">
        <v>57</v>
      </c>
      <c r="I238" s="10">
        <f t="shared" si="19"/>
        <v>75.84210526315789</v>
      </c>
      <c r="J238" t="s">
        <v>26</v>
      </c>
      <c r="K238" t="s">
        <v>27</v>
      </c>
      <c r="L238">
        <v>1561438800</v>
      </c>
      <c r="M238" s="7">
        <f t="shared" si="20"/>
        <v>43641.208333333328</v>
      </c>
      <c r="N238">
        <v>1562043600</v>
      </c>
      <c r="O238" s="7">
        <f t="shared" si="21"/>
        <v>43648.208333333328</v>
      </c>
      <c r="P238" t="b">
        <v>0</v>
      </c>
      <c r="Q238" t="b">
        <v>1</v>
      </c>
      <c r="R238" t="s">
        <v>23</v>
      </c>
      <c r="S238" t="str">
        <f t="shared" si="22"/>
        <v>music</v>
      </c>
      <c r="T238" t="str">
        <f t="shared" si="23"/>
        <v>rock</v>
      </c>
    </row>
    <row r="239" spans="1:20" ht="17" customHeight="1" x14ac:dyDescent="0.2">
      <c r="A239">
        <v>237</v>
      </c>
      <c r="B239" t="s">
        <v>526</v>
      </c>
      <c r="C239" s="3" t="s">
        <v>527</v>
      </c>
      <c r="D239">
        <v>9300</v>
      </c>
      <c r="E239">
        <v>14822</v>
      </c>
      <c r="F239" t="s">
        <v>20</v>
      </c>
      <c r="G239" s="4">
        <f t="shared" si="18"/>
        <v>1.593763440860215</v>
      </c>
      <c r="H239">
        <v>329</v>
      </c>
      <c r="I239" s="10">
        <f t="shared" si="19"/>
        <v>45.051671732522799</v>
      </c>
      <c r="J239" t="s">
        <v>21</v>
      </c>
      <c r="K239" t="s">
        <v>22</v>
      </c>
      <c r="L239">
        <v>1398402000</v>
      </c>
      <c r="M239" s="7">
        <f t="shared" si="20"/>
        <v>41754.208333333336</v>
      </c>
      <c r="N239">
        <v>1398574800</v>
      </c>
      <c r="O239" s="7">
        <f t="shared" si="21"/>
        <v>41756.208333333336</v>
      </c>
      <c r="P239" t="b">
        <v>0</v>
      </c>
      <c r="Q239" t="b">
        <v>0</v>
      </c>
      <c r="R239" t="s">
        <v>71</v>
      </c>
      <c r="S239" t="str">
        <f t="shared" si="22"/>
        <v>film &amp; video</v>
      </c>
      <c r="T239" t="str">
        <f t="shared" si="23"/>
        <v>animation</v>
      </c>
    </row>
    <row r="240" spans="1:20" ht="17" customHeight="1" x14ac:dyDescent="0.2">
      <c r="A240">
        <v>238</v>
      </c>
      <c r="B240" t="s">
        <v>528</v>
      </c>
      <c r="C240" s="3" t="s">
        <v>529</v>
      </c>
      <c r="D240">
        <v>2400</v>
      </c>
      <c r="E240">
        <v>10138</v>
      </c>
      <c r="F240" t="s">
        <v>20</v>
      </c>
      <c r="G240" s="4">
        <f t="shared" si="18"/>
        <v>4.2241666666666671</v>
      </c>
      <c r="H240">
        <v>97</v>
      </c>
      <c r="I240" s="10">
        <f t="shared" si="19"/>
        <v>104.51546391752578</v>
      </c>
      <c r="J240" t="s">
        <v>36</v>
      </c>
      <c r="K240" t="s">
        <v>37</v>
      </c>
      <c r="L240">
        <v>1513231200</v>
      </c>
      <c r="M240" s="7">
        <f t="shared" si="20"/>
        <v>43083.25</v>
      </c>
      <c r="N240">
        <v>1515391200</v>
      </c>
      <c r="O240" s="7">
        <f t="shared" si="21"/>
        <v>43108.25</v>
      </c>
      <c r="P240" t="b">
        <v>0</v>
      </c>
      <c r="Q240" t="b">
        <v>1</v>
      </c>
      <c r="R240" t="s">
        <v>33</v>
      </c>
      <c r="S240" t="str">
        <f t="shared" si="22"/>
        <v>theater</v>
      </c>
      <c r="T240" t="str">
        <f t="shared" si="23"/>
        <v>plays</v>
      </c>
    </row>
    <row r="241" spans="1:20" ht="17" customHeight="1" x14ac:dyDescent="0.2">
      <c r="A241">
        <v>239</v>
      </c>
      <c r="B241" t="s">
        <v>530</v>
      </c>
      <c r="C241" s="3" t="s">
        <v>531</v>
      </c>
      <c r="D241">
        <v>3200</v>
      </c>
      <c r="E241">
        <v>3127</v>
      </c>
      <c r="F241" t="s">
        <v>14</v>
      </c>
      <c r="G241" s="4">
        <f t="shared" si="18"/>
        <v>0.97718749999999999</v>
      </c>
      <c r="H241">
        <v>41</v>
      </c>
      <c r="I241" s="10">
        <f t="shared" si="19"/>
        <v>76.268292682926827</v>
      </c>
      <c r="J241" t="s">
        <v>21</v>
      </c>
      <c r="K241" t="s">
        <v>22</v>
      </c>
      <c r="L241">
        <v>1440824400</v>
      </c>
      <c r="M241" s="7">
        <f t="shared" si="20"/>
        <v>42245.208333333328</v>
      </c>
      <c r="N241">
        <v>1441170000</v>
      </c>
      <c r="O241" s="7">
        <f t="shared" si="21"/>
        <v>42249.208333333328</v>
      </c>
      <c r="P241" t="b">
        <v>0</v>
      </c>
      <c r="Q241" t="b">
        <v>0</v>
      </c>
      <c r="R241" t="s">
        <v>65</v>
      </c>
      <c r="S241" t="str">
        <f t="shared" si="22"/>
        <v>technology</v>
      </c>
      <c r="T241" t="str">
        <f t="shared" si="23"/>
        <v>wearables</v>
      </c>
    </row>
    <row r="242" spans="1:20" ht="17" customHeight="1" x14ac:dyDescent="0.2">
      <c r="A242">
        <v>240</v>
      </c>
      <c r="B242" t="s">
        <v>532</v>
      </c>
      <c r="C242" s="3" t="s">
        <v>533</v>
      </c>
      <c r="D242">
        <v>29400</v>
      </c>
      <c r="E242">
        <v>123124</v>
      </c>
      <c r="F242" t="s">
        <v>20</v>
      </c>
      <c r="G242" s="4">
        <f t="shared" si="18"/>
        <v>4.1878911564625847</v>
      </c>
      <c r="H242">
        <v>1784</v>
      </c>
      <c r="I242" s="10">
        <f t="shared" si="19"/>
        <v>69.015695067264573</v>
      </c>
      <c r="J242" t="s">
        <v>21</v>
      </c>
      <c r="K242" t="s">
        <v>22</v>
      </c>
      <c r="L242">
        <v>1281070800</v>
      </c>
      <c r="M242" s="7">
        <f t="shared" si="20"/>
        <v>40396.208333333336</v>
      </c>
      <c r="N242">
        <v>1281157200</v>
      </c>
      <c r="O242" s="7">
        <f t="shared" si="21"/>
        <v>40397.208333333336</v>
      </c>
      <c r="P242" t="b">
        <v>0</v>
      </c>
      <c r="Q242" t="b">
        <v>0</v>
      </c>
      <c r="R242" t="s">
        <v>33</v>
      </c>
      <c r="S242" t="str">
        <f t="shared" si="22"/>
        <v>theater</v>
      </c>
      <c r="T242" t="str">
        <f t="shared" si="23"/>
        <v>plays</v>
      </c>
    </row>
    <row r="243" spans="1:20" ht="17" customHeight="1" x14ac:dyDescent="0.2">
      <c r="A243">
        <v>241</v>
      </c>
      <c r="B243" t="s">
        <v>534</v>
      </c>
      <c r="C243" s="3" t="s">
        <v>535</v>
      </c>
      <c r="D243">
        <v>168500</v>
      </c>
      <c r="E243">
        <v>171729</v>
      </c>
      <c r="F243" t="s">
        <v>20</v>
      </c>
      <c r="G243" s="4">
        <f t="shared" si="18"/>
        <v>1.0191632047477746</v>
      </c>
      <c r="H243">
        <v>1684</v>
      </c>
      <c r="I243" s="10">
        <f t="shared" si="19"/>
        <v>101.97684085510689</v>
      </c>
      <c r="J243" t="s">
        <v>26</v>
      </c>
      <c r="K243" t="s">
        <v>27</v>
      </c>
      <c r="L243">
        <v>1397365200</v>
      </c>
      <c r="M243" s="7">
        <f t="shared" si="20"/>
        <v>41742.208333333336</v>
      </c>
      <c r="N243">
        <v>1398229200</v>
      </c>
      <c r="O243" s="7">
        <f t="shared" si="21"/>
        <v>41752.208333333336</v>
      </c>
      <c r="P243" t="b">
        <v>0</v>
      </c>
      <c r="Q243" t="b">
        <v>1</v>
      </c>
      <c r="R243" t="s">
        <v>68</v>
      </c>
      <c r="S243" t="str">
        <f t="shared" si="22"/>
        <v>publishing</v>
      </c>
      <c r="T243" t="str">
        <f t="shared" si="23"/>
        <v>nonfiction</v>
      </c>
    </row>
    <row r="244" spans="1:20" ht="17" customHeight="1" x14ac:dyDescent="0.2">
      <c r="A244">
        <v>242</v>
      </c>
      <c r="B244" t="s">
        <v>536</v>
      </c>
      <c r="C244" s="3" t="s">
        <v>537</v>
      </c>
      <c r="D244">
        <v>8400</v>
      </c>
      <c r="E244">
        <v>10729</v>
      </c>
      <c r="F244" t="s">
        <v>20</v>
      </c>
      <c r="G244" s="4">
        <f t="shared" si="18"/>
        <v>1.2772619047619047</v>
      </c>
      <c r="H244">
        <v>250</v>
      </c>
      <c r="I244" s="10">
        <f t="shared" si="19"/>
        <v>42.915999999999997</v>
      </c>
      <c r="J244" t="s">
        <v>21</v>
      </c>
      <c r="K244" t="s">
        <v>22</v>
      </c>
      <c r="L244">
        <v>1494392400</v>
      </c>
      <c r="M244" s="7">
        <f t="shared" si="20"/>
        <v>42865.208333333328</v>
      </c>
      <c r="N244">
        <v>1495256400</v>
      </c>
      <c r="O244" s="7">
        <f t="shared" si="21"/>
        <v>42875.208333333328</v>
      </c>
      <c r="P244" t="b">
        <v>0</v>
      </c>
      <c r="Q244" t="b">
        <v>1</v>
      </c>
      <c r="R244" t="s">
        <v>23</v>
      </c>
      <c r="S244" t="str">
        <f t="shared" si="22"/>
        <v>music</v>
      </c>
      <c r="T244" t="str">
        <f t="shared" si="23"/>
        <v>rock</v>
      </c>
    </row>
    <row r="245" spans="1:20" ht="17" customHeight="1" x14ac:dyDescent="0.2">
      <c r="A245">
        <v>243</v>
      </c>
      <c r="B245" t="s">
        <v>538</v>
      </c>
      <c r="C245" s="3" t="s">
        <v>539</v>
      </c>
      <c r="D245">
        <v>2300</v>
      </c>
      <c r="E245">
        <v>10240</v>
      </c>
      <c r="F245" t="s">
        <v>20</v>
      </c>
      <c r="G245" s="4">
        <f t="shared" si="18"/>
        <v>4.4521739130434783</v>
      </c>
      <c r="H245">
        <v>238</v>
      </c>
      <c r="I245" s="10">
        <f t="shared" si="19"/>
        <v>43.025210084033617</v>
      </c>
      <c r="J245" t="s">
        <v>21</v>
      </c>
      <c r="K245" t="s">
        <v>22</v>
      </c>
      <c r="L245">
        <v>1520143200</v>
      </c>
      <c r="M245" s="7">
        <f t="shared" si="20"/>
        <v>43163.25</v>
      </c>
      <c r="N245">
        <v>1520402400</v>
      </c>
      <c r="O245" s="7">
        <f t="shared" si="21"/>
        <v>43166.25</v>
      </c>
      <c r="P245" t="b">
        <v>0</v>
      </c>
      <c r="Q245" t="b">
        <v>0</v>
      </c>
      <c r="R245" t="s">
        <v>33</v>
      </c>
      <c r="S245" t="str">
        <f t="shared" si="22"/>
        <v>theater</v>
      </c>
      <c r="T245" t="str">
        <f t="shared" si="23"/>
        <v>plays</v>
      </c>
    </row>
    <row r="246" spans="1:20" ht="17" customHeight="1" x14ac:dyDescent="0.2">
      <c r="A246">
        <v>244</v>
      </c>
      <c r="B246" t="s">
        <v>540</v>
      </c>
      <c r="C246" s="3" t="s">
        <v>541</v>
      </c>
      <c r="D246">
        <v>700</v>
      </c>
      <c r="E246">
        <v>3988</v>
      </c>
      <c r="F246" t="s">
        <v>20</v>
      </c>
      <c r="G246" s="4">
        <f t="shared" si="18"/>
        <v>5.6971428571428575</v>
      </c>
      <c r="H246">
        <v>53</v>
      </c>
      <c r="I246" s="10">
        <f t="shared" si="19"/>
        <v>75.245283018867923</v>
      </c>
      <c r="J246" t="s">
        <v>21</v>
      </c>
      <c r="K246" t="s">
        <v>22</v>
      </c>
      <c r="L246">
        <v>1405314000</v>
      </c>
      <c r="M246" s="7">
        <f t="shared" si="20"/>
        <v>41834.208333333336</v>
      </c>
      <c r="N246">
        <v>1409806800</v>
      </c>
      <c r="O246" s="7">
        <f t="shared" si="21"/>
        <v>41886.208333333336</v>
      </c>
      <c r="P246" t="b">
        <v>0</v>
      </c>
      <c r="Q246" t="b">
        <v>0</v>
      </c>
      <c r="R246" t="s">
        <v>33</v>
      </c>
      <c r="S246" t="str">
        <f t="shared" si="22"/>
        <v>theater</v>
      </c>
      <c r="T246" t="str">
        <f t="shared" si="23"/>
        <v>plays</v>
      </c>
    </row>
    <row r="247" spans="1:20" ht="17" customHeight="1" x14ac:dyDescent="0.2">
      <c r="A247">
        <v>245</v>
      </c>
      <c r="B247" t="s">
        <v>542</v>
      </c>
      <c r="C247" s="3" t="s">
        <v>543</v>
      </c>
      <c r="D247">
        <v>2900</v>
      </c>
      <c r="E247">
        <v>14771</v>
      </c>
      <c r="F247" t="s">
        <v>20</v>
      </c>
      <c r="G247" s="4">
        <f t="shared" si="18"/>
        <v>5.0934482758620687</v>
      </c>
      <c r="H247">
        <v>214</v>
      </c>
      <c r="I247" s="10">
        <f t="shared" si="19"/>
        <v>69.023364485981304</v>
      </c>
      <c r="J247" t="s">
        <v>21</v>
      </c>
      <c r="K247" t="s">
        <v>22</v>
      </c>
      <c r="L247">
        <v>1396846800</v>
      </c>
      <c r="M247" s="7">
        <f t="shared" si="20"/>
        <v>41736.208333333336</v>
      </c>
      <c r="N247">
        <v>1396933200</v>
      </c>
      <c r="O247" s="7">
        <f t="shared" si="21"/>
        <v>41737.208333333336</v>
      </c>
      <c r="P247" t="b">
        <v>0</v>
      </c>
      <c r="Q247" t="b">
        <v>0</v>
      </c>
      <c r="R247" t="s">
        <v>33</v>
      </c>
      <c r="S247" t="str">
        <f t="shared" si="22"/>
        <v>theater</v>
      </c>
      <c r="T247" t="str">
        <f t="shared" si="23"/>
        <v>plays</v>
      </c>
    </row>
    <row r="248" spans="1:20" ht="17" customHeight="1" x14ac:dyDescent="0.2">
      <c r="A248">
        <v>246</v>
      </c>
      <c r="B248" t="s">
        <v>544</v>
      </c>
      <c r="C248" s="3" t="s">
        <v>545</v>
      </c>
      <c r="D248">
        <v>4500</v>
      </c>
      <c r="E248">
        <v>14649</v>
      </c>
      <c r="F248" t="s">
        <v>20</v>
      </c>
      <c r="G248" s="4">
        <f t="shared" si="18"/>
        <v>3.2553333333333332</v>
      </c>
      <c r="H248">
        <v>222</v>
      </c>
      <c r="I248" s="10">
        <f t="shared" si="19"/>
        <v>65.986486486486484</v>
      </c>
      <c r="J248" t="s">
        <v>21</v>
      </c>
      <c r="K248" t="s">
        <v>22</v>
      </c>
      <c r="L248">
        <v>1375678800</v>
      </c>
      <c r="M248" s="7">
        <f t="shared" si="20"/>
        <v>41491.208333333336</v>
      </c>
      <c r="N248">
        <v>1376024400</v>
      </c>
      <c r="O248" s="7">
        <f t="shared" si="21"/>
        <v>41495.208333333336</v>
      </c>
      <c r="P248" t="b">
        <v>0</v>
      </c>
      <c r="Q248" t="b">
        <v>0</v>
      </c>
      <c r="R248" t="s">
        <v>28</v>
      </c>
      <c r="S248" t="str">
        <f t="shared" si="22"/>
        <v>technology</v>
      </c>
      <c r="T248" t="str">
        <f t="shared" si="23"/>
        <v>web</v>
      </c>
    </row>
    <row r="249" spans="1:20" ht="17" customHeight="1" x14ac:dyDescent="0.2">
      <c r="A249">
        <v>247</v>
      </c>
      <c r="B249" t="s">
        <v>546</v>
      </c>
      <c r="C249" s="3" t="s">
        <v>547</v>
      </c>
      <c r="D249">
        <v>19800</v>
      </c>
      <c r="E249">
        <v>184658</v>
      </c>
      <c r="F249" t="s">
        <v>20</v>
      </c>
      <c r="G249" s="4">
        <f t="shared" si="18"/>
        <v>9.3261616161616168</v>
      </c>
      <c r="H249">
        <v>1884</v>
      </c>
      <c r="I249" s="10">
        <f t="shared" si="19"/>
        <v>98.013800424628457</v>
      </c>
      <c r="J249" t="s">
        <v>21</v>
      </c>
      <c r="K249" t="s">
        <v>22</v>
      </c>
      <c r="L249">
        <v>1482386400</v>
      </c>
      <c r="M249" s="7">
        <f t="shared" si="20"/>
        <v>42726.25</v>
      </c>
      <c r="N249">
        <v>1483682400</v>
      </c>
      <c r="O249" s="7">
        <f t="shared" si="21"/>
        <v>42741.25</v>
      </c>
      <c r="P249" t="b">
        <v>0</v>
      </c>
      <c r="Q249" t="b">
        <v>1</v>
      </c>
      <c r="R249" t="s">
        <v>119</v>
      </c>
      <c r="S249" t="str">
        <f t="shared" si="22"/>
        <v>publishing</v>
      </c>
      <c r="T249" t="str">
        <f t="shared" si="23"/>
        <v>fiction</v>
      </c>
    </row>
    <row r="250" spans="1:20" ht="17" customHeight="1" x14ac:dyDescent="0.2">
      <c r="A250">
        <v>248</v>
      </c>
      <c r="B250" t="s">
        <v>548</v>
      </c>
      <c r="C250" s="3" t="s">
        <v>549</v>
      </c>
      <c r="D250">
        <v>6200</v>
      </c>
      <c r="E250">
        <v>13103</v>
      </c>
      <c r="F250" t="s">
        <v>20</v>
      </c>
      <c r="G250" s="4">
        <f t="shared" si="18"/>
        <v>2.1133870967741935</v>
      </c>
      <c r="H250">
        <v>218</v>
      </c>
      <c r="I250" s="10">
        <f t="shared" si="19"/>
        <v>60.105504587155963</v>
      </c>
      <c r="J250" t="s">
        <v>26</v>
      </c>
      <c r="K250" t="s">
        <v>27</v>
      </c>
      <c r="L250">
        <v>1420005600</v>
      </c>
      <c r="M250" s="7">
        <f t="shared" si="20"/>
        <v>42004.25</v>
      </c>
      <c r="N250">
        <v>1420437600</v>
      </c>
      <c r="O250" s="7">
        <f t="shared" si="21"/>
        <v>42009.25</v>
      </c>
      <c r="P250" t="b">
        <v>0</v>
      </c>
      <c r="Q250" t="b">
        <v>0</v>
      </c>
      <c r="R250" t="s">
        <v>292</v>
      </c>
      <c r="S250" t="str">
        <f t="shared" si="22"/>
        <v>games</v>
      </c>
      <c r="T250" t="str">
        <f t="shared" si="23"/>
        <v>mobile games</v>
      </c>
    </row>
    <row r="251" spans="1:20" ht="17" customHeight="1" x14ac:dyDescent="0.2">
      <c r="A251">
        <v>249</v>
      </c>
      <c r="B251" t="s">
        <v>550</v>
      </c>
      <c r="C251" s="3" t="s">
        <v>551</v>
      </c>
      <c r="D251">
        <v>61500</v>
      </c>
      <c r="E251">
        <v>168095</v>
      </c>
      <c r="F251" t="s">
        <v>20</v>
      </c>
      <c r="G251" s="4">
        <f t="shared" si="18"/>
        <v>2.7332520325203253</v>
      </c>
      <c r="H251">
        <v>6465</v>
      </c>
      <c r="I251" s="10">
        <f t="shared" si="19"/>
        <v>26.000773395204948</v>
      </c>
      <c r="J251" t="s">
        <v>21</v>
      </c>
      <c r="K251" t="s">
        <v>22</v>
      </c>
      <c r="L251">
        <v>1420178400</v>
      </c>
      <c r="M251" s="7">
        <f t="shared" si="20"/>
        <v>42006.25</v>
      </c>
      <c r="N251">
        <v>1420783200</v>
      </c>
      <c r="O251" s="7">
        <f t="shared" si="21"/>
        <v>42013.25</v>
      </c>
      <c r="P251" t="b">
        <v>0</v>
      </c>
      <c r="Q251" t="b">
        <v>0</v>
      </c>
      <c r="R251" t="s">
        <v>206</v>
      </c>
      <c r="S251" t="str">
        <f t="shared" si="22"/>
        <v>publishing</v>
      </c>
      <c r="T251" t="str">
        <f t="shared" si="23"/>
        <v>translations</v>
      </c>
    </row>
    <row r="252" spans="1:20" ht="17" customHeight="1" x14ac:dyDescent="0.2">
      <c r="A252">
        <v>250</v>
      </c>
      <c r="B252" t="s">
        <v>552</v>
      </c>
      <c r="C252" s="3" t="s">
        <v>553</v>
      </c>
      <c r="D252">
        <v>100</v>
      </c>
      <c r="E252">
        <v>3</v>
      </c>
      <c r="F252" t="s">
        <v>14</v>
      </c>
      <c r="G252" s="4">
        <f t="shared" si="18"/>
        <v>0.03</v>
      </c>
      <c r="H252">
        <v>1</v>
      </c>
      <c r="I252" s="10">
        <f t="shared" si="19"/>
        <v>3</v>
      </c>
      <c r="J252" t="s">
        <v>21</v>
      </c>
      <c r="K252" t="s">
        <v>22</v>
      </c>
      <c r="L252">
        <v>1264399200</v>
      </c>
      <c r="M252" s="7">
        <f t="shared" si="20"/>
        <v>40203.25</v>
      </c>
      <c r="N252">
        <v>1267423200</v>
      </c>
      <c r="O252" s="7">
        <f t="shared" si="21"/>
        <v>40238.25</v>
      </c>
      <c r="P252" t="b">
        <v>0</v>
      </c>
      <c r="Q252" t="b">
        <v>0</v>
      </c>
      <c r="R252" t="s">
        <v>23</v>
      </c>
      <c r="S252" t="str">
        <f t="shared" si="22"/>
        <v>music</v>
      </c>
      <c r="T252" t="str">
        <f t="shared" si="23"/>
        <v>rock</v>
      </c>
    </row>
    <row r="253" spans="1:20" ht="17" customHeight="1" x14ac:dyDescent="0.2">
      <c r="A253">
        <v>251</v>
      </c>
      <c r="B253" t="s">
        <v>554</v>
      </c>
      <c r="C253" s="3" t="s">
        <v>555</v>
      </c>
      <c r="D253">
        <v>7100</v>
      </c>
      <c r="E253">
        <v>3840</v>
      </c>
      <c r="F253" t="s">
        <v>14</v>
      </c>
      <c r="G253" s="4">
        <f t="shared" si="18"/>
        <v>0.54084507042253516</v>
      </c>
      <c r="H253">
        <v>101</v>
      </c>
      <c r="I253" s="10">
        <f t="shared" si="19"/>
        <v>38.019801980198018</v>
      </c>
      <c r="J253" t="s">
        <v>21</v>
      </c>
      <c r="K253" t="s">
        <v>22</v>
      </c>
      <c r="L253">
        <v>1355032800</v>
      </c>
      <c r="M253" s="7">
        <f t="shared" si="20"/>
        <v>41252.25</v>
      </c>
      <c r="N253">
        <v>1355205600</v>
      </c>
      <c r="O253" s="7">
        <f t="shared" si="21"/>
        <v>41254.25</v>
      </c>
      <c r="P253" t="b">
        <v>0</v>
      </c>
      <c r="Q253" t="b">
        <v>0</v>
      </c>
      <c r="R253" t="s">
        <v>33</v>
      </c>
      <c r="S253" t="str">
        <f t="shared" si="22"/>
        <v>theater</v>
      </c>
      <c r="T253" t="str">
        <f t="shared" si="23"/>
        <v>plays</v>
      </c>
    </row>
    <row r="254" spans="1:20" ht="17" customHeight="1" x14ac:dyDescent="0.2">
      <c r="A254">
        <v>252</v>
      </c>
      <c r="B254" t="s">
        <v>556</v>
      </c>
      <c r="C254" s="3" t="s">
        <v>557</v>
      </c>
      <c r="D254">
        <v>1000</v>
      </c>
      <c r="E254">
        <v>6263</v>
      </c>
      <c r="F254" t="s">
        <v>20</v>
      </c>
      <c r="G254" s="4">
        <f t="shared" si="18"/>
        <v>6.2629999999999999</v>
      </c>
      <c r="H254">
        <v>59</v>
      </c>
      <c r="I254" s="10">
        <f t="shared" si="19"/>
        <v>106.15254237288136</v>
      </c>
      <c r="J254" t="s">
        <v>21</v>
      </c>
      <c r="K254" t="s">
        <v>22</v>
      </c>
      <c r="L254">
        <v>1382677200</v>
      </c>
      <c r="M254" s="7">
        <f t="shared" si="20"/>
        <v>41572.208333333336</v>
      </c>
      <c r="N254">
        <v>1383109200</v>
      </c>
      <c r="O254" s="7">
        <f t="shared" si="21"/>
        <v>41577.208333333336</v>
      </c>
      <c r="P254" t="b">
        <v>0</v>
      </c>
      <c r="Q254" t="b">
        <v>0</v>
      </c>
      <c r="R254" t="s">
        <v>33</v>
      </c>
      <c r="S254" t="str">
        <f t="shared" si="22"/>
        <v>theater</v>
      </c>
      <c r="T254" t="str">
        <f t="shared" si="23"/>
        <v>plays</v>
      </c>
    </row>
    <row r="255" spans="1:20" ht="17" customHeight="1" x14ac:dyDescent="0.2">
      <c r="A255">
        <v>253</v>
      </c>
      <c r="B255" t="s">
        <v>558</v>
      </c>
      <c r="C255" s="3" t="s">
        <v>559</v>
      </c>
      <c r="D255">
        <v>121500</v>
      </c>
      <c r="E255">
        <v>108161</v>
      </c>
      <c r="F255" t="s">
        <v>14</v>
      </c>
      <c r="G255" s="4">
        <f t="shared" si="18"/>
        <v>0.8902139917695473</v>
      </c>
      <c r="H255">
        <v>1335</v>
      </c>
      <c r="I255" s="10">
        <f t="shared" si="19"/>
        <v>81.019475655430711</v>
      </c>
      <c r="J255" t="s">
        <v>15</v>
      </c>
      <c r="K255" t="s">
        <v>16</v>
      </c>
      <c r="L255">
        <v>1302238800</v>
      </c>
      <c r="M255" s="7">
        <f t="shared" si="20"/>
        <v>40641.208333333336</v>
      </c>
      <c r="N255">
        <v>1303275600</v>
      </c>
      <c r="O255" s="7">
        <f t="shared" si="21"/>
        <v>40653.208333333336</v>
      </c>
      <c r="P255" t="b">
        <v>0</v>
      </c>
      <c r="Q255" t="b">
        <v>0</v>
      </c>
      <c r="R255" t="s">
        <v>53</v>
      </c>
      <c r="S255" t="str">
        <f t="shared" si="22"/>
        <v>film &amp; video</v>
      </c>
      <c r="T255" t="str">
        <f t="shared" si="23"/>
        <v>drama</v>
      </c>
    </row>
    <row r="256" spans="1:20" ht="17" customHeight="1" x14ac:dyDescent="0.2">
      <c r="A256">
        <v>254</v>
      </c>
      <c r="B256" t="s">
        <v>560</v>
      </c>
      <c r="C256" s="3" t="s">
        <v>561</v>
      </c>
      <c r="D256">
        <v>4600</v>
      </c>
      <c r="E256">
        <v>8505</v>
      </c>
      <c r="F256" t="s">
        <v>20</v>
      </c>
      <c r="G256" s="4">
        <f t="shared" si="18"/>
        <v>1.8489130434782608</v>
      </c>
      <c r="H256">
        <v>88</v>
      </c>
      <c r="I256" s="10">
        <f t="shared" si="19"/>
        <v>96.647727272727266</v>
      </c>
      <c r="J256" t="s">
        <v>21</v>
      </c>
      <c r="K256" t="s">
        <v>22</v>
      </c>
      <c r="L256">
        <v>1487656800</v>
      </c>
      <c r="M256" s="7">
        <f t="shared" si="20"/>
        <v>42787.25</v>
      </c>
      <c r="N256">
        <v>1487829600</v>
      </c>
      <c r="O256" s="7">
        <f t="shared" si="21"/>
        <v>42789.25</v>
      </c>
      <c r="P256" t="b">
        <v>0</v>
      </c>
      <c r="Q256" t="b">
        <v>0</v>
      </c>
      <c r="R256" t="s">
        <v>68</v>
      </c>
      <c r="S256" t="str">
        <f t="shared" si="22"/>
        <v>publishing</v>
      </c>
      <c r="T256" t="str">
        <f t="shared" si="23"/>
        <v>nonfiction</v>
      </c>
    </row>
    <row r="257" spans="1:20" ht="17" customHeight="1" x14ac:dyDescent="0.2">
      <c r="A257">
        <v>255</v>
      </c>
      <c r="B257" t="s">
        <v>562</v>
      </c>
      <c r="C257" s="3" t="s">
        <v>563</v>
      </c>
      <c r="D257">
        <v>80500</v>
      </c>
      <c r="E257">
        <v>96735</v>
      </c>
      <c r="F257" t="s">
        <v>20</v>
      </c>
      <c r="G257" s="4">
        <f t="shared" si="18"/>
        <v>1.2016770186335404</v>
      </c>
      <c r="H257">
        <v>1697</v>
      </c>
      <c r="I257" s="10">
        <f t="shared" si="19"/>
        <v>57.003535651149086</v>
      </c>
      <c r="J257" t="s">
        <v>21</v>
      </c>
      <c r="K257" t="s">
        <v>22</v>
      </c>
      <c r="L257">
        <v>1297836000</v>
      </c>
      <c r="M257" s="7">
        <f t="shared" si="20"/>
        <v>40590.25</v>
      </c>
      <c r="N257">
        <v>1298268000</v>
      </c>
      <c r="O257" s="7">
        <f t="shared" si="21"/>
        <v>40595.25</v>
      </c>
      <c r="P257" t="b">
        <v>0</v>
      </c>
      <c r="Q257" t="b">
        <v>1</v>
      </c>
      <c r="R257" t="s">
        <v>23</v>
      </c>
      <c r="S257" t="str">
        <f t="shared" si="22"/>
        <v>music</v>
      </c>
      <c r="T257" t="str">
        <f t="shared" si="23"/>
        <v>rock</v>
      </c>
    </row>
    <row r="258" spans="1:20" ht="17" customHeight="1" x14ac:dyDescent="0.2">
      <c r="A258">
        <v>256</v>
      </c>
      <c r="B258" t="s">
        <v>564</v>
      </c>
      <c r="C258" s="3" t="s">
        <v>565</v>
      </c>
      <c r="D258">
        <v>4100</v>
      </c>
      <c r="E258">
        <v>959</v>
      </c>
      <c r="F258" t="s">
        <v>14</v>
      </c>
      <c r="G258" s="4">
        <f t="shared" si="18"/>
        <v>0.23390243902439026</v>
      </c>
      <c r="H258">
        <v>15</v>
      </c>
      <c r="I258" s="10">
        <f t="shared" si="19"/>
        <v>63.93333333333333</v>
      </c>
      <c r="J258" t="s">
        <v>40</v>
      </c>
      <c r="K258" t="s">
        <v>41</v>
      </c>
      <c r="L258">
        <v>1453615200</v>
      </c>
      <c r="M258" s="7">
        <f t="shared" si="20"/>
        <v>42393.25</v>
      </c>
      <c r="N258">
        <v>1456812000</v>
      </c>
      <c r="O258" s="7">
        <f t="shared" si="21"/>
        <v>42430.25</v>
      </c>
      <c r="P258" t="b">
        <v>0</v>
      </c>
      <c r="Q258" t="b">
        <v>0</v>
      </c>
      <c r="R258" t="s">
        <v>23</v>
      </c>
      <c r="S258" t="str">
        <f t="shared" si="22"/>
        <v>music</v>
      </c>
      <c r="T258" t="str">
        <f t="shared" si="23"/>
        <v>rock</v>
      </c>
    </row>
    <row r="259" spans="1:20" ht="17" customHeight="1" x14ac:dyDescent="0.2">
      <c r="A259">
        <v>257</v>
      </c>
      <c r="B259" t="s">
        <v>566</v>
      </c>
      <c r="C259" s="3" t="s">
        <v>567</v>
      </c>
      <c r="D259">
        <v>5700</v>
      </c>
      <c r="E259">
        <v>8322</v>
      </c>
      <c r="F259" t="s">
        <v>20</v>
      </c>
      <c r="G259" s="4">
        <f t="shared" ref="G259:G322" si="24">E259/D259</f>
        <v>1.46</v>
      </c>
      <c r="H259">
        <v>92</v>
      </c>
      <c r="I259" s="10">
        <f t="shared" ref="I259:I322" si="25">E259/H259</f>
        <v>90.456521739130437</v>
      </c>
      <c r="J259" t="s">
        <v>21</v>
      </c>
      <c r="K259" t="s">
        <v>22</v>
      </c>
      <c r="L259">
        <v>1362463200</v>
      </c>
      <c r="M259" s="7">
        <f t="shared" ref="M259:M322" si="26">(((L259/60)/60)/24)+DATE(1970,1,1)</f>
        <v>41338.25</v>
      </c>
      <c r="N259">
        <v>1363669200</v>
      </c>
      <c r="O259" s="7">
        <f t="shared" ref="O259:O322" si="27">(((N259/60)/60)/24)+DATE(1970,1,1)</f>
        <v>41352.208333333336</v>
      </c>
      <c r="P259" t="b">
        <v>0</v>
      </c>
      <c r="Q259" t="b">
        <v>0</v>
      </c>
      <c r="R259" t="s">
        <v>33</v>
      </c>
      <c r="S259" t="str">
        <f t="shared" ref="S259:S322" si="28">_xlfn.TEXTBEFORE(R259,"/")</f>
        <v>theater</v>
      </c>
      <c r="T259" t="str">
        <f t="shared" ref="T259:T322" si="29">_xlfn.TEXTAFTER(R259,"/")</f>
        <v>plays</v>
      </c>
    </row>
    <row r="260" spans="1:20" ht="17" customHeight="1" x14ac:dyDescent="0.2">
      <c r="A260">
        <v>258</v>
      </c>
      <c r="B260" t="s">
        <v>568</v>
      </c>
      <c r="C260" s="3" t="s">
        <v>569</v>
      </c>
      <c r="D260">
        <v>5000</v>
      </c>
      <c r="E260">
        <v>13424</v>
      </c>
      <c r="F260" t="s">
        <v>20</v>
      </c>
      <c r="G260" s="4">
        <f t="shared" si="24"/>
        <v>2.6848000000000001</v>
      </c>
      <c r="H260">
        <v>186</v>
      </c>
      <c r="I260" s="10">
        <f t="shared" si="25"/>
        <v>72.172043010752688</v>
      </c>
      <c r="J260" t="s">
        <v>21</v>
      </c>
      <c r="K260" t="s">
        <v>22</v>
      </c>
      <c r="L260">
        <v>1481176800</v>
      </c>
      <c r="M260" s="7">
        <f t="shared" si="26"/>
        <v>42712.25</v>
      </c>
      <c r="N260">
        <v>1482904800</v>
      </c>
      <c r="O260" s="7">
        <f t="shared" si="27"/>
        <v>42732.25</v>
      </c>
      <c r="P260" t="b">
        <v>0</v>
      </c>
      <c r="Q260" t="b">
        <v>1</v>
      </c>
      <c r="R260" t="s">
        <v>33</v>
      </c>
      <c r="S260" t="str">
        <f t="shared" si="28"/>
        <v>theater</v>
      </c>
      <c r="T260" t="str">
        <f t="shared" si="29"/>
        <v>plays</v>
      </c>
    </row>
    <row r="261" spans="1:20" ht="17" customHeight="1" x14ac:dyDescent="0.2">
      <c r="A261">
        <v>259</v>
      </c>
      <c r="B261" t="s">
        <v>570</v>
      </c>
      <c r="C261" s="3" t="s">
        <v>571</v>
      </c>
      <c r="D261">
        <v>1800</v>
      </c>
      <c r="E261">
        <v>10755</v>
      </c>
      <c r="F261" t="s">
        <v>20</v>
      </c>
      <c r="G261" s="4">
        <f t="shared" si="24"/>
        <v>5.9749999999999996</v>
      </c>
      <c r="H261">
        <v>138</v>
      </c>
      <c r="I261" s="10">
        <f t="shared" si="25"/>
        <v>77.934782608695656</v>
      </c>
      <c r="J261" t="s">
        <v>21</v>
      </c>
      <c r="K261" t="s">
        <v>22</v>
      </c>
      <c r="L261">
        <v>1354946400</v>
      </c>
      <c r="M261" s="7">
        <f t="shared" si="26"/>
        <v>41251.25</v>
      </c>
      <c r="N261">
        <v>1356588000</v>
      </c>
      <c r="O261" s="7">
        <f t="shared" si="27"/>
        <v>41270.25</v>
      </c>
      <c r="P261" t="b">
        <v>1</v>
      </c>
      <c r="Q261" t="b">
        <v>0</v>
      </c>
      <c r="R261" t="s">
        <v>122</v>
      </c>
      <c r="S261" t="str">
        <f t="shared" si="28"/>
        <v>photography</v>
      </c>
      <c r="T261" t="str">
        <f t="shared" si="29"/>
        <v>photography books</v>
      </c>
    </row>
    <row r="262" spans="1:20" ht="17" customHeight="1" x14ac:dyDescent="0.2">
      <c r="A262">
        <v>260</v>
      </c>
      <c r="B262" t="s">
        <v>572</v>
      </c>
      <c r="C262" s="3" t="s">
        <v>573</v>
      </c>
      <c r="D262">
        <v>6300</v>
      </c>
      <c r="E262">
        <v>9935</v>
      </c>
      <c r="F262" t="s">
        <v>20</v>
      </c>
      <c r="G262" s="4">
        <f t="shared" si="24"/>
        <v>1.5769841269841269</v>
      </c>
      <c r="H262">
        <v>261</v>
      </c>
      <c r="I262" s="10">
        <f t="shared" si="25"/>
        <v>38.065134099616856</v>
      </c>
      <c r="J262" t="s">
        <v>21</v>
      </c>
      <c r="K262" t="s">
        <v>22</v>
      </c>
      <c r="L262">
        <v>1348808400</v>
      </c>
      <c r="M262" s="7">
        <f t="shared" si="26"/>
        <v>41180.208333333336</v>
      </c>
      <c r="N262">
        <v>1349845200</v>
      </c>
      <c r="O262" s="7">
        <f t="shared" si="27"/>
        <v>41192.208333333336</v>
      </c>
      <c r="P262" t="b">
        <v>0</v>
      </c>
      <c r="Q262" t="b">
        <v>0</v>
      </c>
      <c r="R262" t="s">
        <v>23</v>
      </c>
      <c r="S262" t="str">
        <f t="shared" si="28"/>
        <v>music</v>
      </c>
      <c r="T262" t="str">
        <f t="shared" si="29"/>
        <v>rock</v>
      </c>
    </row>
    <row r="263" spans="1:20" ht="17" customHeight="1" x14ac:dyDescent="0.2">
      <c r="A263">
        <v>261</v>
      </c>
      <c r="B263" t="s">
        <v>574</v>
      </c>
      <c r="C263" s="3" t="s">
        <v>575</v>
      </c>
      <c r="D263">
        <v>84300</v>
      </c>
      <c r="E263">
        <v>26303</v>
      </c>
      <c r="F263" t="s">
        <v>14</v>
      </c>
      <c r="G263" s="4">
        <f t="shared" si="24"/>
        <v>0.31201660735468567</v>
      </c>
      <c r="H263">
        <v>454</v>
      </c>
      <c r="I263" s="10">
        <f t="shared" si="25"/>
        <v>57.936123348017624</v>
      </c>
      <c r="J263" t="s">
        <v>21</v>
      </c>
      <c r="K263" t="s">
        <v>22</v>
      </c>
      <c r="L263">
        <v>1282712400</v>
      </c>
      <c r="M263" s="7">
        <f t="shared" si="26"/>
        <v>40415.208333333336</v>
      </c>
      <c r="N263">
        <v>1283058000</v>
      </c>
      <c r="O263" s="7">
        <f t="shared" si="27"/>
        <v>40419.208333333336</v>
      </c>
      <c r="P263" t="b">
        <v>0</v>
      </c>
      <c r="Q263" t="b">
        <v>1</v>
      </c>
      <c r="R263" t="s">
        <v>23</v>
      </c>
      <c r="S263" t="str">
        <f t="shared" si="28"/>
        <v>music</v>
      </c>
      <c r="T263" t="str">
        <f t="shared" si="29"/>
        <v>rock</v>
      </c>
    </row>
    <row r="264" spans="1:20" ht="17" customHeight="1" x14ac:dyDescent="0.2">
      <c r="A264">
        <v>262</v>
      </c>
      <c r="B264" t="s">
        <v>576</v>
      </c>
      <c r="C264" s="3" t="s">
        <v>577</v>
      </c>
      <c r="D264">
        <v>1700</v>
      </c>
      <c r="E264">
        <v>5328</v>
      </c>
      <c r="F264" t="s">
        <v>20</v>
      </c>
      <c r="G264" s="4">
        <f t="shared" si="24"/>
        <v>3.1341176470588237</v>
      </c>
      <c r="H264">
        <v>107</v>
      </c>
      <c r="I264" s="10">
        <f t="shared" si="25"/>
        <v>49.794392523364486</v>
      </c>
      <c r="J264" t="s">
        <v>21</v>
      </c>
      <c r="K264" t="s">
        <v>22</v>
      </c>
      <c r="L264">
        <v>1301979600</v>
      </c>
      <c r="M264" s="7">
        <f t="shared" si="26"/>
        <v>40638.208333333336</v>
      </c>
      <c r="N264">
        <v>1304226000</v>
      </c>
      <c r="O264" s="7">
        <f t="shared" si="27"/>
        <v>40664.208333333336</v>
      </c>
      <c r="P264" t="b">
        <v>0</v>
      </c>
      <c r="Q264" t="b">
        <v>1</v>
      </c>
      <c r="R264" t="s">
        <v>60</v>
      </c>
      <c r="S264" t="str">
        <f t="shared" si="28"/>
        <v>music</v>
      </c>
      <c r="T264" t="str">
        <f t="shared" si="29"/>
        <v>indie rock</v>
      </c>
    </row>
    <row r="265" spans="1:20" ht="17" customHeight="1" x14ac:dyDescent="0.2">
      <c r="A265">
        <v>263</v>
      </c>
      <c r="B265" t="s">
        <v>578</v>
      </c>
      <c r="C265" s="3" t="s">
        <v>579</v>
      </c>
      <c r="D265">
        <v>2900</v>
      </c>
      <c r="E265">
        <v>10756</v>
      </c>
      <c r="F265" t="s">
        <v>20</v>
      </c>
      <c r="G265" s="4">
        <f t="shared" si="24"/>
        <v>3.7089655172413791</v>
      </c>
      <c r="H265">
        <v>199</v>
      </c>
      <c r="I265" s="10">
        <f t="shared" si="25"/>
        <v>54.050251256281406</v>
      </c>
      <c r="J265" t="s">
        <v>21</v>
      </c>
      <c r="K265" t="s">
        <v>22</v>
      </c>
      <c r="L265">
        <v>1263016800</v>
      </c>
      <c r="M265" s="7">
        <f t="shared" si="26"/>
        <v>40187.25</v>
      </c>
      <c r="N265">
        <v>1263016800</v>
      </c>
      <c r="O265" s="7">
        <f t="shared" si="27"/>
        <v>40187.25</v>
      </c>
      <c r="P265" t="b">
        <v>0</v>
      </c>
      <c r="Q265" t="b">
        <v>0</v>
      </c>
      <c r="R265" t="s">
        <v>122</v>
      </c>
      <c r="S265" t="str">
        <f t="shared" si="28"/>
        <v>photography</v>
      </c>
      <c r="T265" t="str">
        <f t="shared" si="29"/>
        <v>photography books</v>
      </c>
    </row>
    <row r="266" spans="1:20" ht="17" customHeight="1" x14ac:dyDescent="0.2">
      <c r="A266">
        <v>264</v>
      </c>
      <c r="B266" t="s">
        <v>580</v>
      </c>
      <c r="C266" s="3" t="s">
        <v>581</v>
      </c>
      <c r="D266">
        <v>45600</v>
      </c>
      <c r="E266">
        <v>165375</v>
      </c>
      <c r="F266" t="s">
        <v>20</v>
      </c>
      <c r="G266" s="4">
        <f t="shared" si="24"/>
        <v>3.6266447368421053</v>
      </c>
      <c r="H266">
        <v>5512</v>
      </c>
      <c r="I266" s="10">
        <f t="shared" si="25"/>
        <v>30.002721335268504</v>
      </c>
      <c r="J266" t="s">
        <v>21</v>
      </c>
      <c r="K266" t="s">
        <v>22</v>
      </c>
      <c r="L266">
        <v>1360648800</v>
      </c>
      <c r="M266" s="7">
        <f t="shared" si="26"/>
        <v>41317.25</v>
      </c>
      <c r="N266">
        <v>1362031200</v>
      </c>
      <c r="O266" s="7">
        <f t="shared" si="27"/>
        <v>41333.25</v>
      </c>
      <c r="P266" t="b">
        <v>0</v>
      </c>
      <c r="Q266" t="b">
        <v>0</v>
      </c>
      <c r="R266" t="s">
        <v>33</v>
      </c>
      <c r="S266" t="str">
        <f t="shared" si="28"/>
        <v>theater</v>
      </c>
      <c r="T266" t="str">
        <f t="shared" si="29"/>
        <v>plays</v>
      </c>
    </row>
    <row r="267" spans="1:20" ht="17" customHeight="1" x14ac:dyDescent="0.2">
      <c r="A267">
        <v>265</v>
      </c>
      <c r="B267" t="s">
        <v>582</v>
      </c>
      <c r="C267" s="3" t="s">
        <v>583</v>
      </c>
      <c r="D267">
        <v>4900</v>
      </c>
      <c r="E267">
        <v>6031</v>
      </c>
      <c r="F267" t="s">
        <v>20</v>
      </c>
      <c r="G267" s="4">
        <f t="shared" si="24"/>
        <v>1.2308163265306122</v>
      </c>
      <c r="H267">
        <v>86</v>
      </c>
      <c r="I267" s="10">
        <f t="shared" si="25"/>
        <v>70.127906976744185</v>
      </c>
      <c r="J267" t="s">
        <v>21</v>
      </c>
      <c r="K267" t="s">
        <v>22</v>
      </c>
      <c r="L267">
        <v>1451800800</v>
      </c>
      <c r="M267" s="7">
        <f t="shared" si="26"/>
        <v>42372.25</v>
      </c>
      <c r="N267">
        <v>1455602400</v>
      </c>
      <c r="O267" s="7">
        <f t="shared" si="27"/>
        <v>42416.25</v>
      </c>
      <c r="P267" t="b">
        <v>0</v>
      </c>
      <c r="Q267" t="b">
        <v>0</v>
      </c>
      <c r="R267" t="s">
        <v>33</v>
      </c>
      <c r="S267" t="str">
        <f t="shared" si="28"/>
        <v>theater</v>
      </c>
      <c r="T267" t="str">
        <f t="shared" si="29"/>
        <v>plays</v>
      </c>
    </row>
    <row r="268" spans="1:20" ht="17" customHeight="1" x14ac:dyDescent="0.2">
      <c r="A268">
        <v>266</v>
      </c>
      <c r="B268" t="s">
        <v>584</v>
      </c>
      <c r="C268" s="3" t="s">
        <v>585</v>
      </c>
      <c r="D268">
        <v>111900</v>
      </c>
      <c r="E268">
        <v>85902</v>
      </c>
      <c r="F268" t="s">
        <v>14</v>
      </c>
      <c r="G268" s="4">
        <f t="shared" si="24"/>
        <v>0.76766756032171579</v>
      </c>
      <c r="H268">
        <v>3182</v>
      </c>
      <c r="I268" s="10">
        <f t="shared" si="25"/>
        <v>26.996228786926462</v>
      </c>
      <c r="J268" t="s">
        <v>107</v>
      </c>
      <c r="K268" t="s">
        <v>108</v>
      </c>
      <c r="L268">
        <v>1415340000</v>
      </c>
      <c r="M268" s="7">
        <f t="shared" si="26"/>
        <v>41950.25</v>
      </c>
      <c r="N268">
        <v>1418191200</v>
      </c>
      <c r="O268" s="7">
        <f t="shared" si="27"/>
        <v>41983.25</v>
      </c>
      <c r="P268" t="b">
        <v>0</v>
      </c>
      <c r="Q268" t="b">
        <v>1</v>
      </c>
      <c r="R268" t="s">
        <v>159</v>
      </c>
      <c r="S268" t="str">
        <f t="shared" si="28"/>
        <v>music</v>
      </c>
      <c r="T268" t="str">
        <f t="shared" si="29"/>
        <v>jazz</v>
      </c>
    </row>
    <row r="269" spans="1:20" ht="17" customHeight="1" x14ac:dyDescent="0.2">
      <c r="A269">
        <v>267</v>
      </c>
      <c r="B269" t="s">
        <v>586</v>
      </c>
      <c r="C269" s="3" t="s">
        <v>587</v>
      </c>
      <c r="D269">
        <v>61600</v>
      </c>
      <c r="E269">
        <v>143910</v>
      </c>
      <c r="F269" t="s">
        <v>20</v>
      </c>
      <c r="G269" s="4">
        <f t="shared" si="24"/>
        <v>2.3362012987012988</v>
      </c>
      <c r="H269">
        <v>2768</v>
      </c>
      <c r="I269" s="10">
        <f t="shared" si="25"/>
        <v>51.990606936416185</v>
      </c>
      <c r="J269" t="s">
        <v>26</v>
      </c>
      <c r="K269" t="s">
        <v>27</v>
      </c>
      <c r="L269">
        <v>1351054800</v>
      </c>
      <c r="M269" s="7">
        <f t="shared" si="26"/>
        <v>41206.208333333336</v>
      </c>
      <c r="N269">
        <v>1352440800</v>
      </c>
      <c r="O269" s="7">
        <f t="shared" si="27"/>
        <v>41222.25</v>
      </c>
      <c r="P269" t="b">
        <v>0</v>
      </c>
      <c r="Q269" t="b">
        <v>0</v>
      </c>
      <c r="R269" t="s">
        <v>33</v>
      </c>
      <c r="S269" t="str">
        <f t="shared" si="28"/>
        <v>theater</v>
      </c>
      <c r="T269" t="str">
        <f t="shared" si="29"/>
        <v>plays</v>
      </c>
    </row>
    <row r="270" spans="1:20" ht="17" customHeight="1" x14ac:dyDescent="0.2">
      <c r="A270">
        <v>268</v>
      </c>
      <c r="B270" t="s">
        <v>588</v>
      </c>
      <c r="C270" s="3" t="s">
        <v>589</v>
      </c>
      <c r="D270">
        <v>1500</v>
      </c>
      <c r="E270">
        <v>2708</v>
      </c>
      <c r="F270" t="s">
        <v>20</v>
      </c>
      <c r="G270" s="4">
        <f t="shared" si="24"/>
        <v>1.8053333333333332</v>
      </c>
      <c r="H270">
        <v>48</v>
      </c>
      <c r="I270" s="10">
        <f t="shared" si="25"/>
        <v>56.416666666666664</v>
      </c>
      <c r="J270" t="s">
        <v>21</v>
      </c>
      <c r="K270" t="s">
        <v>22</v>
      </c>
      <c r="L270">
        <v>1349326800</v>
      </c>
      <c r="M270" s="7">
        <f t="shared" si="26"/>
        <v>41186.208333333336</v>
      </c>
      <c r="N270">
        <v>1353304800</v>
      </c>
      <c r="O270" s="7">
        <f t="shared" si="27"/>
        <v>41232.25</v>
      </c>
      <c r="P270" t="b">
        <v>0</v>
      </c>
      <c r="Q270" t="b">
        <v>0</v>
      </c>
      <c r="R270" t="s">
        <v>42</v>
      </c>
      <c r="S270" t="str">
        <f t="shared" si="28"/>
        <v>film &amp; video</v>
      </c>
      <c r="T270" t="str">
        <f t="shared" si="29"/>
        <v>documentary</v>
      </c>
    </row>
    <row r="271" spans="1:20" ht="17" customHeight="1" x14ac:dyDescent="0.2">
      <c r="A271">
        <v>269</v>
      </c>
      <c r="B271" t="s">
        <v>590</v>
      </c>
      <c r="C271" s="3" t="s">
        <v>591</v>
      </c>
      <c r="D271">
        <v>3500</v>
      </c>
      <c r="E271">
        <v>8842</v>
      </c>
      <c r="F271" t="s">
        <v>20</v>
      </c>
      <c r="G271" s="4">
        <f t="shared" si="24"/>
        <v>2.5262857142857142</v>
      </c>
      <c r="H271">
        <v>87</v>
      </c>
      <c r="I271" s="10">
        <f t="shared" si="25"/>
        <v>101.63218390804597</v>
      </c>
      <c r="J271" t="s">
        <v>21</v>
      </c>
      <c r="K271" t="s">
        <v>22</v>
      </c>
      <c r="L271">
        <v>1548914400</v>
      </c>
      <c r="M271" s="7">
        <f t="shared" si="26"/>
        <v>43496.25</v>
      </c>
      <c r="N271">
        <v>1550728800</v>
      </c>
      <c r="O271" s="7">
        <f t="shared" si="27"/>
        <v>43517.25</v>
      </c>
      <c r="P271" t="b">
        <v>0</v>
      </c>
      <c r="Q271" t="b">
        <v>0</v>
      </c>
      <c r="R271" t="s">
        <v>269</v>
      </c>
      <c r="S271" t="str">
        <f t="shared" si="28"/>
        <v>film &amp; video</v>
      </c>
      <c r="T271" t="str">
        <f t="shared" si="29"/>
        <v>television</v>
      </c>
    </row>
    <row r="272" spans="1:20" ht="17" customHeight="1" x14ac:dyDescent="0.2">
      <c r="A272">
        <v>270</v>
      </c>
      <c r="B272" t="s">
        <v>592</v>
      </c>
      <c r="C272" s="3" t="s">
        <v>593</v>
      </c>
      <c r="D272">
        <v>173900</v>
      </c>
      <c r="E272">
        <v>47260</v>
      </c>
      <c r="F272" t="s">
        <v>74</v>
      </c>
      <c r="G272" s="4">
        <f t="shared" si="24"/>
        <v>0.27176538240368026</v>
      </c>
      <c r="H272">
        <v>1890</v>
      </c>
      <c r="I272" s="10">
        <f t="shared" si="25"/>
        <v>25.005291005291006</v>
      </c>
      <c r="J272" t="s">
        <v>21</v>
      </c>
      <c r="K272" t="s">
        <v>22</v>
      </c>
      <c r="L272">
        <v>1291269600</v>
      </c>
      <c r="M272" s="7">
        <f t="shared" si="26"/>
        <v>40514.25</v>
      </c>
      <c r="N272">
        <v>1291442400</v>
      </c>
      <c r="O272" s="7">
        <f t="shared" si="27"/>
        <v>40516.25</v>
      </c>
      <c r="P272" t="b">
        <v>0</v>
      </c>
      <c r="Q272" t="b">
        <v>0</v>
      </c>
      <c r="R272" t="s">
        <v>89</v>
      </c>
      <c r="S272" t="str">
        <f t="shared" si="28"/>
        <v>games</v>
      </c>
      <c r="T272" t="str">
        <f t="shared" si="29"/>
        <v>video games</v>
      </c>
    </row>
    <row r="273" spans="1:20" ht="17" customHeight="1" x14ac:dyDescent="0.2">
      <c r="A273">
        <v>271</v>
      </c>
      <c r="B273" t="s">
        <v>594</v>
      </c>
      <c r="C273" s="3" t="s">
        <v>595</v>
      </c>
      <c r="D273">
        <v>153700</v>
      </c>
      <c r="E273">
        <v>1953</v>
      </c>
      <c r="F273" t="s">
        <v>47</v>
      </c>
      <c r="G273" s="4">
        <f t="shared" si="24"/>
        <v>1.2706571242680547E-2</v>
      </c>
      <c r="H273">
        <v>61</v>
      </c>
      <c r="I273" s="10">
        <f t="shared" si="25"/>
        <v>32.016393442622949</v>
      </c>
      <c r="J273" t="s">
        <v>21</v>
      </c>
      <c r="K273" t="s">
        <v>22</v>
      </c>
      <c r="L273">
        <v>1449468000</v>
      </c>
      <c r="M273" s="7">
        <f t="shared" si="26"/>
        <v>42345.25</v>
      </c>
      <c r="N273">
        <v>1452146400</v>
      </c>
      <c r="O273" s="7">
        <f t="shared" si="27"/>
        <v>42376.25</v>
      </c>
      <c r="P273" t="b">
        <v>0</v>
      </c>
      <c r="Q273" t="b">
        <v>0</v>
      </c>
      <c r="R273" t="s">
        <v>122</v>
      </c>
      <c r="S273" t="str">
        <f t="shared" si="28"/>
        <v>photography</v>
      </c>
      <c r="T273" t="str">
        <f t="shared" si="29"/>
        <v>photography books</v>
      </c>
    </row>
    <row r="274" spans="1:20" ht="17" customHeight="1" x14ac:dyDescent="0.2">
      <c r="A274">
        <v>272</v>
      </c>
      <c r="B274" t="s">
        <v>596</v>
      </c>
      <c r="C274" s="3" t="s">
        <v>597</v>
      </c>
      <c r="D274">
        <v>51100</v>
      </c>
      <c r="E274">
        <v>155349</v>
      </c>
      <c r="F274" t="s">
        <v>20</v>
      </c>
      <c r="G274" s="4">
        <f t="shared" si="24"/>
        <v>3.0400978473581213</v>
      </c>
      <c r="H274">
        <v>1894</v>
      </c>
      <c r="I274" s="10">
        <f t="shared" si="25"/>
        <v>82.021647307286173</v>
      </c>
      <c r="J274" t="s">
        <v>21</v>
      </c>
      <c r="K274" t="s">
        <v>22</v>
      </c>
      <c r="L274">
        <v>1562734800</v>
      </c>
      <c r="M274" s="7">
        <f t="shared" si="26"/>
        <v>43656.208333333328</v>
      </c>
      <c r="N274">
        <v>1564894800</v>
      </c>
      <c r="O274" s="7">
        <f t="shared" si="27"/>
        <v>43681.208333333328</v>
      </c>
      <c r="P274" t="b">
        <v>0</v>
      </c>
      <c r="Q274" t="b">
        <v>1</v>
      </c>
      <c r="R274" t="s">
        <v>33</v>
      </c>
      <c r="S274" t="str">
        <f t="shared" si="28"/>
        <v>theater</v>
      </c>
      <c r="T274" t="str">
        <f t="shared" si="29"/>
        <v>plays</v>
      </c>
    </row>
    <row r="275" spans="1:20" ht="17" customHeight="1" x14ac:dyDescent="0.2">
      <c r="A275">
        <v>273</v>
      </c>
      <c r="B275" t="s">
        <v>598</v>
      </c>
      <c r="C275" s="3" t="s">
        <v>599</v>
      </c>
      <c r="D275">
        <v>7800</v>
      </c>
      <c r="E275">
        <v>10704</v>
      </c>
      <c r="F275" t="s">
        <v>20</v>
      </c>
      <c r="G275" s="4">
        <f t="shared" si="24"/>
        <v>1.3723076923076922</v>
      </c>
      <c r="H275">
        <v>282</v>
      </c>
      <c r="I275" s="10">
        <f t="shared" si="25"/>
        <v>37.957446808510639</v>
      </c>
      <c r="J275" t="s">
        <v>15</v>
      </c>
      <c r="K275" t="s">
        <v>16</v>
      </c>
      <c r="L275">
        <v>1505624400</v>
      </c>
      <c r="M275" s="7">
        <f t="shared" si="26"/>
        <v>42995.208333333328</v>
      </c>
      <c r="N275">
        <v>1505883600</v>
      </c>
      <c r="O275" s="7">
        <f t="shared" si="27"/>
        <v>42998.208333333328</v>
      </c>
      <c r="P275" t="b">
        <v>0</v>
      </c>
      <c r="Q275" t="b">
        <v>0</v>
      </c>
      <c r="R275" t="s">
        <v>33</v>
      </c>
      <c r="S275" t="str">
        <f t="shared" si="28"/>
        <v>theater</v>
      </c>
      <c r="T275" t="str">
        <f t="shared" si="29"/>
        <v>plays</v>
      </c>
    </row>
    <row r="276" spans="1:20" ht="17" customHeight="1" x14ac:dyDescent="0.2">
      <c r="A276">
        <v>274</v>
      </c>
      <c r="B276" t="s">
        <v>600</v>
      </c>
      <c r="C276" s="3" t="s">
        <v>601</v>
      </c>
      <c r="D276">
        <v>2400</v>
      </c>
      <c r="E276">
        <v>773</v>
      </c>
      <c r="F276" t="s">
        <v>14</v>
      </c>
      <c r="G276" s="4">
        <f t="shared" si="24"/>
        <v>0.32208333333333333</v>
      </c>
      <c r="H276">
        <v>15</v>
      </c>
      <c r="I276" s="10">
        <f t="shared" si="25"/>
        <v>51.533333333333331</v>
      </c>
      <c r="J276" t="s">
        <v>21</v>
      </c>
      <c r="K276" t="s">
        <v>22</v>
      </c>
      <c r="L276">
        <v>1509948000</v>
      </c>
      <c r="M276" s="7">
        <f t="shared" si="26"/>
        <v>43045.25</v>
      </c>
      <c r="N276">
        <v>1510380000</v>
      </c>
      <c r="O276" s="7">
        <f t="shared" si="27"/>
        <v>43050.25</v>
      </c>
      <c r="P276" t="b">
        <v>0</v>
      </c>
      <c r="Q276" t="b">
        <v>0</v>
      </c>
      <c r="R276" t="s">
        <v>33</v>
      </c>
      <c r="S276" t="str">
        <f t="shared" si="28"/>
        <v>theater</v>
      </c>
      <c r="T276" t="str">
        <f t="shared" si="29"/>
        <v>plays</v>
      </c>
    </row>
    <row r="277" spans="1:20" ht="17" customHeight="1" x14ac:dyDescent="0.2">
      <c r="A277">
        <v>275</v>
      </c>
      <c r="B277" t="s">
        <v>602</v>
      </c>
      <c r="C277" s="3" t="s">
        <v>603</v>
      </c>
      <c r="D277">
        <v>3900</v>
      </c>
      <c r="E277">
        <v>9419</v>
      </c>
      <c r="F277" t="s">
        <v>20</v>
      </c>
      <c r="G277" s="4">
        <f t="shared" si="24"/>
        <v>2.4151282051282053</v>
      </c>
      <c r="H277">
        <v>116</v>
      </c>
      <c r="I277" s="10">
        <f t="shared" si="25"/>
        <v>81.198275862068968</v>
      </c>
      <c r="J277" t="s">
        <v>21</v>
      </c>
      <c r="K277" t="s">
        <v>22</v>
      </c>
      <c r="L277">
        <v>1554526800</v>
      </c>
      <c r="M277" s="7">
        <f t="shared" si="26"/>
        <v>43561.208333333328</v>
      </c>
      <c r="N277">
        <v>1555218000</v>
      </c>
      <c r="O277" s="7">
        <f t="shared" si="27"/>
        <v>43569.208333333328</v>
      </c>
      <c r="P277" t="b">
        <v>0</v>
      </c>
      <c r="Q277" t="b">
        <v>0</v>
      </c>
      <c r="R277" t="s">
        <v>206</v>
      </c>
      <c r="S277" t="str">
        <f t="shared" si="28"/>
        <v>publishing</v>
      </c>
      <c r="T277" t="str">
        <f t="shared" si="29"/>
        <v>translations</v>
      </c>
    </row>
    <row r="278" spans="1:20" ht="17" customHeight="1" x14ac:dyDescent="0.2">
      <c r="A278">
        <v>276</v>
      </c>
      <c r="B278" t="s">
        <v>604</v>
      </c>
      <c r="C278" s="3" t="s">
        <v>605</v>
      </c>
      <c r="D278">
        <v>5500</v>
      </c>
      <c r="E278">
        <v>5324</v>
      </c>
      <c r="F278" t="s">
        <v>14</v>
      </c>
      <c r="G278" s="4">
        <f t="shared" si="24"/>
        <v>0.96799999999999997</v>
      </c>
      <c r="H278">
        <v>133</v>
      </c>
      <c r="I278" s="10">
        <f t="shared" si="25"/>
        <v>40.030075187969928</v>
      </c>
      <c r="J278" t="s">
        <v>21</v>
      </c>
      <c r="K278" t="s">
        <v>22</v>
      </c>
      <c r="L278">
        <v>1334811600</v>
      </c>
      <c r="M278" s="7">
        <f t="shared" si="26"/>
        <v>41018.208333333336</v>
      </c>
      <c r="N278">
        <v>1335243600</v>
      </c>
      <c r="O278" s="7">
        <f t="shared" si="27"/>
        <v>41023.208333333336</v>
      </c>
      <c r="P278" t="b">
        <v>0</v>
      </c>
      <c r="Q278" t="b">
        <v>1</v>
      </c>
      <c r="R278" t="s">
        <v>89</v>
      </c>
      <c r="S278" t="str">
        <f t="shared" si="28"/>
        <v>games</v>
      </c>
      <c r="T278" t="str">
        <f t="shared" si="29"/>
        <v>video games</v>
      </c>
    </row>
    <row r="279" spans="1:20" ht="17" customHeight="1" x14ac:dyDescent="0.2">
      <c r="A279">
        <v>277</v>
      </c>
      <c r="B279" t="s">
        <v>606</v>
      </c>
      <c r="C279" s="3" t="s">
        <v>607</v>
      </c>
      <c r="D279">
        <v>700</v>
      </c>
      <c r="E279">
        <v>7465</v>
      </c>
      <c r="F279" t="s">
        <v>20</v>
      </c>
      <c r="G279" s="4">
        <f t="shared" si="24"/>
        <v>10.664285714285715</v>
      </c>
      <c r="H279">
        <v>83</v>
      </c>
      <c r="I279" s="10">
        <f t="shared" si="25"/>
        <v>89.939759036144579</v>
      </c>
      <c r="J279" t="s">
        <v>21</v>
      </c>
      <c r="K279" t="s">
        <v>22</v>
      </c>
      <c r="L279">
        <v>1279515600</v>
      </c>
      <c r="M279" s="7">
        <f t="shared" si="26"/>
        <v>40378.208333333336</v>
      </c>
      <c r="N279">
        <v>1279688400</v>
      </c>
      <c r="O279" s="7">
        <f t="shared" si="27"/>
        <v>40380.208333333336</v>
      </c>
      <c r="P279" t="b">
        <v>0</v>
      </c>
      <c r="Q279" t="b">
        <v>0</v>
      </c>
      <c r="R279" t="s">
        <v>33</v>
      </c>
      <c r="S279" t="str">
        <f t="shared" si="28"/>
        <v>theater</v>
      </c>
      <c r="T279" t="str">
        <f t="shared" si="29"/>
        <v>plays</v>
      </c>
    </row>
    <row r="280" spans="1:20" ht="17" customHeight="1" x14ac:dyDescent="0.2">
      <c r="A280">
        <v>278</v>
      </c>
      <c r="B280" t="s">
        <v>608</v>
      </c>
      <c r="C280" s="3" t="s">
        <v>609</v>
      </c>
      <c r="D280">
        <v>2700</v>
      </c>
      <c r="E280">
        <v>8799</v>
      </c>
      <c r="F280" t="s">
        <v>20</v>
      </c>
      <c r="G280" s="4">
        <f t="shared" si="24"/>
        <v>3.2588888888888889</v>
      </c>
      <c r="H280">
        <v>91</v>
      </c>
      <c r="I280" s="10">
        <f t="shared" si="25"/>
        <v>96.692307692307693</v>
      </c>
      <c r="J280" t="s">
        <v>21</v>
      </c>
      <c r="K280" t="s">
        <v>22</v>
      </c>
      <c r="L280">
        <v>1353909600</v>
      </c>
      <c r="M280" s="7">
        <f t="shared" si="26"/>
        <v>41239.25</v>
      </c>
      <c r="N280">
        <v>1356069600</v>
      </c>
      <c r="O280" s="7">
        <f t="shared" si="27"/>
        <v>41264.25</v>
      </c>
      <c r="P280" t="b">
        <v>0</v>
      </c>
      <c r="Q280" t="b">
        <v>0</v>
      </c>
      <c r="R280" t="s">
        <v>28</v>
      </c>
      <c r="S280" t="str">
        <f t="shared" si="28"/>
        <v>technology</v>
      </c>
      <c r="T280" t="str">
        <f t="shared" si="29"/>
        <v>web</v>
      </c>
    </row>
    <row r="281" spans="1:20" ht="17" customHeight="1" x14ac:dyDescent="0.2">
      <c r="A281">
        <v>279</v>
      </c>
      <c r="B281" t="s">
        <v>610</v>
      </c>
      <c r="C281" s="3" t="s">
        <v>611</v>
      </c>
      <c r="D281">
        <v>8000</v>
      </c>
      <c r="E281">
        <v>13656</v>
      </c>
      <c r="F281" t="s">
        <v>20</v>
      </c>
      <c r="G281" s="4">
        <f t="shared" si="24"/>
        <v>1.7070000000000001</v>
      </c>
      <c r="H281">
        <v>546</v>
      </c>
      <c r="I281" s="10">
        <f t="shared" si="25"/>
        <v>25.010989010989011</v>
      </c>
      <c r="J281" t="s">
        <v>21</v>
      </c>
      <c r="K281" t="s">
        <v>22</v>
      </c>
      <c r="L281">
        <v>1535950800</v>
      </c>
      <c r="M281" s="7">
        <f t="shared" si="26"/>
        <v>43346.208333333328</v>
      </c>
      <c r="N281">
        <v>1536210000</v>
      </c>
      <c r="O281" s="7">
        <f t="shared" si="27"/>
        <v>43349.208333333328</v>
      </c>
      <c r="P281" t="b">
        <v>0</v>
      </c>
      <c r="Q281" t="b">
        <v>0</v>
      </c>
      <c r="R281" t="s">
        <v>33</v>
      </c>
      <c r="S281" t="str">
        <f t="shared" si="28"/>
        <v>theater</v>
      </c>
      <c r="T281" t="str">
        <f t="shared" si="29"/>
        <v>plays</v>
      </c>
    </row>
    <row r="282" spans="1:20" ht="17" customHeight="1" x14ac:dyDescent="0.2">
      <c r="A282">
        <v>280</v>
      </c>
      <c r="B282" t="s">
        <v>612</v>
      </c>
      <c r="C282" s="3" t="s">
        <v>613</v>
      </c>
      <c r="D282">
        <v>2500</v>
      </c>
      <c r="E282">
        <v>14536</v>
      </c>
      <c r="F282" t="s">
        <v>20</v>
      </c>
      <c r="G282" s="4">
        <f t="shared" si="24"/>
        <v>5.8144</v>
      </c>
      <c r="H282">
        <v>393</v>
      </c>
      <c r="I282" s="10">
        <f t="shared" si="25"/>
        <v>36.987277353689571</v>
      </c>
      <c r="J282" t="s">
        <v>21</v>
      </c>
      <c r="K282" t="s">
        <v>22</v>
      </c>
      <c r="L282">
        <v>1511244000</v>
      </c>
      <c r="M282" s="7">
        <f t="shared" si="26"/>
        <v>43060.25</v>
      </c>
      <c r="N282">
        <v>1511762400</v>
      </c>
      <c r="O282" s="7">
        <f t="shared" si="27"/>
        <v>43066.25</v>
      </c>
      <c r="P282" t="b">
        <v>0</v>
      </c>
      <c r="Q282" t="b">
        <v>0</v>
      </c>
      <c r="R282" t="s">
        <v>71</v>
      </c>
      <c r="S282" t="str">
        <f t="shared" si="28"/>
        <v>film &amp; video</v>
      </c>
      <c r="T282" t="str">
        <f t="shared" si="29"/>
        <v>animation</v>
      </c>
    </row>
    <row r="283" spans="1:20" ht="17" customHeight="1" x14ac:dyDescent="0.2">
      <c r="A283">
        <v>281</v>
      </c>
      <c r="B283" t="s">
        <v>614</v>
      </c>
      <c r="C283" s="3" t="s">
        <v>615</v>
      </c>
      <c r="D283">
        <v>164500</v>
      </c>
      <c r="E283">
        <v>150552</v>
      </c>
      <c r="F283" t="s">
        <v>14</v>
      </c>
      <c r="G283" s="4">
        <f t="shared" si="24"/>
        <v>0.91520972644376897</v>
      </c>
      <c r="H283">
        <v>2062</v>
      </c>
      <c r="I283" s="10">
        <f t="shared" si="25"/>
        <v>73.012609117361791</v>
      </c>
      <c r="J283" t="s">
        <v>21</v>
      </c>
      <c r="K283" t="s">
        <v>22</v>
      </c>
      <c r="L283">
        <v>1331445600</v>
      </c>
      <c r="M283" s="7">
        <f t="shared" si="26"/>
        <v>40979.25</v>
      </c>
      <c r="N283">
        <v>1333256400</v>
      </c>
      <c r="O283" s="7">
        <f t="shared" si="27"/>
        <v>41000.208333333336</v>
      </c>
      <c r="P283" t="b">
        <v>0</v>
      </c>
      <c r="Q283" t="b">
        <v>1</v>
      </c>
      <c r="R283" t="s">
        <v>33</v>
      </c>
      <c r="S283" t="str">
        <f t="shared" si="28"/>
        <v>theater</v>
      </c>
      <c r="T283" t="str">
        <f t="shared" si="29"/>
        <v>plays</v>
      </c>
    </row>
    <row r="284" spans="1:20" ht="17" customHeight="1" x14ac:dyDescent="0.2">
      <c r="A284">
        <v>282</v>
      </c>
      <c r="B284" t="s">
        <v>616</v>
      </c>
      <c r="C284" s="3" t="s">
        <v>617</v>
      </c>
      <c r="D284">
        <v>8400</v>
      </c>
      <c r="E284">
        <v>9076</v>
      </c>
      <c r="F284" t="s">
        <v>20</v>
      </c>
      <c r="G284" s="4">
        <f t="shared" si="24"/>
        <v>1.0804761904761904</v>
      </c>
      <c r="H284">
        <v>133</v>
      </c>
      <c r="I284" s="10">
        <f t="shared" si="25"/>
        <v>68.240601503759393</v>
      </c>
      <c r="J284" t="s">
        <v>21</v>
      </c>
      <c r="K284" t="s">
        <v>22</v>
      </c>
      <c r="L284">
        <v>1480226400</v>
      </c>
      <c r="M284" s="7">
        <f t="shared" si="26"/>
        <v>42701.25</v>
      </c>
      <c r="N284">
        <v>1480744800</v>
      </c>
      <c r="O284" s="7">
        <f t="shared" si="27"/>
        <v>42707.25</v>
      </c>
      <c r="P284" t="b">
        <v>0</v>
      </c>
      <c r="Q284" t="b">
        <v>1</v>
      </c>
      <c r="R284" t="s">
        <v>269</v>
      </c>
      <c r="S284" t="str">
        <f t="shared" si="28"/>
        <v>film &amp; video</v>
      </c>
      <c r="T284" t="str">
        <f t="shared" si="29"/>
        <v>television</v>
      </c>
    </row>
    <row r="285" spans="1:20" ht="17" customHeight="1" x14ac:dyDescent="0.2">
      <c r="A285">
        <v>283</v>
      </c>
      <c r="B285" t="s">
        <v>618</v>
      </c>
      <c r="C285" s="3" t="s">
        <v>619</v>
      </c>
      <c r="D285">
        <v>8100</v>
      </c>
      <c r="E285">
        <v>1517</v>
      </c>
      <c r="F285" t="s">
        <v>14</v>
      </c>
      <c r="G285" s="4">
        <f t="shared" si="24"/>
        <v>0.18728395061728395</v>
      </c>
      <c r="H285">
        <v>29</v>
      </c>
      <c r="I285" s="10">
        <f t="shared" si="25"/>
        <v>52.310344827586206</v>
      </c>
      <c r="J285" t="s">
        <v>36</v>
      </c>
      <c r="K285" t="s">
        <v>37</v>
      </c>
      <c r="L285">
        <v>1464584400</v>
      </c>
      <c r="M285" s="7">
        <f t="shared" si="26"/>
        <v>42520.208333333328</v>
      </c>
      <c r="N285">
        <v>1465016400</v>
      </c>
      <c r="O285" s="7">
        <f t="shared" si="27"/>
        <v>42525.208333333328</v>
      </c>
      <c r="P285" t="b">
        <v>0</v>
      </c>
      <c r="Q285" t="b">
        <v>0</v>
      </c>
      <c r="R285" t="s">
        <v>23</v>
      </c>
      <c r="S285" t="str">
        <f t="shared" si="28"/>
        <v>music</v>
      </c>
      <c r="T285" t="str">
        <f t="shared" si="29"/>
        <v>rock</v>
      </c>
    </row>
    <row r="286" spans="1:20" ht="17" customHeight="1" x14ac:dyDescent="0.2">
      <c r="A286">
        <v>284</v>
      </c>
      <c r="B286" t="s">
        <v>620</v>
      </c>
      <c r="C286" s="3" t="s">
        <v>621</v>
      </c>
      <c r="D286">
        <v>9800</v>
      </c>
      <c r="E286">
        <v>8153</v>
      </c>
      <c r="F286" t="s">
        <v>14</v>
      </c>
      <c r="G286" s="4">
        <f t="shared" si="24"/>
        <v>0.83193877551020412</v>
      </c>
      <c r="H286">
        <v>132</v>
      </c>
      <c r="I286" s="10">
        <f t="shared" si="25"/>
        <v>61.765151515151516</v>
      </c>
      <c r="J286" t="s">
        <v>21</v>
      </c>
      <c r="K286" t="s">
        <v>22</v>
      </c>
      <c r="L286">
        <v>1335848400</v>
      </c>
      <c r="M286" s="7">
        <f t="shared" si="26"/>
        <v>41030.208333333336</v>
      </c>
      <c r="N286">
        <v>1336280400</v>
      </c>
      <c r="O286" s="7">
        <f t="shared" si="27"/>
        <v>41035.208333333336</v>
      </c>
      <c r="P286" t="b">
        <v>0</v>
      </c>
      <c r="Q286" t="b">
        <v>0</v>
      </c>
      <c r="R286" t="s">
        <v>28</v>
      </c>
      <c r="S286" t="str">
        <f t="shared" si="28"/>
        <v>technology</v>
      </c>
      <c r="T286" t="str">
        <f t="shared" si="29"/>
        <v>web</v>
      </c>
    </row>
    <row r="287" spans="1:20" ht="17" customHeight="1" x14ac:dyDescent="0.2">
      <c r="A287">
        <v>285</v>
      </c>
      <c r="B287" t="s">
        <v>622</v>
      </c>
      <c r="C287" s="3" t="s">
        <v>623</v>
      </c>
      <c r="D287">
        <v>900</v>
      </c>
      <c r="E287">
        <v>6357</v>
      </c>
      <c r="F287" t="s">
        <v>20</v>
      </c>
      <c r="G287" s="4">
        <f t="shared" si="24"/>
        <v>7.0633333333333335</v>
      </c>
      <c r="H287">
        <v>254</v>
      </c>
      <c r="I287" s="10">
        <f t="shared" si="25"/>
        <v>25.027559055118111</v>
      </c>
      <c r="J287" t="s">
        <v>21</v>
      </c>
      <c r="K287" t="s">
        <v>22</v>
      </c>
      <c r="L287">
        <v>1473483600</v>
      </c>
      <c r="M287" s="7">
        <f t="shared" si="26"/>
        <v>42623.208333333328</v>
      </c>
      <c r="N287">
        <v>1476766800</v>
      </c>
      <c r="O287" s="7">
        <f t="shared" si="27"/>
        <v>42661.208333333328</v>
      </c>
      <c r="P287" t="b">
        <v>0</v>
      </c>
      <c r="Q287" t="b">
        <v>0</v>
      </c>
      <c r="R287" t="s">
        <v>33</v>
      </c>
      <c r="S287" t="str">
        <f t="shared" si="28"/>
        <v>theater</v>
      </c>
      <c r="T287" t="str">
        <f t="shared" si="29"/>
        <v>plays</v>
      </c>
    </row>
    <row r="288" spans="1:20" ht="17" customHeight="1" x14ac:dyDescent="0.2">
      <c r="A288">
        <v>286</v>
      </c>
      <c r="B288" t="s">
        <v>624</v>
      </c>
      <c r="C288" s="3" t="s">
        <v>625</v>
      </c>
      <c r="D288">
        <v>112100</v>
      </c>
      <c r="E288">
        <v>19557</v>
      </c>
      <c r="F288" t="s">
        <v>74</v>
      </c>
      <c r="G288" s="4">
        <f t="shared" si="24"/>
        <v>0.17446030330062445</v>
      </c>
      <c r="H288">
        <v>184</v>
      </c>
      <c r="I288" s="10">
        <f t="shared" si="25"/>
        <v>106.28804347826087</v>
      </c>
      <c r="J288" t="s">
        <v>21</v>
      </c>
      <c r="K288" t="s">
        <v>22</v>
      </c>
      <c r="L288">
        <v>1479880800</v>
      </c>
      <c r="M288" s="7">
        <f t="shared" si="26"/>
        <v>42697.25</v>
      </c>
      <c r="N288">
        <v>1480485600</v>
      </c>
      <c r="O288" s="7">
        <f t="shared" si="27"/>
        <v>42704.25</v>
      </c>
      <c r="P288" t="b">
        <v>0</v>
      </c>
      <c r="Q288" t="b">
        <v>0</v>
      </c>
      <c r="R288" t="s">
        <v>33</v>
      </c>
      <c r="S288" t="str">
        <f t="shared" si="28"/>
        <v>theater</v>
      </c>
      <c r="T288" t="str">
        <f t="shared" si="29"/>
        <v>plays</v>
      </c>
    </row>
    <row r="289" spans="1:20" ht="17" customHeight="1" x14ac:dyDescent="0.2">
      <c r="A289">
        <v>287</v>
      </c>
      <c r="B289" t="s">
        <v>626</v>
      </c>
      <c r="C289" s="3" t="s">
        <v>627</v>
      </c>
      <c r="D289">
        <v>6300</v>
      </c>
      <c r="E289">
        <v>13213</v>
      </c>
      <c r="F289" t="s">
        <v>20</v>
      </c>
      <c r="G289" s="4">
        <f t="shared" si="24"/>
        <v>2.0973015873015872</v>
      </c>
      <c r="H289">
        <v>176</v>
      </c>
      <c r="I289" s="10">
        <f t="shared" si="25"/>
        <v>75.07386363636364</v>
      </c>
      <c r="J289" t="s">
        <v>21</v>
      </c>
      <c r="K289" t="s">
        <v>22</v>
      </c>
      <c r="L289">
        <v>1430197200</v>
      </c>
      <c r="M289" s="7">
        <f t="shared" si="26"/>
        <v>42122.208333333328</v>
      </c>
      <c r="N289">
        <v>1430197200</v>
      </c>
      <c r="O289" s="7">
        <f t="shared" si="27"/>
        <v>42122.208333333328</v>
      </c>
      <c r="P289" t="b">
        <v>0</v>
      </c>
      <c r="Q289" t="b">
        <v>0</v>
      </c>
      <c r="R289" t="s">
        <v>50</v>
      </c>
      <c r="S289" t="str">
        <f t="shared" si="28"/>
        <v>music</v>
      </c>
      <c r="T289" t="str">
        <f t="shared" si="29"/>
        <v>electric music</v>
      </c>
    </row>
    <row r="290" spans="1:20" ht="17" customHeight="1" x14ac:dyDescent="0.2">
      <c r="A290">
        <v>288</v>
      </c>
      <c r="B290" t="s">
        <v>628</v>
      </c>
      <c r="C290" s="3" t="s">
        <v>629</v>
      </c>
      <c r="D290">
        <v>5600</v>
      </c>
      <c r="E290">
        <v>5476</v>
      </c>
      <c r="F290" t="s">
        <v>14</v>
      </c>
      <c r="G290" s="4">
        <f t="shared" si="24"/>
        <v>0.97785714285714287</v>
      </c>
      <c r="H290">
        <v>137</v>
      </c>
      <c r="I290" s="10">
        <f t="shared" si="25"/>
        <v>39.970802919708028</v>
      </c>
      <c r="J290" t="s">
        <v>36</v>
      </c>
      <c r="K290" t="s">
        <v>37</v>
      </c>
      <c r="L290">
        <v>1331701200</v>
      </c>
      <c r="M290" s="7">
        <f t="shared" si="26"/>
        <v>40982.208333333336</v>
      </c>
      <c r="N290">
        <v>1331787600</v>
      </c>
      <c r="O290" s="7">
        <f t="shared" si="27"/>
        <v>40983.208333333336</v>
      </c>
      <c r="P290" t="b">
        <v>0</v>
      </c>
      <c r="Q290" t="b">
        <v>1</v>
      </c>
      <c r="R290" t="s">
        <v>148</v>
      </c>
      <c r="S290" t="str">
        <f t="shared" si="28"/>
        <v>music</v>
      </c>
      <c r="T290" t="str">
        <f t="shared" si="29"/>
        <v>metal</v>
      </c>
    </row>
    <row r="291" spans="1:20" ht="17" customHeight="1" x14ac:dyDescent="0.2">
      <c r="A291">
        <v>289</v>
      </c>
      <c r="B291" t="s">
        <v>630</v>
      </c>
      <c r="C291" s="3" t="s">
        <v>631</v>
      </c>
      <c r="D291">
        <v>800</v>
      </c>
      <c r="E291">
        <v>13474</v>
      </c>
      <c r="F291" t="s">
        <v>20</v>
      </c>
      <c r="G291" s="4">
        <f t="shared" si="24"/>
        <v>16.842500000000001</v>
      </c>
      <c r="H291">
        <v>337</v>
      </c>
      <c r="I291" s="10">
        <f t="shared" si="25"/>
        <v>39.982195845697326</v>
      </c>
      <c r="J291" t="s">
        <v>15</v>
      </c>
      <c r="K291" t="s">
        <v>16</v>
      </c>
      <c r="L291">
        <v>1438578000</v>
      </c>
      <c r="M291" s="7">
        <f t="shared" si="26"/>
        <v>42219.208333333328</v>
      </c>
      <c r="N291">
        <v>1438837200</v>
      </c>
      <c r="O291" s="7">
        <f t="shared" si="27"/>
        <v>42222.208333333328</v>
      </c>
      <c r="P291" t="b">
        <v>0</v>
      </c>
      <c r="Q291" t="b">
        <v>0</v>
      </c>
      <c r="R291" t="s">
        <v>33</v>
      </c>
      <c r="S291" t="str">
        <f t="shared" si="28"/>
        <v>theater</v>
      </c>
      <c r="T291" t="str">
        <f t="shared" si="29"/>
        <v>plays</v>
      </c>
    </row>
    <row r="292" spans="1:20" ht="17" customHeight="1" x14ac:dyDescent="0.2">
      <c r="A292">
        <v>290</v>
      </c>
      <c r="B292" t="s">
        <v>632</v>
      </c>
      <c r="C292" s="3" t="s">
        <v>633</v>
      </c>
      <c r="D292">
        <v>168600</v>
      </c>
      <c r="E292">
        <v>91722</v>
      </c>
      <c r="F292" t="s">
        <v>14</v>
      </c>
      <c r="G292" s="4">
        <f t="shared" si="24"/>
        <v>0.54402135231316728</v>
      </c>
      <c r="H292">
        <v>908</v>
      </c>
      <c r="I292" s="10">
        <f t="shared" si="25"/>
        <v>101.01541850220265</v>
      </c>
      <c r="J292" t="s">
        <v>21</v>
      </c>
      <c r="K292" t="s">
        <v>22</v>
      </c>
      <c r="L292">
        <v>1368162000</v>
      </c>
      <c r="M292" s="7">
        <f t="shared" si="26"/>
        <v>41404.208333333336</v>
      </c>
      <c r="N292">
        <v>1370926800</v>
      </c>
      <c r="O292" s="7">
        <f t="shared" si="27"/>
        <v>41436.208333333336</v>
      </c>
      <c r="P292" t="b">
        <v>0</v>
      </c>
      <c r="Q292" t="b">
        <v>1</v>
      </c>
      <c r="R292" t="s">
        <v>42</v>
      </c>
      <c r="S292" t="str">
        <f t="shared" si="28"/>
        <v>film &amp; video</v>
      </c>
      <c r="T292" t="str">
        <f t="shared" si="29"/>
        <v>documentary</v>
      </c>
    </row>
    <row r="293" spans="1:20" ht="17" customHeight="1" x14ac:dyDescent="0.2">
      <c r="A293">
        <v>291</v>
      </c>
      <c r="B293" t="s">
        <v>634</v>
      </c>
      <c r="C293" s="3" t="s">
        <v>635</v>
      </c>
      <c r="D293">
        <v>1800</v>
      </c>
      <c r="E293">
        <v>8219</v>
      </c>
      <c r="F293" t="s">
        <v>20</v>
      </c>
      <c r="G293" s="4">
        <f t="shared" si="24"/>
        <v>4.5661111111111108</v>
      </c>
      <c r="H293">
        <v>107</v>
      </c>
      <c r="I293" s="10">
        <f t="shared" si="25"/>
        <v>76.813084112149539</v>
      </c>
      <c r="J293" t="s">
        <v>21</v>
      </c>
      <c r="K293" t="s">
        <v>22</v>
      </c>
      <c r="L293">
        <v>1318654800</v>
      </c>
      <c r="M293" s="7">
        <f t="shared" si="26"/>
        <v>40831.208333333336</v>
      </c>
      <c r="N293">
        <v>1319000400</v>
      </c>
      <c r="O293" s="7">
        <f t="shared" si="27"/>
        <v>40835.208333333336</v>
      </c>
      <c r="P293" t="b">
        <v>1</v>
      </c>
      <c r="Q293" t="b">
        <v>0</v>
      </c>
      <c r="R293" t="s">
        <v>28</v>
      </c>
      <c r="S293" t="str">
        <f t="shared" si="28"/>
        <v>technology</v>
      </c>
      <c r="T293" t="str">
        <f t="shared" si="29"/>
        <v>web</v>
      </c>
    </row>
    <row r="294" spans="1:20" ht="17" customHeight="1" x14ac:dyDescent="0.2">
      <c r="A294">
        <v>292</v>
      </c>
      <c r="B294" t="s">
        <v>636</v>
      </c>
      <c r="C294" s="3" t="s">
        <v>637</v>
      </c>
      <c r="D294">
        <v>7300</v>
      </c>
      <c r="E294">
        <v>717</v>
      </c>
      <c r="F294" t="s">
        <v>14</v>
      </c>
      <c r="G294" s="4">
        <f t="shared" si="24"/>
        <v>9.8219178082191785E-2</v>
      </c>
      <c r="H294">
        <v>10</v>
      </c>
      <c r="I294" s="10">
        <f t="shared" si="25"/>
        <v>71.7</v>
      </c>
      <c r="J294" t="s">
        <v>21</v>
      </c>
      <c r="K294" t="s">
        <v>22</v>
      </c>
      <c r="L294">
        <v>1331874000</v>
      </c>
      <c r="M294" s="7">
        <f t="shared" si="26"/>
        <v>40984.208333333336</v>
      </c>
      <c r="N294">
        <v>1333429200</v>
      </c>
      <c r="O294" s="7">
        <f t="shared" si="27"/>
        <v>41002.208333333336</v>
      </c>
      <c r="P294" t="b">
        <v>0</v>
      </c>
      <c r="Q294" t="b">
        <v>0</v>
      </c>
      <c r="R294" t="s">
        <v>17</v>
      </c>
      <c r="S294" t="str">
        <f t="shared" si="28"/>
        <v>food</v>
      </c>
      <c r="T294" t="str">
        <f t="shared" si="29"/>
        <v>food trucks</v>
      </c>
    </row>
    <row r="295" spans="1:20" ht="17" customHeight="1" x14ac:dyDescent="0.2">
      <c r="A295">
        <v>293</v>
      </c>
      <c r="B295" t="s">
        <v>638</v>
      </c>
      <c r="C295" s="3" t="s">
        <v>639</v>
      </c>
      <c r="D295">
        <v>6500</v>
      </c>
      <c r="E295">
        <v>1065</v>
      </c>
      <c r="F295" t="s">
        <v>74</v>
      </c>
      <c r="G295" s="4">
        <f t="shared" si="24"/>
        <v>0.16384615384615384</v>
      </c>
      <c r="H295">
        <v>32</v>
      </c>
      <c r="I295" s="10">
        <f t="shared" si="25"/>
        <v>33.28125</v>
      </c>
      <c r="J295" t="s">
        <v>107</v>
      </c>
      <c r="K295" t="s">
        <v>108</v>
      </c>
      <c r="L295">
        <v>1286254800</v>
      </c>
      <c r="M295" s="7">
        <f t="shared" si="26"/>
        <v>40456.208333333336</v>
      </c>
      <c r="N295">
        <v>1287032400</v>
      </c>
      <c r="O295" s="7">
        <f t="shared" si="27"/>
        <v>40465.208333333336</v>
      </c>
      <c r="P295" t="b">
        <v>0</v>
      </c>
      <c r="Q295" t="b">
        <v>0</v>
      </c>
      <c r="R295" t="s">
        <v>33</v>
      </c>
      <c r="S295" t="str">
        <f t="shared" si="28"/>
        <v>theater</v>
      </c>
      <c r="T295" t="str">
        <f t="shared" si="29"/>
        <v>plays</v>
      </c>
    </row>
    <row r="296" spans="1:20" ht="17" customHeight="1" x14ac:dyDescent="0.2">
      <c r="A296">
        <v>294</v>
      </c>
      <c r="B296" t="s">
        <v>640</v>
      </c>
      <c r="C296" s="3" t="s">
        <v>641</v>
      </c>
      <c r="D296">
        <v>600</v>
      </c>
      <c r="E296">
        <v>8038</v>
      </c>
      <c r="F296" t="s">
        <v>20</v>
      </c>
      <c r="G296" s="4">
        <f t="shared" si="24"/>
        <v>13.396666666666667</v>
      </c>
      <c r="H296">
        <v>183</v>
      </c>
      <c r="I296" s="10">
        <f t="shared" si="25"/>
        <v>43.923497267759565</v>
      </c>
      <c r="J296" t="s">
        <v>21</v>
      </c>
      <c r="K296" t="s">
        <v>22</v>
      </c>
      <c r="L296">
        <v>1540530000</v>
      </c>
      <c r="M296" s="7">
        <f t="shared" si="26"/>
        <v>43399.208333333328</v>
      </c>
      <c r="N296">
        <v>1541570400</v>
      </c>
      <c r="O296" s="7">
        <f t="shared" si="27"/>
        <v>43411.25</v>
      </c>
      <c r="P296" t="b">
        <v>0</v>
      </c>
      <c r="Q296" t="b">
        <v>0</v>
      </c>
      <c r="R296" t="s">
        <v>33</v>
      </c>
      <c r="S296" t="str">
        <f t="shared" si="28"/>
        <v>theater</v>
      </c>
      <c r="T296" t="str">
        <f t="shared" si="29"/>
        <v>plays</v>
      </c>
    </row>
    <row r="297" spans="1:20" ht="17" customHeight="1" x14ac:dyDescent="0.2">
      <c r="A297">
        <v>295</v>
      </c>
      <c r="B297" t="s">
        <v>642</v>
      </c>
      <c r="C297" s="3" t="s">
        <v>643</v>
      </c>
      <c r="D297">
        <v>192900</v>
      </c>
      <c r="E297">
        <v>68769</v>
      </c>
      <c r="F297" t="s">
        <v>14</v>
      </c>
      <c r="G297" s="4">
        <f t="shared" si="24"/>
        <v>0.35650077760497667</v>
      </c>
      <c r="H297">
        <v>1910</v>
      </c>
      <c r="I297" s="10">
        <f t="shared" si="25"/>
        <v>36.004712041884815</v>
      </c>
      <c r="J297" t="s">
        <v>98</v>
      </c>
      <c r="K297" t="s">
        <v>99</v>
      </c>
      <c r="L297">
        <v>1381813200</v>
      </c>
      <c r="M297" s="7">
        <f t="shared" si="26"/>
        <v>41562.208333333336</v>
      </c>
      <c r="N297">
        <v>1383976800</v>
      </c>
      <c r="O297" s="7">
        <f t="shared" si="27"/>
        <v>41587.25</v>
      </c>
      <c r="P297" t="b">
        <v>0</v>
      </c>
      <c r="Q297" t="b">
        <v>0</v>
      </c>
      <c r="R297" t="s">
        <v>33</v>
      </c>
      <c r="S297" t="str">
        <f t="shared" si="28"/>
        <v>theater</v>
      </c>
      <c r="T297" t="str">
        <f t="shared" si="29"/>
        <v>plays</v>
      </c>
    </row>
    <row r="298" spans="1:20" ht="17" customHeight="1" x14ac:dyDescent="0.2">
      <c r="A298">
        <v>296</v>
      </c>
      <c r="B298" t="s">
        <v>644</v>
      </c>
      <c r="C298" s="3" t="s">
        <v>645</v>
      </c>
      <c r="D298">
        <v>6100</v>
      </c>
      <c r="E298">
        <v>3352</v>
      </c>
      <c r="F298" t="s">
        <v>14</v>
      </c>
      <c r="G298" s="4">
        <f t="shared" si="24"/>
        <v>0.54950819672131146</v>
      </c>
      <c r="H298">
        <v>38</v>
      </c>
      <c r="I298" s="10">
        <f t="shared" si="25"/>
        <v>88.21052631578948</v>
      </c>
      <c r="J298" t="s">
        <v>26</v>
      </c>
      <c r="K298" t="s">
        <v>27</v>
      </c>
      <c r="L298">
        <v>1548655200</v>
      </c>
      <c r="M298" s="7">
        <f t="shared" si="26"/>
        <v>43493.25</v>
      </c>
      <c r="N298">
        <v>1550556000</v>
      </c>
      <c r="O298" s="7">
        <f t="shared" si="27"/>
        <v>43515.25</v>
      </c>
      <c r="P298" t="b">
        <v>0</v>
      </c>
      <c r="Q298" t="b">
        <v>0</v>
      </c>
      <c r="R298" t="s">
        <v>33</v>
      </c>
      <c r="S298" t="str">
        <f t="shared" si="28"/>
        <v>theater</v>
      </c>
      <c r="T298" t="str">
        <f t="shared" si="29"/>
        <v>plays</v>
      </c>
    </row>
    <row r="299" spans="1:20" ht="17" customHeight="1" x14ac:dyDescent="0.2">
      <c r="A299">
        <v>297</v>
      </c>
      <c r="B299" t="s">
        <v>646</v>
      </c>
      <c r="C299" s="3" t="s">
        <v>647</v>
      </c>
      <c r="D299">
        <v>7200</v>
      </c>
      <c r="E299">
        <v>6785</v>
      </c>
      <c r="F299" t="s">
        <v>14</v>
      </c>
      <c r="G299" s="4">
        <f t="shared" si="24"/>
        <v>0.94236111111111109</v>
      </c>
      <c r="H299">
        <v>104</v>
      </c>
      <c r="I299" s="10">
        <f t="shared" si="25"/>
        <v>65.240384615384613</v>
      </c>
      <c r="J299" t="s">
        <v>26</v>
      </c>
      <c r="K299" t="s">
        <v>27</v>
      </c>
      <c r="L299">
        <v>1389679200</v>
      </c>
      <c r="M299" s="7">
        <f t="shared" si="26"/>
        <v>41653.25</v>
      </c>
      <c r="N299">
        <v>1390456800</v>
      </c>
      <c r="O299" s="7">
        <f t="shared" si="27"/>
        <v>41662.25</v>
      </c>
      <c r="P299" t="b">
        <v>0</v>
      </c>
      <c r="Q299" t="b">
        <v>1</v>
      </c>
      <c r="R299" t="s">
        <v>33</v>
      </c>
      <c r="S299" t="str">
        <f t="shared" si="28"/>
        <v>theater</v>
      </c>
      <c r="T299" t="str">
        <f t="shared" si="29"/>
        <v>plays</v>
      </c>
    </row>
    <row r="300" spans="1:20" ht="17" customHeight="1" x14ac:dyDescent="0.2">
      <c r="A300">
        <v>298</v>
      </c>
      <c r="B300" t="s">
        <v>648</v>
      </c>
      <c r="C300" s="3" t="s">
        <v>649</v>
      </c>
      <c r="D300">
        <v>3500</v>
      </c>
      <c r="E300">
        <v>5037</v>
      </c>
      <c r="F300" t="s">
        <v>20</v>
      </c>
      <c r="G300" s="4">
        <f t="shared" si="24"/>
        <v>1.4391428571428571</v>
      </c>
      <c r="H300">
        <v>72</v>
      </c>
      <c r="I300" s="10">
        <f t="shared" si="25"/>
        <v>69.958333333333329</v>
      </c>
      <c r="J300" t="s">
        <v>21</v>
      </c>
      <c r="K300" t="s">
        <v>22</v>
      </c>
      <c r="L300">
        <v>1456466400</v>
      </c>
      <c r="M300" s="7">
        <f t="shared" si="26"/>
        <v>42426.25</v>
      </c>
      <c r="N300">
        <v>1458018000</v>
      </c>
      <c r="O300" s="7">
        <f t="shared" si="27"/>
        <v>42444.208333333328</v>
      </c>
      <c r="P300" t="b">
        <v>0</v>
      </c>
      <c r="Q300" t="b">
        <v>1</v>
      </c>
      <c r="R300" t="s">
        <v>23</v>
      </c>
      <c r="S300" t="str">
        <f t="shared" si="28"/>
        <v>music</v>
      </c>
      <c r="T300" t="str">
        <f t="shared" si="29"/>
        <v>rock</v>
      </c>
    </row>
    <row r="301" spans="1:20" ht="17" customHeight="1" x14ac:dyDescent="0.2">
      <c r="A301">
        <v>299</v>
      </c>
      <c r="B301" t="s">
        <v>650</v>
      </c>
      <c r="C301" s="3" t="s">
        <v>651</v>
      </c>
      <c r="D301">
        <v>3800</v>
      </c>
      <c r="E301">
        <v>1954</v>
      </c>
      <c r="F301" t="s">
        <v>14</v>
      </c>
      <c r="G301" s="4">
        <f t="shared" si="24"/>
        <v>0.51421052631578945</v>
      </c>
      <c r="H301">
        <v>49</v>
      </c>
      <c r="I301" s="10">
        <f t="shared" si="25"/>
        <v>39.877551020408163</v>
      </c>
      <c r="J301" t="s">
        <v>21</v>
      </c>
      <c r="K301" t="s">
        <v>22</v>
      </c>
      <c r="L301">
        <v>1456984800</v>
      </c>
      <c r="M301" s="7">
        <f t="shared" si="26"/>
        <v>42432.25</v>
      </c>
      <c r="N301">
        <v>1461819600</v>
      </c>
      <c r="O301" s="7">
        <f t="shared" si="27"/>
        <v>42488.208333333328</v>
      </c>
      <c r="P301" t="b">
        <v>0</v>
      </c>
      <c r="Q301" t="b">
        <v>0</v>
      </c>
      <c r="R301" t="s">
        <v>17</v>
      </c>
      <c r="S301" t="str">
        <f t="shared" si="28"/>
        <v>food</v>
      </c>
      <c r="T301" t="str">
        <f t="shared" si="29"/>
        <v>food trucks</v>
      </c>
    </row>
    <row r="302" spans="1:20" ht="17" customHeight="1" x14ac:dyDescent="0.2">
      <c r="A302">
        <v>300</v>
      </c>
      <c r="B302" t="s">
        <v>652</v>
      </c>
      <c r="C302" s="3" t="s">
        <v>653</v>
      </c>
      <c r="D302">
        <v>100</v>
      </c>
      <c r="E302">
        <v>5</v>
      </c>
      <c r="F302" t="s">
        <v>14</v>
      </c>
      <c r="G302" s="4">
        <f t="shared" si="24"/>
        <v>0.05</v>
      </c>
      <c r="H302">
        <v>1</v>
      </c>
      <c r="I302" s="10">
        <f t="shared" si="25"/>
        <v>5</v>
      </c>
      <c r="J302" t="s">
        <v>36</v>
      </c>
      <c r="K302" t="s">
        <v>37</v>
      </c>
      <c r="L302">
        <v>1504069200</v>
      </c>
      <c r="M302" s="7">
        <f t="shared" si="26"/>
        <v>42977.208333333328</v>
      </c>
      <c r="N302">
        <v>1504155600</v>
      </c>
      <c r="O302" s="7">
        <f t="shared" si="27"/>
        <v>42978.208333333328</v>
      </c>
      <c r="P302" t="b">
        <v>0</v>
      </c>
      <c r="Q302" t="b">
        <v>1</v>
      </c>
      <c r="R302" t="s">
        <v>68</v>
      </c>
      <c r="S302" t="str">
        <f t="shared" si="28"/>
        <v>publishing</v>
      </c>
      <c r="T302" t="str">
        <f t="shared" si="29"/>
        <v>nonfiction</v>
      </c>
    </row>
    <row r="303" spans="1:20" ht="17" customHeight="1" x14ac:dyDescent="0.2">
      <c r="A303">
        <v>301</v>
      </c>
      <c r="B303" t="s">
        <v>654</v>
      </c>
      <c r="C303" s="3" t="s">
        <v>655</v>
      </c>
      <c r="D303">
        <v>900</v>
      </c>
      <c r="E303">
        <v>12102</v>
      </c>
      <c r="F303" t="s">
        <v>20</v>
      </c>
      <c r="G303" s="4">
        <f t="shared" si="24"/>
        <v>13.446666666666667</v>
      </c>
      <c r="H303">
        <v>295</v>
      </c>
      <c r="I303" s="10">
        <f t="shared" si="25"/>
        <v>41.023728813559323</v>
      </c>
      <c r="J303" t="s">
        <v>21</v>
      </c>
      <c r="K303" t="s">
        <v>22</v>
      </c>
      <c r="L303">
        <v>1424930400</v>
      </c>
      <c r="M303" s="7">
        <f t="shared" si="26"/>
        <v>42061.25</v>
      </c>
      <c r="N303">
        <v>1426395600</v>
      </c>
      <c r="O303" s="7">
        <f t="shared" si="27"/>
        <v>42078.208333333328</v>
      </c>
      <c r="P303" t="b">
        <v>0</v>
      </c>
      <c r="Q303" t="b">
        <v>0</v>
      </c>
      <c r="R303" t="s">
        <v>42</v>
      </c>
      <c r="S303" t="str">
        <f t="shared" si="28"/>
        <v>film &amp; video</v>
      </c>
      <c r="T303" t="str">
        <f t="shared" si="29"/>
        <v>documentary</v>
      </c>
    </row>
    <row r="304" spans="1:20" ht="17" customHeight="1" x14ac:dyDescent="0.2">
      <c r="A304">
        <v>302</v>
      </c>
      <c r="B304" t="s">
        <v>656</v>
      </c>
      <c r="C304" s="3" t="s">
        <v>657</v>
      </c>
      <c r="D304">
        <v>76100</v>
      </c>
      <c r="E304">
        <v>24234</v>
      </c>
      <c r="F304" t="s">
        <v>14</v>
      </c>
      <c r="G304" s="4">
        <f t="shared" si="24"/>
        <v>0.31844940867279897</v>
      </c>
      <c r="H304">
        <v>245</v>
      </c>
      <c r="I304" s="10">
        <f t="shared" si="25"/>
        <v>98.914285714285711</v>
      </c>
      <c r="J304" t="s">
        <v>21</v>
      </c>
      <c r="K304" t="s">
        <v>22</v>
      </c>
      <c r="L304">
        <v>1535864400</v>
      </c>
      <c r="M304" s="7">
        <f t="shared" si="26"/>
        <v>43345.208333333328</v>
      </c>
      <c r="N304">
        <v>1537074000</v>
      </c>
      <c r="O304" s="7">
        <f t="shared" si="27"/>
        <v>43359.208333333328</v>
      </c>
      <c r="P304" t="b">
        <v>0</v>
      </c>
      <c r="Q304" t="b">
        <v>0</v>
      </c>
      <c r="R304" t="s">
        <v>33</v>
      </c>
      <c r="S304" t="str">
        <f t="shared" si="28"/>
        <v>theater</v>
      </c>
      <c r="T304" t="str">
        <f t="shared" si="29"/>
        <v>plays</v>
      </c>
    </row>
    <row r="305" spans="1:20" ht="17" customHeight="1" x14ac:dyDescent="0.2">
      <c r="A305">
        <v>303</v>
      </c>
      <c r="B305" t="s">
        <v>658</v>
      </c>
      <c r="C305" s="3" t="s">
        <v>659</v>
      </c>
      <c r="D305">
        <v>3400</v>
      </c>
      <c r="E305">
        <v>2809</v>
      </c>
      <c r="F305" t="s">
        <v>14</v>
      </c>
      <c r="G305" s="4">
        <f t="shared" si="24"/>
        <v>0.82617647058823529</v>
      </c>
      <c r="H305">
        <v>32</v>
      </c>
      <c r="I305" s="10">
        <f t="shared" si="25"/>
        <v>87.78125</v>
      </c>
      <c r="J305" t="s">
        <v>21</v>
      </c>
      <c r="K305" t="s">
        <v>22</v>
      </c>
      <c r="L305">
        <v>1452146400</v>
      </c>
      <c r="M305" s="7">
        <f t="shared" si="26"/>
        <v>42376.25</v>
      </c>
      <c r="N305">
        <v>1452578400</v>
      </c>
      <c r="O305" s="7">
        <f t="shared" si="27"/>
        <v>42381.25</v>
      </c>
      <c r="P305" t="b">
        <v>0</v>
      </c>
      <c r="Q305" t="b">
        <v>0</v>
      </c>
      <c r="R305" t="s">
        <v>60</v>
      </c>
      <c r="S305" t="str">
        <f t="shared" si="28"/>
        <v>music</v>
      </c>
      <c r="T305" t="str">
        <f t="shared" si="29"/>
        <v>indie rock</v>
      </c>
    </row>
    <row r="306" spans="1:20" ht="17" customHeight="1" x14ac:dyDescent="0.2">
      <c r="A306">
        <v>304</v>
      </c>
      <c r="B306" t="s">
        <v>660</v>
      </c>
      <c r="C306" s="3" t="s">
        <v>661</v>
      </c>
      <c r="D306">
        <v>2100</v>
      </c>
      <c r="E306">
        <v>11469</v>
      </c>
      <c r="F306" t="s">
        <v>20</v>
      </c>
      <c r="G306" s="4">
        <f t="shared" si="24"/>
        <v>5.4614285714285717</v>
      </c>
      <c r="H306">
        <v>142</v>
      </c>
      <c r="I306" s="10">
        <f t="shared" si="25"/>
        <v>80.767605633802816</v>
      </c>
      <c r="J306" t="s">
        <v>21</v>
      </c>
      <c r="K306" t="s">
        <v>22</v>
      </c>
      <c r="L306">
        <v>1470546000</v>
      </c>
      <c r="M306" s="7">
        <f t="shared" si="26"/>
        <v>42589.208333333328</v>
      </c>
      <c r="N306">
        <v>1474088400</v>
      </c>
      <c r="O306" s="7">
        <f t="shared" si="27"/>
        <v>42630.208333333328</v>
      </c>
      <c r="P306" t="b">
        <v>0</v>
      </c>
      <c r="Q306" t="b">
        <v>0</v>
      </c>
      <c r="R306" t="s">
        <v>42</v>
      </c>
      <c r="S306" t="str">
        <f t="shared" si="28"/>
        <v>film &amp; video</v>
      </c>
      <c r="T306" t="str">
        <f t="shared" si="29"/>
        <v>documentary</v>
      </c>
    </row>
    <row r="307" spans="1:20" ht="17" customHeight="1" x14ac:dyDescent="0.2">
      <c r="A307">
        <v>305</v>
      </c>
      <c r="B307" t="s">
        <v>662</v>
      </c>
      <c r="C307" s="3" t="s">
        <v>663</v>
      </c>
      <c r="D307">
        <v>2800</v>
      </c>
      <c r="E307">
        <v>8014</v>
      </c>
      <c r="F307" t="s">
        <v>20</v>
      </c>
      <c r="G307" s="4">
        <f t="shared" si="24"/>
        <v>2.8621428571428571</v>
      </c>
      <c r="H307">
        <v>85</v>
      </c>
      <c r="I307" s="10">
        <f t="shared" si="25"/>
        <v>94.28235294117647</v>
      </c>
      <c r="J307" t="s">
        <v>21</v>
      </c>
      <c r="K307" t="s">
        <v>22</v>
      </c>
      <c r="L307">
        <v>1458363600</v>
      </c>
      <c r="M307" s="7">
        <f t="shared" si="26"/>
        <v>42448.208333333328</v>
      </c>
      <c r="N307">
        <v>1461906000</v>
      </c>
      <c r="O307" s="7">
        <f t="shared" si="27"/>
        <v>42489.208333333328</v>
      </c>
      <c r="P307" t="b">
        <v>0</v>
      </c>
      <c r="Q307" t="b">
        <v>0</v>
      </c>
      <c r="R307" t="s">
        <v>33</v>
      </c>
      <c r="S307" t="str">
        <f t="shared" si="28"/>
        <v>theater</v>
      </c>
      <c r="T307" t="str">
        <f t="shared" si="29"/>
        <v>plays</v>
      </c>
    </row>
    <row r="308" spans="1:20" ht="17" customHeight="1" x14ac:dyDescent="0.2">
      <c r="A308">
        <v>306</v>
      </c>
      <c r="B308" t="s">
        <v>664</v>
      </c>
      <c r="C308" s="3" t="s">
        <v>665</v>
      </c>
      <c r="D308">
        <v>6500</v>
      </c>
      <c r="E308">
        <v>514</v>
      </c>
      <c r="F308" t="s">
        <v>14</v>
      </c>
      <c r="G308" s="4">
        <f t="shared" si="24"/>
        <v>7.9076923076923072E-2</v>
      </c>
      <c r="H308">
        <v>7</v>
      </c>
      <c r="I308" s="10">
        <f t="shared" si="25"/>
        <v>73.428571428571431</v>
      </c>
      <c r="J308" t="s">
        <v>21</v>
      </c>
      <c r="K308" t="s">
        <v>22</v>
      </c>
      <c r="L308">
        <v>1500008400</v>
      </c>
      <c r="M308" s="7">
        <f t="shared" si="26"/>
        <v>42930.208333333328</v>
      </c>
      <c r="N308">
        <v>1500267600</v>
      </c>
      <c r="O308" s="7">
        <f t="shared" si="27"/>
        <v>42933.208333333328</v>
      </c>
      <c r="P308" t="b">
        <v>0</v>
      </c>
      <c r="Q308" t="b">
        <v>1</v>
      </c>
      <c r="R308" t="s">
        <v>33</v>
      </c>
      <c r="S308" t="str">
        <f t="shared" si="28"/>
        <v>theater</v>
      </c>
      <c r="T308" t="str">
        <f t="shared" si="29"/>
        <v>plays</v>
      </c>
    </row>
    <row r="309" spans="1:20" ht="17" customHeight="1" x14ac:dyDescent="0.2">
      <c r="A309">
        <v>307</v>
      </c>
      <c r="B309" t="s">
        <v>666</v>
      </c>
      <c r="C309" s="3" t="s">
        <v>667</v>
      </c>
      <c r="D309">
        <v>32900</v>
      </c>
      <c r="E309">
        <v>43473</v>
      </c>
      <c r="F309" t="s">
        <v>20</v>
      </c>
      <c r="G309" s="4">
        <f t="shared" si="24"/>
        <v>1.3213677811550153</v>
      </c>
      <c r="H309">
        <v>659</v>
      </c>
      <c r="I309" s="10">
        <f t="shared" si="25"/>
        <v>65.968133535660087</v>
      </c>
      <c r="J309" t="s">
        <v>36</v>
      </c>
      <c r="K309" t="s">
        <v>37</v>
      </c>
      <c r="L309">
        <v>1338958800</v>
      </c>
      <c r="M309" s="7">
        <f t="shared" si="26"/>
        <v>41066.208333333336</v>
      </c>
      <c r="N309">
        <v>1340686800</v>
      </c>
      <c r="O309" s="7">
        <f t="shared" si="27"/>
        <v>41086.208333333336</v>
      </c>
      <c r="P309" t="b">
        <v>0</v>
      </c>
      <c r="Q309" t="b">
        <v>1</v>
      </c>
      <c r="R309" t="s">
        <v>119</v>
      </c>
      <c r="S309" t="str">
        <f t="shared" si="28"/>
        <v>publishing</v>
      </c>
      <c r="T309" t="str">
        <f t="shared" si="29"/>
        <v>fiction</v>
      </c>
    </row>
    <row r="310" spans="1:20" ht="17" customHeight="1" x14ac:dyDescent="0.2">
      <c r="A310">
        <v>308</v>
      </c>
      <c r="B310" t="s">
        <v>668</v>
      </c>
      <c r="C310" s="3" t="s">
        <v>669</v>
      </c>
      <c r="D310">
        <v>118200</v>
      </c>
      <c r="E310">
        <v>87560</v>
      </c>
      <c r="F310" t="s">
        <v>14</v>
      </c>
      <c r="G310" s="4">
        <f t="shared" si="24"/>
        <v>0.74077834179357027</v>
      </c>
      <c r="H310">
        <v>803</v>
      </c>
      <c r="I310" s="10">
        <f t="shared" si="25"/>
        <v>109.04109589041096</v>
      </c>
      <c r="J310" t="s">
        <v>21</v>
      </c>
      <c r="K310" t="s">
        <v>22</v>
      </c>
      <c r="L310">
        <v>1303102800</v>
      </c>
      <c r="M310" s="7">
        <f t="shared" si="26"/>
        <v>40651.208333333336</v>
      </c>
      <c r="N310">
        <v>1303189200</v>
      </c>
      <c r="O310" s="7">
        <f t="shared" si="27"/>
        <v>40652.208333333336</v>
      </c>
      <c r="P310" t="b">
        <v>0</v>
      </c>
      <c r="Q310" t="b">
        <v>0</v>
      </c>
      <c r="R310" t="s">
        <v>33</v>
      </c>
      <c r="S310" t="str">
        <f t="shared" si="28"/>
        <v>theater</v>
      </c>
      <c r="T310" t="str">
        <f t="shared" si="29"/>
        <v>plays</v>
      </c>
    </row>
    <row r="311" spans="1:20" ht="17" customHeight="1" x14ac:dyDescent="0.2">
      <c r="A311">
        <v>309</v>
      </c>
      <c r="B311" t="s">
        <v>670</v>
      </c>
      <c r="C311" s="3" t="s">
        <v>671</v>
      </c>
      <c r="D311">
        <v>4100</v>
      </c>
      <c r="E311">
        <v>3087</v>
      </c>
      <c r="F311" t="s">
        <v>74</v>
      </c>
      <c r="G311" s="4">
        <f t="shared" si="24"/>
        <v>0.75292682926829269</v>
      </c>
      <c r="H311">
        <v>75</v>
      </c>
      <c r="I311" s="10">
        <f t="shared" si="25"/>
        <v>41.16</v>
      </c>
      <c r="J311" t="s">
        <v>21</v>
      </c>
      <c r="K311" t="s">
        <v>22</v>
      </c>
      <c r="L311">
        <v>1316581200</v>
      </c>
      <c r="M311" s="7">
        <f t="shared" si="26"/>
        <v>40807.208333333336</v>
      </c>
      <c r="N311">
        <v>1318309200</v>
      </c>
      <c r="O311" s="7">
        <f t="shared" si="27"/>
        <v>40827.208333333336</v>
      </c>
      <c r="P311" t="b">
        <v>0</v>
      </c>
      <c r="Q311" t="b">
        <v>1</v>
      </c>
      <c r="R311" t="s">
        <v>60</v>
      </c>
      <c r="S311" t="str">
        <f t="shared" si="28"/>
        <v>music</v>
      </c>
      <c r="T311" t="str">
        <f t="shared" si="29"/>
        <v>indie rock</v>
      </c>
    </row>
    <row r="312" spans="1:20" ht="17" customHeight="1" x14ac:dyDescent="0.2">
      <c r="A312">
        <v>310</v>
      </c>
      <c r="B312" t="s">
        <v>672</v>
      </c>
      <c r="C312" s="3" t="s">
        <v>673</v>
      </c>
      <c r="D312">
        <v>7800</v>
      </c>
      <c r="E312">
        <v>1586</v>
      </c>
      <c r="F312" t="s">
        <v>14</v>
      </c>
      <c r="G312" s="4">
        <f t="shared" si="24"/>
        <v>0.20333333333333334</v>
      </c>
      <c r="H312">
        <v>16</v>
      </c>
      <c r="I312" s="10">
        <f t="shared" si="25"/>
        <v>99.125</v>
      </c>
      <c r="J312" t="s">
        <v>21</v>
      </c>
      <c r="K312" t="s">
        <v>22</v>
      </c>
      <c r="L312">
        <v>1270789200</v>
      </c>
      <c r="M312" s="7">
        <f t="shared" si="26"/>
        <v>40277.208333333336</v>
      </c>
      <c r="N312">
        <v>1272171600</v>
      </c>
      <c r="O312" s="7">
        <f t="shared" si="27"/>
        <v>40293.208333333336</v>
      </c>
      <c r="P312" t="b">
        <v>0</v>
      </c>
      <c r="Q312" t="b">
        <v>0</v>
      </c>
      <c r="R312" t="s">
        <v>89</v>
      </c>
      <c r="S312" t="str">
        <f t="shared" si="28"/>
        <v>games</v>
      </c>
      <c r="T312" t="str">
        <f t="shared" si="29"/>
        <v>video games</v>
      </c>
    </row>
    <row r="313" spans="1:20" ht="17" customHeight="1" x14ac:dyDescent="0.2">
      <c r="A313">
        <v>311</v>
      </c>
      <c r="B313" t="s">
        <v>674</v>
      </c>
      <c r="C313" s="3" t="s">
        <v>675</v>
      </c>
      <c r="D313">
        <v>6300</v>
      </c>
      <c r="E313">
        <v>12812</v>
      </c>
      <c r="F313" t="s">
        <v>20</v>
      </c>
      <c r="G313" s="4">
        <f t="shared" si="24"/>
        <v>2.0336507936507937</v>
      </c>
      <c r="H313">
        <v>121</v>
      </c>
      <c r="I313" s="10">
        <f t="shared" si="25"/>
        <v>105.88429752066116</v>
      </c>
      <c r="J313" t="s">
        <v>21</v>
      </c>
      <c r="K313" t="s">
        <v>22</v>
      </c>
      <c r="L313">
        <v>1297836000</v>
      </c>
      <c r="M313" s="7">
        <f t="shared" si="26"/>
        <v>40590.25</v>
      </c>
      <c r="N313">
        <v>1298872800</v>
      </c>
      <c r="O313" s="7">
        <f t="shared" si="27"/>
        <v>40602.25</v>
      </c>
      <c r="P313" t="b">
        <v>0</v>
      </c>
      <c r="Q313" t="b">
        <v>0</v>
      </c>
      <c r="R313" t="s">
        <v>33</v>
      </c>
      <c r="S313" t="str">
        <f t="shared" si="28"/>
        <v>theater</v>
      </c>
      <c r="T313" t="str">
        <f t="shared" si="29"/>
        <v>plays</v>
      </c>
    </row>
    <row r="314" spans="1:20" ht="17" customHeight="1" x14ac:dyDescent="0.2">
      <c r="A314">
        <v>312</v>
      </c>
      <c r="B314" t="s">
        <v>676</v>
      </c>
      <c r="C314" s="3" t="s">
        <v>677</v>
      </c>
      <c r="D314">
        <v>59100</v>
      </c>
      <c r="E314">
        <v>183345</v>
      </c>
      <c r="F314" t="s">
        <v>20</v>
      </c>
      <c r="G314" s="4">
        <f t="shared" si="24"/>
        <v>3.1022842639593908</v>
      </c>
      <c r="H314">
        <v>3742</v>
      </c>
      <c r="I314" s="10">
        <f t="shared" si="25"/>
        <v>48.996525921966864</v>
      </c>
      <c r="J314" t="s">
        <v>21</v>
      </c>
      <c r="K314" t="s">
        <v>22</v>
      </c>
      <c r="L314">
        <v>1382677200</v>
      </c>
      <c r="M314" s="7">
        <f t="shared" si="26"/>
        <v>41572.208333333336</v>
      </c>
      <c r="N314">
        <v>1383282000</v>
      </c>
      <c r="O314" s="7">
        <f t="shared" si="27"/>
        <v>41579.208333333336</v>
      </c>
      <c r="P314" t="b">
        <v>0</v>
      </c>
      <c r="Q314" t="b">
        <v>0</v>
      </c>
      <c r="R314" t="s">
        <v>33</v>
      </c>
      <c r="S314" t="str">
        <f t="shared" si="28"/>
        <v>theater</v>
      </c>
      <c r="T314" t="str">
        <f t="shared" si="29"/>
        <v>plays</v>
      </c>
    </row>
    <row r="315" spans="1:20" ht="17" customHeight="1" x14ac:dyDescent="0.2">
      <c r="A315">
        <v>313</v>
      </c>
      <c r="B315" t="s">
        <v>678</v>
      </c>
      <c r="C315" s="3" t="s">
        <v>679</v>
      </c>
      <c r="D315">
        <v>2200</v>
      </c>
      <c r="E315">
        <v>8697</v>
      </c>
      <c r="F315" t="s">
        <v>20</v>
      </c>
      <c r="G315" s="4">
        <f t="shared" si="24"/>
        <v>3.9531818181818181</v>
      </c>
      <c r="H315">
        <v>223</v>
      </c>
      <c r="I315" s="10">
        <f t="shared" si="25"/>
        <v>39</v>
      </c>
      <c r="J315" t="s">
        <v>21</v>
      </c>
      <c r="K315" t="s">
        <v>22</v>
      </c>
      <c r="L315">
        <v>1330322400</v>
      </c>
      <c r="M315" s="7">
        <f t="shared" si="26"/>
        <v>40966.25</v>
      </c>
      <c r="N315">
        <v>1330495200</v>
      </c>
      <c r="O315" s="7">
        <f t="shared" si="27"/>
        <v>40968.25</v>
      </c>
      <c r="P315" t="b">
        <v>0</v>
      </c>
      <c r="Q315" t="b">
        <v>0</v>
      </c>
      <c r="R315" t="s">
        <v>23</v>
      </c>
      <c r="S315" t="str">
        <f t="shared" si="28"/>
        <v>music</v>
      </c>
      <c r="T315" t="str">
        <f t="shared" si="29"/>
        <v>rock</v>
      </c>
    </row>
    <row r="316" spans="1:20" ht="17" customHeight="1" x14ac:dyDescent="0.2">
      <c r="A316">
        <v>314</v>
      </c>
      <c r="B316" t="s">
        <v>680</v>
      </c>
      <c r="C316" s="3" t="s">
        <v>681</v>
      </c>
      <c r="D316">
        <v>1400</v>
      </c>
      <c r="E316">
        <v>4126</v>
      </c>
      <c r="F316" t="s">
        <v>20</v>
      </c>
      <c r="G316" s="4">
        <f t="shared" si="24"/>
        <v>2.9471428571428571</v>
      </c>
      <c r="H316">
        <v>133</v>
      </c>
      <c r="I316" s="10">
        <f t="shared" si="25"/>
        <v>31.022556390977442</v>
      </c>
      <c r="J316" t="s">
        <v>21</v>
      </c>
      <c r="K316" t="s">
        <v>22</v>
      </c>
      <c r="L316">
        <v>1552366800</v>
      </c>
      <c r="M316" s="7">
        <f t="shared" si="26"/>
        <v>43536.208333333328</v>
      </c>
      <c r="N316">
        <v>1552798800</v>
      </c>
      <c r="O316" s="7">
        <f t="shared" si="27"/>
        <v>43541.208333333328</v>
      </c>
      <c r="P316" t="b">
        <v>0</v>
      </c>
      <c r="Q316" t="b">
        <v>1</v>
      </c>
      <c r="R316" t="s">
        <v>42</v>
      </c>
      <c r="S316" t="str">
        <f t="shared" si="28"/>
        <v>film &amp; video</v>
      </c>
      <c r="T316" t="str">
        <f t="shared" si="29"/>
        <v>documentary</v>
      </c>
    </row>
    <row r="317" spans="1:20" ht="17" customHeight="1" x14ac:dyDescent="0.2">
      <c r="A317">
        <v>315</v>
      </c>
      <c r="B317" t="s">
        <v>682</v>
      </c>
      <c r="C317" s="3" t="s">
        <v>683</v>
      </c>
      <c r="D317">
        <v>9500</v>
      </c>
      <c r="E317">
        <v>3220</v>
      </c>
      <c r="F317" t="s">
        <v>14</v>
      </c>
      <c r="G317" s="4">
        <f t="shared" si="24"/>
        <v>0.33894736842105261</v>
      </c>
      <c r="H317">
        <v>31</v>
      </c>
      <c r="I317" s="10">
        <f t="shared" si="25"/>
        <v>103.87096774193549</v>
      </c>
      <c r="J317" t="s">
        <v>21</v>
      </c>
      <c r="K317" t="s">
        <v>22</v>
      </c>
      <c r="L317">
        <v>1400907600</v>
      </c>
      <c r="M317" s="7">
        <f t="shared" si="26"/>
        <v>41783.208333333336</v>
      </c>
      <c r="N317">
        <v>1403413200</v>
      </c>
      <c r="O317" s="7">
        <f t="shared" si="27"/>
        <v>41812.208333333336</v>
      </c>
      <c r="P317" t="b">
        <v>0</v>
      </c>
      <c r="Q317" t="b">
        <v>0</v>
      </c>
      <c r="R317" t="s">
        <v>33</v>
      </c>
      <c r="S317" t="str">
        <f t="shared" si="28"/>
        <v>theater</v>
      </c>
      <c r="T317" t="str">
        <f t="shared" si="29"/>
        <v>plays</v>
      </c>
    </row>
    <row r="318" spans="1:20" ht="17" customHeight="1" x14ac:dyDescent="0.2">
      <c r="A318">
        <v>316</v>
      </c>
      <c r="B318" t="s">
        <v>684</v>
      </c>
      <c r="C318" s="3" t="s">
        <v>685</v>
      </c>
      <c r="D318">
        <v>9600</v>
      </c>
      <c r="E318">
        <v>6401</v>
      </c>
      <c r="F318" t="s">
        <v>14</v>
      </c>
      <c r="G318" s="4">
        <f t="shared" si="24"/>
        <v>0.66677083333333331</v>
      </c>
      <c r="H318">
        <v>108</v>
      </c>
      <c r="I318" s="10">
        <f t="shared" si="25"/>
        <v>59.268518518518519</v>
      </c>
      <c r="J318" t="s">
        <v>107</v>
      </c>
      <c r="K318" t="s">
        <v>108</v>
      </c>
      <c r="L318">
        <v>1574143200</v>
      </c>
      <c r="M318" s="7">
        <f t="shared" si="26"/>
        <v>43788.25</v>
      </c>
      <c r="N318">
        <v>1574229600</v>
      </c>
      <c r="O318" s="7">
        <f t="shared" si="27"/>
        <v>43789.25</v>
      </c>
      <c r="P318" t="b">
        <v>0</v>
      </c>
      <c r="Q318" t="b">
        <v>1</v>
      </c>
      <c r="R318" t="s">
        <v>17</v>
      </c>
      <c r="S318" t="str">
        <f t="shared" si="28"/>
        <v>food</v>
      </c>
      <c r="T318" t="str">
        <f t="shared" si="29"/>
        <v>food trucks</v>
      </c>
    </row>
    <row r="319" spans="1:20" ht="17" customHeight="1" x14ac:dyDescent="0.2">
      <c r="A319">
        <v>317</v>
      </c>
      <c r="B319" t="s">
        <v>686</v>
      </c>
      <c r="C319" s="3" t="s">
        <v>687</v>
      </c>
      <c r="D319">
        <v>6600</v>
      </c>
      <c r="E319">
        <v>1269</v>
      </c>
      <c r="F319" t="s">
        <v>14</v>
      </c>
      <c r="G319" s="4">
        <f t="shared" si="24"/>
        <v>0.19227272727272726</v>
      </c>
      <c r="H319">
        <v>30</v>
      </c>
      <c r="I319" s="10">
        <f t="shared" si="25"/>
        <v>42.3</v>
      </c>
      <c r="J319" t="s">
        <v>21</v>
      </c>
      <c r="K319" t="s">
        <v>22</v>
      </c>
      <c r="L319">
        <v>1494738000</v>
      </c>
      <c r="M319" s="7">
        <f t="shared" si="26"/>
        <v>42869.208333333328</v>
      </c>
      <c r="N319">
        <v>1495861200</v>
      </c>
      <c r="O319" s="7">
        <f t="shared" si="27"/>
        <v>42882.208333333328</v>
      </c>
      <c r="P319" t="b">
        <v>0</v>
      </c>
      <c r="Q319" t="b">
        <v>0</v>
      </c>
      <c r="R319" t="s">
        <v>33</v>
      </c>
      <c r="S319" t="str">
        <f t="shared" si="28"/>
        <v>theater</v>
      </c>
      <c r="T319" t="str">
        <f t="shared" si="29"/>
        <v>plays</v>
      </c>
    </row>
    <row r="320" spans="1:20" ht="17" customHeight="1" x14ac:dyDescent="0.2">
      <c r="A320">
        <v>318</v>
      </c>
      <c r="B320" t="s">
        <v>688</v>
      </c>
      <c r="C320" s="3" t="s">
        <v>689</v>
      </c>
      <c r="D320">
        <v>5700</v>
      </c>
      <c r="E320">
        <v>903</v>
      </c>
      <c r="F320" t="s">
        <v>14</v>
      </c>
      <c r="G320" s="4">
        <f t="shared" si="24"/>
        <v>0.15842105263157893</v>
      </c>
      <c r="H320">
        <v>17</v>
      </c>
      <c r="I320" s="10">
        <f t="shared" si="25"/>
        <v>53.117647058823529</v>
      </c>
      <c r="J320" t="s">
        <v>21</v>
      </c>
      <c r="K320" t="s">
        <v>22</v>
      </c>
      <c r="L320">
        <v>1392357600</v>
      </c>
      <c r="M320" s="7">
        <f t="shared" si="26"/>
        <v>41684.25</v>
      </c>
      <c r="N320">
        <v>1392530400</v>
      </c>
      <c r="O320" s="7">
        <f t="shared" si="27"/>
        <v>41686.25</v>
      </c>
      <c r="P320" t="b">
        <v>0</v>
      </c>
      <c r="Q320" t="b">
        <v>0</v>
      </c>
      <c r="R320" t="s">
        <v>23</v>
      </c>
      <c r="S320" t="str">
        <f t="shared" si="28"/>
        <v>music</v>
      </c>
      <c r="T320" t="str">
        <f t="shared" si="29"/>
        <v>rock</v>
      </c>
    </row>
    <row r="321" spans="1:20" ht="17" customHeight="1" x14ac:dyDescent="0.2">
      <c r="A321">
        <v>319</v>
      </c>
      <c r="B321" t="s">
        <v>690</v>
      </c>
      <c r="C321" s="3" t="s">
        <v>691</v>
      </c>
      <c r="D321">
        <v>8400</v>
      </c>
      <c r="E321">
        <v>3251</v>
      </c>
      <c r="F321" t="s">
        <v>74</v>
      </c>
      <c r="G321" s="4">
        <f t="shared" si="24"/>
        <v>0.38702380952380955</v>
      </c>
      <c r="H321">
        <v>64</v>
      </c>
      <c r="I321" s="10">
        <f t="shared" si="25"/>
        <v>50.796875</v>
      </c>
      <c r="J321" t="s">
        <v>21</v>
      </c>
      <c r="K321" t="s">
        <v>22</v>
      </c>
      <c r="L321">
        <v>1281589200</v>
      </c>
      <c r="M321" s="7">
        <f t="shared" si="26"/>
        <v>40402.208333333336</v>
      </c>
      <c r="N321">
        <v>1283662800</v>
      </c>
      <c r="O321" s="7">
        <f t="shared" si="27"/>
        <v>40426.208333333336</v>
      </c>
      <c r="P321" t="b">
        <v>0</v>
      </c>
      <c r="Q321" t="b">
        <v>0</v>
      </c>
      <c r="R321" t="s">
        <v>28</v>
      </c>
      <c r="S321" t="str">
        <f t="shared" si="28"/>
        <v>technology</v>
      </c>
      <c r="T321" t="str">
        <f t="shared" si="29"/>
        <v>web</v>
      </c>
    </row>
    <row r="322" spans="1:20" ht="17" customHeight="1" x14ac:dyDescent="0.2">
      <c r="A322">
        <v>320</v>
      </c>
      <c r="B322" t="s">
        <v>692</v>
      </c>
      <c r="C322" s="3" t="s">
        <v>693</v>
      </c>
      <c r="D322">
        <v>84400</v>
      </c>
      <c r="E322">
        <v>8092</v>
      </c>
      <c r="F322" t="s">
        <v>14</v>
      </c>
      <c r="G322" s="4">
        <f t="shared" si="24"/>
        <v>9.5876777251184833E-2</v>
      </c>
      <c r="H322">
        <v>80</v>
      </c>
      <c r="I322" s="10">
        <f t="shared" si="25"/>
        <v>101.15</v>
      </c>
      <c r="J322" t="s">
        <v>21</v>
      </c>
      <c r="K322" t="s">
        <v>22</v>
      </c>
      <c r="L322">
        <v>1305003600</v>
      </c>
      <c r="M322" s="7">
        <f t="shared" si="26"/>
        <v>40673.208333333336</v>
      </c>
      <c r="N322">
        <v>1305781200</v>
      </c>
      <c r="O322" s="7">
        <f t="shared" si="27"/>
        <v>40682.208333333336</v>
      </c>
      <c r="P322" t="b">
        <v>0</v>
      </c>
      <c r="Q322" t="b">
        <v>0</v>
      </c>
      <c r="R322" t="s">
        <v>119</v>
      </c>
      <c r="S322" t="str">
        <f t="shared" si="28"/>
        <v>publishing</v>
      </c>
      <c r="T322" t="str">
        <f t="shared" si="29"/>
        <v>fiction</v>
      </c>
    </row>
    <row r="323" spans="1:20" ht="17" customHeight="1" x14ac:dyDescent="0.2">
      <c r="A323">
        <v>321</v>
      </c>
      <c r="B323" t="s">
        <v>694</v>
      </c>
      <c r="C323" s="3" t="s">
        <v>695</v>
      </c>
      <c r="D323">
        <v>170400</v>
      </c>
      <c r="E323">
        <v>160422</v>
      </c>
      <c r="F323" t="s">
        <v>14</v>
      </c>
      <c r="G323" s="4">
        <f t="shared" ref="G323:G386" si="30">E323/D323</f>
        <v>0.94144366197183094</v>
      </c>
      <c r="H323">
        <v>2468</v>
      </c>
      <c r="I323" s="10">
        <f t="shared" ref="I323:I386" si="31">E323/H323</f>
        <v>65.000810372771468</v>
      </c>
      <c r="J323" t="s">
        <v>21</v>
      </c>
      <c r="K323" t="s">
        <v>22</v>
      </c>
      <c r="L323">
        <v>1301634000</v>
      </c>
      <c r="M323" s="7">
        <f t="shared" ref="M323:M386" si="32">(((L323/60)/60)/24)+DATE(1970,1,1)</f>
        <v>40634.208333333336</v>
      </c>
      <c r="N323">
        <v>1302325200</v>
      </c>
      <c r="O323" s="7">
        <f t="shared" ref="O323:O386" si="33">(((N323/60)/60)/24)+DATE(1970,1,1)</f>
        <v>40642.208333333336</v>
      </c>
      <c r="P323" t="b">
        <v>0</v>
      </c>
      <c r="Q323" t="b">
        <v>0</v>
      </c>
      <c r="R323" t="s">
        <v>100</v>
      </c>
      <c r="S323" t="str">
        <f t="shared" ref="S323:S386" si="34">_xlfn.TEXTBEFORE(R323,"/")</f>
        <v>film &amp; video</v>
      </c>
      <c r="T323" t="str">
        <f t="shared" ref="T323:T386" si="35">_xlfn.TEXTAFTER(R323,"/")</f>
        <v>shorts</v>
      </c>
    </row>
    <row r="324" spans="1:20" ht="17" customHeight="1" x14ac:dyDescent="0.2">
      <c r="A324">
        <v>322</v>
      </c>
      <c r="B324" t="s">
        <v>696</v>
      </c>
      <c r="C324" s="3" t="s">
        <v>697</v>
      </c>
      <c r="D324">
        <v>117900</v>
      </c>
      <c r="E324">
        <v>196377</v>
      </c>
      <c r="F324" t="s">
        <v>20</v>
      </c>
      <c r="G324" s="4">
        <f t="shared" si="30"/>
        <v>1.6656234096692113</v>
      </c>
      <c r="H324">
        <v>5168</v>
      </c>
      <c r="I324" s="10">
        <f t="shared" si="31"/>
        <v>37.998645510835914</v>
      </c>
      <c r="J324" t="s">
        <v>21</v>
      </c>
      <c r="K324" t="s">
        <v>22</v>
      </c>
      <c r="L324">
        <v>1290664800</v>
      </c>
      <c r="M324" s="7">
        <f t="shared" si="32"/>
        <v>40507.25</v>
      </c>
      <c r="N324">
        <v>1291788000</v>
      </c>
      <c r="O324" s="7">
        <f t="shared" si="33"/>
        <v>40520.25</v>
      </c>
      <c r="P324" t="b">
        <v>0</v>
      </c>
      <c r="Q324" t="b">
        <v>0</v>
      </c>
      <c r="R324" t="s">
        <v>33</v>
      </c>
      <c r="S324" t="str">
        <f t="shared" si="34"/>
        <v>theater</v>
      </c>
      <c r="T324" t="str">
        <f t="shared" si="35"/>
        <v>plays</v>
      </c>
    </row>
    <row r="325" spans="1:20" ht="17" customHeight="1" x14ac:dyDescent="0.2">
      <c r="A325">
        <v>323</v>
      </c>
      <c r="B325" t="s">
        <v>698</v>
      </c>
      <c r="C325" s="3" t="s">
        <v>699</v>
      </c>
      <c r="D325">
        <v>8900</v>
      </c>
      <c r="E325">
        <v>2148</v>
      </c>
      <c r="F325" t="s">
        <v>14</v>
      </c>
      <c r="G325" s="4">
        <f t="shared" si="30"/>
        <v>0.24134831460674158</v>
      </c>
      <c r="H325">
        <v>26</v>
      </c>
      <c r="I325" s="10">
        <f t="shared" si="31"/>
        <v>82.615384615384613</v>
      </c>
      <c r="J325" t="s">
        <v>40</v>
      </c>
      <c r="K325" t="s">
        <v>41</v>
      </c>
      <c r="L325">
        <v>1395896400</v>
      </c>
      <c r="M325" s="7">
        <f t="shared" si="32"/>
        <v>41725.208333333336</v>
      </c>
      <c r="N325">
        <v>1396069200</v>
      </c>
      <c r="O325" s="7">
        <f t="shared" si="33"/>
        <v>41727.208333333336</v>
      </c>
      <c r="P325" t="b">
        <v>0</v>
      </c>
      <c r="Q325" t="b">
        <v>0</v>
      </c>
      <c r="R325" t="s">
        <v>42</v>
      </c>
      <c r="S325" t="str">
        <f t="shared" si="34"/>
        <v>film &amp; video</v>
      </c>
      <c r="T325" t="str">
        <f t="shared" si="35"/>
        <v>documentary</v>
      </c>
    </row>
    <row r="326" spans="1:20" ht="17" customHeight="1" x14ac:dyDescent="0.2">
      <c r="A326">
        <v>324</v>
      </c>
      <c r="B326" t="s">
        <v>700</v>
      </c>
      <c r="C326" s="3" t="s">
        <v>701</v>
      </c>
      <c r="D326">
        <v>7100</v>
      </c>
      <c r="E326">
        <v>11648</v>
      </c>
      <c r="F326" t="s">
        <v>20</v>
      </c>
      <c r="G326" s="4">
        <f t="shared" si="30"/>
        <v>1.6405633802816901</v>
      </c>
      <c r="H326">
        <v>307</v>
      </c>
      <c r="I326" s="10">
        <f t="shared" si="31"/>
        <v>37.941368078175898</v>
      </c>
      <c r="J326" t="s">
        <v>21</v>
      </c>
      <c r="K326" t="s">
        <v>22</v>
      </c>
      <c r="L326">
        <v>1434862800</v>
      </c>
      <c r="M326" s="7">
        <f t="shared" si="32"/>
        <v>42176.208333333328</v>
      </c>
      <c r="N326">
        <v>1435899600</v>
      </c>
      <c r="O326" s="7">
        <f t="shared" si="33"/>
        <v>42188.208333333328</v>
      </c>
      <c r="P326" t="b">
        <v>0</v>
      </c>
      <c r="Q326" t="b">
        <v>1</v>
      </c>
      <c r="R326" t="s">
        <v>33</v>
      </c>
      <c r="S326" t="str">
        <f t="shared" si="34"/>
        <v>theater</v>
      </c>
      <c r="T326" t="str">
        <f t="shared" si="35"/>
        <v>plays</v>
      </c>
    </row>
    <row r="327" spans="1:20" ht="17" customHeight="1" x14ac:dyDescent="0.2">
      <c r="A327">
        <v>325</v>
      </c>
      <c r="B327" t="s">
        <v>702</v>
      </c>
      <c r="C327" s="3" t="s">
        <v>703</v>
      </c>
      <c r="D327">
        <v>6500</v>
      </c>
      <c r="E327">
        <v>5897</v>
      </c>
      <c r="F327" t="s">
        <v>14</v>
      </c>
      <c r="G327" s="4">
        <f t="shared" si="30"/>
        <v>0.90723076923076929</v>
      </c>
      <c r="H327">
        <v>73</v>
      </c>
      <c r="I327" s="10">
        <f t="shared" si="31"/>
        <v>80.780821917808225</v>
      </c>
      <c r="J327" t="s">
        <v>21</v>
      </c>
      <c r="K327" t="s">
        <v>22</v>
      </c>
      <c r="L327">
        <v>1529125200</v>
      </c>
      <c r="M327" s="7">
        <f t="shared" si="32"/>
        <v>43267.208333333328</v>
      </c>
      <c r="N327">
        <v>1531112400</v>
      </c>
      <c r="O327" s="7">
        <f t="shared" si="33"/>
        <v>43290.208333333328</v>
      </c>
      <c r="P327" t="b">
        <v>0</v>
      </c>
      <c r="Q327" t="b">
        <v>1</v>
      </c>
      <c r="R327" t="s">
        <v>33</v>
      </c>
      <c r="S327" t="str">
        <f t="shared" si="34"/>
        <v>theater</v>
      </c>
      <c r="T327" t="str">
        <f t="shared" si="35"/>
        <v>plays</v>
      </c>
    </row>
    <row r="328" spans="1:20" ht="17" customHeight="1" x14ac:dyDescent="0.2">
      <c r="A328">
        <v>326</v>
      </c>
      <c r="B328" t="s">
        <v>704</v>
      </c>
      <c r="C328" s="3" t="s">
        <v>705</v>
      </c>
      <c r="D328">
        <v>7200</v>
      </c>
      <c r="E328">
        <v>3326</v>
      </c>
      <c r="F328" t="s">
        <v>14</v>
      </c>
      <c r="G328" s="4">
        <f t="shared" si="30"/>
        <v>0.46194444444444444</v>
      </c>
      <c r="H328">
        <v>128</v>
      </c>
      <c r="I328" s="10">
        <f t="shared" si="31"/>
        <v>25.984375</v>
      </c>
      <c r="J328" t="s">
        <v>21</v>
      </c>
      <c r="K328" t="s">
        <v>22</v>
      </c>
      <c r="L328">
        <v>1451109600</v>
      </c>
      <c r="M328" s="7">
        <f t="shared" si="32"/>
        <v>42364.25</v>
      </c>
      <c r="N328">
        <v>1451628000</v>
      </c>
      <c r="O328" s="7">
        <f t="shared" si="33"/>
        <v>42370.25</v>
      </c>
      <c r="P328" t="b">
        <v>0</v>
      </c>
      <c r="Q328" t="b">
        <v>0</v>
      </c>
      <c r="R328" t="s">
        <v>71</v>
      </c>
      <c r="S328" t="str">
        <f t="shared" si="34"/>
        <v>film &amp; video</v>
      </c>
      <c r="T328" t="str">
        <f t="shared" si="35"/>
        <v>animation</v>
      </c>
    </row>
    <row r="329" spans="1:20" ht="17" customHeight="1" x14ac:dyDescent="0.2">
      <c r="A329">
        <v>327</v>
      </c>
      <c r="B329" t="s">
        <v>706</v>
      </c>
      <c r="C329" s="3" t="s">
        <v>707</v>
      </c>
      <c r="D329">
        <v>2600</v>
      </c>
      <c r="E329">
        <v>1002</v>
      </c>
      <c r="F329" t="s">
        <v>14</v>
      </c>
      <c r="G329" s="4">
        <f t="shared" si="30"/>
        <v>0.38538461538461538</v>
      </c>
      <c r="H329">
        <v>33</v>
      </c>
      <c r="I329" s="10">
        <f t="shared" si="31"/>
        <v>30.363636363636363</v>
      </c>
      <c r="J329" t="s">
        <v>21</v>
      </c>
      <c r="K329" t="s">
        <v>22</v>
      </c>
      <c r="L329">
        <v>1566968400</v>
      </c>
      <c r="M329" s="7">
        <f t="shared" si="32"/>
        <v>43705.208333333328</v>
      </c>
      <c r="N329">
        <v>1567314000</v>
      </c>
      <c r="O329" s="7">
        <f t="shared" si="33"/>
        <v>43709.208333333328</v>
      </c>
      <c r="P329" t="b">
        <v>0</v>
      </c>
      <c r="Q329" t="b">
        <v>1</v>
      </c>
      <c r="R329" t="s">
        <v>33</v>
      </c>
      <c r="S329" t="str">
        <f t="shared" si="34"/>
        <v>theater</v>
      </c>
      <c r="T329" t="str">
        <f t="shared" si="35"/>
        <v>plays</v>
      </c>
    </row>
    <row r="330" spans="1:20" ht="17" customHeight="1" x14ac:dyDescent="0.2">
      <c r="A330">
        <v>328</v>
      </c>
      <c r="B330" t="s">
        <v>708</v>
      </c>
      <c r="C330" s="3" t="s">
        <v>709</v>
      </c>
      <c r="D330">
        <v>98700</v>
      </c>
      <c r="E330">
        <v>131826</v>
      </c>
      <c r="F330" t="s">
        <v>20</v>
      </c>
      <c r="G330" s="4">
        <f t="shared" si="30"/>
        <v>1.3356231003039514</v>
      </c>
      <c r="H330">
        <v>2441</v>
      </c>
      <c r="I330" s="10">
        <f t="shared" si="31"/>
        <v>54.004916018025398</v>
      </c>
      <c r="J330" t="s">
        <v>21</v>
      </c>
      <c r="K330" t="s">
        <v>22</v>
      </c>
      <c r="L330">
        <v>1543557600</v>
      </c>
      <c r="M330" s="7">
        <f t="shared" si="32"/>
        <v>43434.25</v>
      </c>
      <c r="N330">
        <v>1544508000</v>
      </c>
      <c r="O330" s="7">
        <f t="shared" si="33"/>
        <v>43445.25</v>
      </c>
      <c r="P330" t="b">
        <v>0</v>
      </c>
      <c r="Q330" t="b">
        <v>0</v>
      </c>
      <c r="R330" t="s">
        <v>23</v>
      </c>
      <c r="S330" t="str">
        <f t="shared" si="34"/>
        <v>music</v>
      </c>
      <c r="T330" t="str">
        <f t="shared" si="35"/>
        <v>rock</v>
      </c>
    </row>
    <row r="331" spans="1:20" ht="17" customHeight="1" x14ac:dyDescent="0.2">
      <c r="A331">
        <v>329</v>
      </c>
      <c r="B331" t="s">
        <v>710</v>
      </c>
      <c r="C331" s="3" t="s">
        <v>711</v>
      </c>
      <c r="D331">
        <v>93800</v>
      </c>
      <c r="E331">
        <v>21477</v>
      </c>
      <c r="F331" t="s">
        <v>47</v>
      </c>
      <c r="G331" s="4">
        <f t="shared" si="30"/>
        <v>0.22896588486140726</v>
      </c>
      <c r="H331">
        <v>211</v>
      </c>
      <c r="I331" s="10">
        <f t="shared" si="31"/>
        <v>101.78672985781991</v>
      </c>
      <c r="J331" t="s">
        <v>21</v>
      </c>
      <c r="K331" t="s">
        <v>22</v>
      </c>
      <c r="L331">
        <v>1481522400</v>
      </c>
      <c r="M331" s="7">
        <f t="shared" si="32"/>
        <v>42716.25</v>
      </c>
      <c r="N331">
        <v>1482472800</v>
      </c>
      <c r="O331" s="7">
        <f t="shared" si="33"/>
        <v>42727.25</v>
      </c>
      <c r="P331" t="b">
        <v>0</v>
      </c>
      <c r="Q331" t="b">
        <v>0</v>
      </c>
      <c r="R331" t="s">
        <v>89</v>
      </c>
      <c r="S331" t="str">
        <f t="shared" si="34"/>
        <v>games</v>
      </c>
      <c r="T331" t="str">
        <f t="shared" si="35"/>
        <v>video games</v>
      </c>
    </row>
    <row r="332" spans="1:20" ht="17" customHeight="1" x14ac:dyDescent="0.2">
      <c r="A332">
        <v>330</v>
      </c>
      <c r="B332" t="s">
        <v>712</v>
      </c>
      <c r="C332" s="3" t="s">
        <v>713</v>
      </c>
      <c r="D332">
        <v>33700</v>
      </c>
      <c r="E332">
        <v>62330</v>
      </c>
      <c r="F332" t="s">
        <v>20</v>
      </c>
      <c r="G332" s="4">
        <f t="shared" si="30"/>
        <v>1.8495548961424333</v>
      </c>
      <c r="H332">
        <v>1385</v>
      </c>
      <c r="I332" s="10">
        <f t="shared" si="31"/>
        <v>45.003610108303249</v>
      </c>
      <c r="J332" t="s">
        <v>40</v>
      </c>
      <c r="K332" t="s">
        <v>41</v>
      </c>
      <c r="L332">
        <v>1512712800</v>
      </c>
      <c r="M332" s="7">
        <f t="shared" si="32"/>
        <v>43077.25</v>
      </c>
      <c r="N332">
        <v>1512799200</v>
      </c>
      <c r="O332" s="7">
        <f t="shared" si="33"/>
        <v>43078.25</v>
      </c>
      <c r="P332" t="b">
        <v>0</v>
      </c>
      <c r="Q332" t="b">
        <v>0</v>
      </c>
      <c r="R332" t="s">
        <v>42</v>
      </c>
      <c r="S332" t="str">
        <f t="shared" si="34"/>
        <v>film &amp; video</v>
      </c>
      <c r="T332" t="str">
        <f t="shared" si="35"/>
        <v>documentary</v>
      </c>
    </row>
    <row r="333" spans="1:20" ht="17" customHeight="1" x14ac:dyDescent="0.2">
      <c r="A333">
        <v>331</v>
      </c>
      <c r="B333" t="s">
        <v>714</v>
      </c>
      <c r="C333" s="3" t="s">
        <v>715</v>
      </c>
      <c r="D333">
        <v>3300</v>
      </c>
      <c r="E333">
        <v>14643</v>
      </c>
      <c r="F333" t="s">
        <v>20</v>
      </c>
      <c r="G333" s="4">
        <f t="shared" si="30"/>
        <v>4.4372727272727275</v>
      </c>
      <c r="H333">
        <v>190</v>
      </c>
      <c r="I333" s="10">
        <f t="shared" si="31"/>
        <v>77.068421052631578</v>
      </c>
      <c r="J333" t="s">
        <v>21</v>
      </c>
      <c r="K333" t="s">
        <v>22</v>
      </c>
      <c r="L333">
        <v>1324274400</v>
      </c>
      <c r="M333" s="7">
        <f t="shared" si="32"/>
        <v>40896.25</v>
      </c>
      <c r="N333">
        <v>1324360800</v>
      </c>
      <c r="O333" s="7">
        <f t="shared" si="33"/>
        <v>40897.25</v>
      </c>
      <c r="P333" t="b">
        <v>0</v>
      </c>
      <c r="Q333" t="b">
        <v>0</v>
      </c>
      <c r="R333" t="s">
        <v>17</v>
      </c>
      <c r="S333" t="str">
        <f t="shared" si="34"/>
        <v>food</v>
      </c>
      <c r="T333" t="str">
        <f t="shared" si="35"/>
        <v>food trucks</v>
      </c>
    </row>
    <row r="334" spans="1:20" ht="17" customHeight="1" x14ac:dyDescent="0.2">
      <c r="A334">
        <v>332</v>
      </c>
      <c r="B334" t="s">
        <v>716</v>
      </c>
      <c r="C334" s="3" t="s">
        <v>717</v>
      </c>
      <c r="D334">
        <v>20700</v>
      </c>
      <c r="E334">
        <v>41396</v>
      </c>
      <c r="F334" t="s">
        <v>20</v>
      </c>
      <c r="G334" s="4">
        <f t="shared" si="30"/>
        <v>1.999806763285024</v>
      </c>
      <c r="H334">
        <v>470</v>
      </c>
      <c r="I334" s="10">
        <f t="shared" si="31"/>
        <v>88.076595744680844</v>
      </c>
      <c r="J334" t="s">
        <v>21</v>
      </c>
      <c r="K334" t="s">
        <v>22</v>
      </c>
      <c r="L334">
        <v>1364446800</v>
      </c>
      <c r="M334" s="7">
        <f t="shared" si="32"/>
        <v>41361.208333333336</v>
      </c>
      <c r="N334">
        <v>1364533200</v>
      </c>
      <c r="O334" s="7">
        <f t="shared" si="33"/>
        <v>41362.208333333336</v>
      </c>
      <c r="P334" t="b">
        <v>0</v>
      </c>
      <c r="Q334" t="b">
        <v>0</v>
      </c>
      <c r="R334" t="s">
        <v>65</v>
      </c>
      <c r="S334" t="str">
        <f t="shared" si="34"/>
        <v>technology</v>
      </c>
      <c r="T334" t="str">
        <f t="shared" si="35"/>
        <v>wearables</v>
      </c>
    </row>
    <row r="335" spans="1:20" ht="17" customHeight="1" x14ac:dyDescent="0.2">
      <c r="A335">
        <v>333</v>
      </c>
      <c r="B335" t="s">
        <v>718</v>
      </c>
      <c r="C335" s="3" t="s">
        <v>719</v>
      </c>
      <c r="D335">
        <v>9600</v>
      </c>
      <c r="E335">
        <v>11900</v>
      </c>
      <c r="F335" t="s">
        <v>20</v>
      </c>
      <c r="G335" s="4">
        <f t="shared" si="30"/>
        <v>1.2395833333333333</v>
      </c>
      <c r="H335">
        <v>253</v>
      </c>
      <c r="I335" s="10">
        <f t="shared" si="31"/>
        <v>47.035573122529641</v>
      </c>
      <c r="J335" t="s">
        <v>21</v>
      </c>
      <c r="K335" t="s">
        <v>22</v>
      </c>
      <c r="L335">
        <v>1542693600</v>
      </c>
      <c r="M335" s="7">
        <f t="shared" si="32"/>
        <v>43424.25</v>
      </c>
      <c r="N335">
        <v>1545112800</v>
      </c>
      <c r="O335" s="7">
        <f t="shared" si="33"/>
        <v>43452.25</v>
      </c>
      <c r="P335" t="b">
        <v>0</v>
      </c>
      <c r="Q335" t="b">
        <v>0</v>
      </c>
      <c r="R335" t="s">
        <v>33</v>
      </c>
      <c r="S335" t="str">
        <f t="shared" si="34"/>
        <v>theater</v>
      </c>
      <c r="T335" t="str">
        <f t="shared" si="35"/>
        <v>plays</v>
      </c>
    </row>
    <row r="336" spans="1:20" ht="17" customHeight="1" x14ac:dyDescent="0.2">
      <c r="A336">
        <v>334</v>
      </c>
      <c r="B336" t="s">
        <v>720</v>
      </c>
      <c r="C336" s="3" t="s">
        <v>721</v>
      </c>
      <c r="D336">
        <v>66200</v>
      </c>
      <c r="E336">
        <v>123538</v>
      </c>
      <c r="F336" t="s">
        <v>20</v>
      </c>
      <c r="G336" s="4">
        <f t="shared" si="30"/>
        <v>1.8661329305135952</v>
      </c>
      <c r="H336">
        <v>1113</v>
      </c>
      <c r="I336" s="10">
        <f t="shared" si="31"/>
        <v>110.99550763701707</v>
      </c>
      <c r="J336" t="s">
        <v>21</v>
      </c>
      <c r="K336" t="s">
        <v>22</v>
      </c>
      <c r="L336">
        <v>1515564000</v>
      </c>
      <c r="M336" s="7">
        <f t="shared" si="32"/>
        <v>43110.25</v>
      </c>
      <c r="N336">
        <v>1516168800</v>
      </c>
      <c r="O336" s="7">
        <f t="shared" si="33"/>
        <v>43117.25</v>
      </c>
      <c r="P336" t="b">
        <v>0</v>
      </c>
      <c r="Q336" t="b">
        <v>0</v>
      </c>
      <c r="R336" t="s">
        <v>23</v>
      </c>
      <c r="S336" t="str">
        <f t="shared" si="34"/>
        <v>music</v>
      </c>
      <c r="T336" t="str">
        <f t="shared" si="35"/>
        <v>rock</v>
      </c>
    </row>
    <row r="337" spans="1:20" ht="17" customHeight="1" x14ac:dyDescent="0.2">
      <c r="A337">
        <v>335</v>
      </c>
      <c r="B337" t="s">
        <v>722</v>
      </c>
      <c r="C337" s="3" t="s">
        <v>723</v>
      </c>
      <c r="D337">
        <v>173800</v>
      </c>
      <c r="E337">
        <v>198628</v>
      </c>
      <c r="F337" t="s">
        <v>20</v>
      </c>
      <c r="G337" s="4">
        <f t="shared" si="30"/>
        <v>1.1428538550057536</v>
      </c>
      <c r="H337">
        <v>2283</v>
      </c>
      <c r="I337" s="10">
        <f t="shared" si="31"/>
        <v>87.003066141042481</v>
      </c>
      <c r="J337" t="s">
        <v>21</v>
      </c>
      <c r="K337" t="s">
        <v>22</v>
      </c>
      <c r="L337">
        <v>1573797600</v>
      </c>
      <c r="M337" s="7">
        <f t="shared" si="32"/>
        <v>43784.25</v>
      </c>
      <c r="N337">
        <v>1574920800</v>
      </c>
      <c r="O337" s="7">
        <f t="shared" si="33"/>
        <v>43797.25</v>
      </c>
      <c r="P337" t="b">
        <v>0</v>
      </c>
      <c r="Q337" t="b">
        <v>0</v>
      </c>
      <c r="R337" t="s">
        <v>23</v>
      </c>
      <c r="S337" t="str">
        <f t="shared" si="34"/>
        <v>music</v>
      </c>
      <c r="T337" t="str">
        <f t="shared" si="35"/>
        <v>rock</v>
      </c>
    </row>
    <row r="338" spans="1:20" ht="17" customHeight="1" x14ac:dyDescent="0.2">
      <c r="A338">
        <v>336</v>
      </c>
      <c r="B338" t="s">
        <v>724</v>
      </c>
      <c r="C338" s="3" t="s">
        <v>725</v>
      </c>
      <c r="D338">
        <v>70700</v>
      </c>
      <c r="E338">
        <v>68602</v>
      </c>
      <c r="F338" t="s">
        <v>14</v>
      </c>
      <c r="G338" s="4">
        <f t="shared" si="30"/>
        <v>0.97032531824611035</v>
      </c>
      <c r="H338">
        <v>1072</v>
      </c>
      <c r="I338" s="10">
        <f t="shared" si="31"/>
        <v>63.994402985074629</v>
      </c>
      <c r="J338" t="s">
        <v>21</v>
      </c>
      <c r="K338" t="s">
        <v>22</v>
      </c>
      <c r="L338">
        <v>1292392800</v>
      </c>
      <c r="M338" s="7">
        <f t="shared" si="32"/>
        <v>40527.25</v>
      </c>
      <c r="N338">
        <v>1292479200</v>
      </c>
      <c r="O338" s="7">
        <f t="shared" si="33"/>
        <v>40528.25</v>
      </c>
      <c r="P338" t="b">
        <v>0</v>
      </c>
      <c r="Q338" t="b">
        <v>1</v>
      </c>
      <c r="R338" t="s">
        <v>23</v>
      </c>
      <c r="S338" t="str">
        <f t="shared" si="34"/>
        <v>music</v>
      </c>
      <c r="T338" t="str">
        <f t="shared" si="35"/>
        <v>rock</v>
      </c>
    </row>
    <row r="339" spans="1:20" ht="17" customHeight="1" x14ac:dyDescent="0.2">
      <c r="A339">
        <v>337</v>
      </c>
      <c r="B339" t="s">
        <v>726</v>
      </c>
      <c r="C339" s="3" t="s">
        <v>727</v>
      </c>
      <c r="D339">
        <v>94500</v>
      </c>
      <c r="E339">
        <v>116064</v>
      </c>
      <c r="F339" t="s">
        <v>20</v>
      </c>
      <c r="G339" s="4">
        <f t="shared" si="30"/>
        <v>1.2281904761904763</v>
      </c>
      <c r="H339">
        <v>1095</v>
      </c>
      <c r="I339" s="10">
        <f t="shared" si="31"/>
        <v>105.9945205479452</v>
      </c>
      <c r="J339" t="s">
        <v>21</v>
      </c>
      <c r="K339" t="s">
        <v>22</v>
      </c>
      <c r="L339">
        <v>1573452000</v>
      </c>
      <c r="M339" s="7">
        <f t="shared" si="32"/>
        <v>43780.25</v>
      </c>
      <c r="N339">
        <v>1573538400</v>
      </c>
      <c r="O339" s="7">
        <f t="shared" si="33"/>
        <v>43781.25</v>
      </c>
      <c r="P339" t="b">
        <v>0</v>
      </c>
      <c r="Q339" t="b">
        <v>0</v>
      </c>
      <c r="R339" t="s">
        <v>33</v>
      </c>
      <c r="S339" t="str">
        <f t="shared" si="34"/>
        <v>theater</v>
      </c>
      <c r="T339" t="str">
        <f t="shared" si="35"/>
        <v>plays</v>
      </c>
    </row>
    <row r="340" spans="1:20" ht="17" customHeight="1" x14ac:dyDescent="0.2">
      <c r="A340">
        <v>338</v>
      </c>
      <c r="B340" t="s">
        <v>728</v>
      </c>
      <c r="C340" s="3" t="s">
        <v>729</v>
      </c>
      <c r="D340">
        <v>69800</v>
      </c>
      <c r="E340">
        <v>125042</v>
      </c>
      <c r="F340" t="s">
        <v>20</v>
      </c>
      <c r="G340" s="4">
        <f t="shared" si="30"/>
        <v>1.7914326647564469</v>
      </c>
      <c r="H340">
        <v>1690</v>
      </c>
      <c r="I340" s="10">
        <f t="shared" si="31"/>
        <v>73.989349112426041</v>
      </c>
      <c r="J340" t="s">
        <v>21</v>
      </c>
      <c r="K340" t="s">
        <v>22</v>
      </c>
      <c r="L340">
        <v>1317790800</v>
      </c>
      <c r="M340" s="7">
        <f t="shared" si="32"/>
        <v>40821.208333333336</v>
      </c>
      <c r="N340">
        <v>1320382800</v>
      </c>
      <c r="O340" s="7">
        <f t="shared" si="33"/>
        <v>40851.208333333336</v>
      </c>
      <c r="P340" t="b">
        <v>0</v>
      </c>
      <c r="Q340" t="b">
        <v>0</v>
      </c>
      <c r="R340" t="s">
        <v>33</v>
      </c>
      <c r="S340" t="str">
        <f t="shared" si="34"/>
        <v>theater</v>
      </c>
      <c r="T340" t="str">
        <f t="shared" si="35"/>
        <v>plays</v>
      </c>
    </row>
    <row r="341" spans="1:20" ht="17" customHeight="1" x14ac:dyDescent="0.2">
      <c r="A341">
        <v>339</v>
      </c>
      <c r="B341" t="s">
        <v>730</v>
      </c>
      <c r="C341" s="3" t="s">
        <v>731</v>
      </c>
      <c r="D341">
        <v>136300</v>
      </c>
      <c r="E341">
        <v>108974</v>
      </c>
      <c r="F341" t="s">
        <v>74</v>
      </c>
      <c r="G341" s="4">
        <f t="shared" si="30"/>
        <v>0.79951577402787966</v>
      </c>
      <c r="H341">
        <v>1297</v>
      </c>
      <c r="I341" s="10">
        <f t="shared" si="31"/>
        <v>84.02004626060139</v>
      </c>
      <c r="J341" t="s">
        <v>15</v>
      </c>
      <c r="K341" t="s">
        <v>16</v>
      </c>
      <c r="L341">
        <v>1501650000</v>
      </c>
      <c r="M341" s="7">
        <f t="shared" si="32"/>
        <v>42949.208333333328</v>
      </c>
      <c r="N341">
        <v>1502859600</v>
      </c>
      <c r="O341" s="7">
        <f t="shared" si="33"/>
        <v>42963.208333333328</v>
      </c>
      <c r="P341" t="b">
        <v>0</v>
      </c>
      <c r="Q341" t="b">
        <v>0</v>
      </c>
      <c r="R341" t="s">
        <v>33</v>
      </c>
      <c r="S341" t="str">
        <f t="shared" si="34"/>
        <v>theater</v>
      </c>
      <c r="T341" t="str">
        <f t="shared" si="35"/>
        <v>plays</v>
      </c>
    </row>
    <row r="342" spans="1:20" ht="17" customHeight="1" x14ac:dyDescent="0.2">
      <c r="A342">
        <v>340</v>
      </c>
      <c r="B342" t="s">
        <v>732</v>
      </c>
      <c r="C342" s="3" t="s">
        <v>733</v>
      </c>
      <c r="D342">
        <v>37100</v>
      </c>
      <c r="E342">
        <v>34964</v>
      </c>
      <c r="F342" t="s">
        <v>14</v>
      </c>
      <c r="G342" s="4">
        <f t="shared" si="30"/>
        <v>0.94242587601078165</v>
      </c>
      <c r="H342">
        <v>393</v>
      </c>
      <c r="I342" s="10">
        <f t="shared" si="31"/>
        <v>88.966921119592882</v>
      </c>
      <c r="J342" t="s">
        <v>21</v>
      </c>
      <c r="K342" t="s">
        <v>22</v>
      </c>
      <c r="L342">
        <v>1323669600</v>
      </c>
      <c r="M342" s="7">
        <f t="shared" si="32"/>
        <v>40889.25</v>
      </c>
      <c r="N342">
        <v>1323756000</v>
      </c>
      <c r="O342" s="7">
        <f t="shared" si="33"/>
        <v>40890.25</v>
      </c>
      <c r="P342" t="b">
        <v>0</v>
      </c>
      <c r="Q342" t="b">
        <v>0</v>
      </c>
      <c r="R342" t="s">
        <v>122</v>
      </c>
      <c r="S342" t="str">
        <f t="shared" si="34"/>
        <v>photography</v>
      </c>
      <c r="T342" t="str">
        <f t="shared" si="35"/>
        <v>photography books</v>
      </c>
    </row>
    <row r="343" spans="1:20" ht="17" customHeight="1" x14ac:dyDescent="0.2">
      <c r="A343">
        <v>341</v>
      </c>
      <c r="B343" t="s">
        <v>734</v>
      </c>
      <c r="C343" s="3" t="s">
        <v>735</v>
      </c>
      <c r="D343">
        <v>114300</v>
      </c>
      <c r="E343">
        <v>96777</v>
      </c>
      <c r="F343" t="s">
        <v>14</v>
      </c>
      <c r="G343" s="4">
        <f t="shared" si="30"/>
        <v>0.84669291338582675</v>
      </c>
      <c r="H343">
        <v>1257</v>
      </c>
      <c r="I343" s="10">
        <f t="shared" si="31"/>
        <v>76.990453460620529</v>
      </c>
      <c r="J343" t="s">
        <v>21</v>
      </c>
      <c r="K343" t="s">
        <v>22</v>
      </c>
      <c r="L343">
        <v>1440738000</v>
      </c>
      <c r="M343" s="7">
        <f t="shared" si="32"/>
        <v>42244.208333333328</v>
      </c>
      <c r="N343">
        <v>1441342800</v>
      </c>
      <c r="O343" s="7">
        <f t="shared" si="33"/>
        <v>42251.208333333328</v>
      </c>
      <c r="P343" t="b">
        <v>0</v>
      </c>
      <c r="Q343" t="b">
        <v>0</v>
      </c>
      <c r="R343" t="s">
        <v>60</v>
      </c>
      <c r="S343" t="str">
        <f t="shared" si="34"/>
        <v>music</v>
      </c>
      <c r="T343" t="str">
        <f t="shared" si="35"/>
        <v>indie rock</v>
      </c>
    </row>
    <row r="344" spans="1:20" ht="17" customHeight="1" x14ac:dyDescent="0.2">
      <c r="A344">
        <v>342</v>
      </c>
      <c r="B344" t="s">
        <v>736</v>
      </c>
      <c r="C344" s="3" t="s">
        <v>737</v>
      </c>
      <c r="D344">
        <v>47900</v>
      </c>
      <c r="E344">
        <v>31864</v>
      </c>
      <c r="F344" t="s">
        <v>14</v>
      </c>
      <c r="G344" s="4">
        <f t="shared" si="30"/>
        <v>0.66521920668058454</v>
      </c>
      <c r="H344">
        <v>328</v>
      </c>
      <c r="I344" s="10">
        <f t="shared" si="31"/>
        <v>97.146341463414629</v>
      </c>
      <c r="J344" t="s">
        <v>21</v>
      </c>
      <c r="K344" t="s">
        <v>22</v>
      </c>
      <c r="L344">
        <v>1374296400</v>
      </c>
      <c r="M344" s="7">
        <f t="shared" si="32"/>
        <v>41475.208333333336</v>
      </c>
      <c r="N344">
        <v>1375333200</v>
      </c>
      <c r="O344" s="7">
        <f t="shared" si="33"/>
        <v>41487.208333333336</v>
      </c>
      <c r="P344" t="b">
        <v>0</v>
      </c>
      <c r="Q344" t="b">
        <v>0</v>
      </c>
      <c r="R344" t="s">
        <v>33</v>
      </c>
      <c r="S344" t="str">
        <f t="shared" si="34"/>
        <v>theater</v>
      </c>
      <c r="T344" t="str">
        <f t="shared" si="35"/>
        <v>plays</v>
      </c>
    </row>
    <row r="345" spans="1:20" ht="17" customHeight="1" x14ac:dyDescent="0.2">
      <c r="A345">
        <v>343</v>
      </c>
      <c r="B345" t="s">
        <v>738</v>
      </c>
      <c r="C345" s="3" t="s">
        <v>739</v>
      </c>
      <c r="D345">
        <v>9000</v>
      </c>
      <c r="E345">
        <v>4853</v>
      </c>
      <c r="F345" t="s">
        <v>14</v>
      </c>
      <c r="G345" s="4">
        <f t="shared" si="30"/>
        <v>0.53922222222222227</v>
      </c>
      <c r="H345">
        <v>147</v>
      </c>
      <c r="I345" s="10">
        <f t="shared" si="31"/>
        <v>33.013605442176868</v>
      </c>
      <c r="J345" t="s">
        <v>21</v>
      </c>
      <c r="K345" t="s">
        <v>22</v>
      </c>
      <c r="L345">
        <v>1384840800</v>
      </c>
      <c r="M345" s="7">
        <f t="shared" si="32"/>
        <v>41597.25</v>
      </c>
      <c r="N345">
        <v>1389420000</v>
      </c>
      <c r="O345" s="7">
        <f t="shared" si="33"/>
        <v>41650.25</v>
      </c>
      <c r="P345" t="b">
        <v>0</v>
      </c>
      <c r="Q345" t="b">
        <v>0</v>
      </c>
      <c r="R345" t="s">
        <v>33</v>
      </c>
      <c r="S345" t="str">
        <f t="shared" si="34"/>
        <v>theater</v>
      </c>
      <c r="T345" t="str">
        <f t="shared" si="35"/>
        <v>plays</v>
      </c>
    </row>
    <row r="346" spans="1:20" ht="17" customHeight="1" x14ac:dyDescent="0.2">
      <c r="A346">
        <v>344</v>
      </c>
      <c r="B346" t="s">
        <v>740</v>
      </c>
      <c r="C346" s="3" t="s">
        <v>741</v>
      </c>
      <c r="D346">
        <v>197600</v>
      </c>
      <c r="E346">
        <v>82959</v>
      </c>
      <c r="F346" t="s">
        <v>14</v>
      </c>
      <c r="G346" s="4">
        <f t="shared" si="30"/>
        <v>0.41983299595141699</v>
      </c>
      <c r="H346">
        <v>830</v>
      </c>
      <c r="I346" s="10">
        <f t="shared" si="31"/>
        <v>99.950602409638549</v>
      </c>
      <c r="J346" t="s">
        <v>21</v>
      </c>
      <c r="K346" t="s">
        <v>22</v>
      </c>
      <c r="L346">
        <v>1516600800</v>
      </c>
      <c r="M346" s="7">
        <f t="shared" si="32"/>
        <v>43122.25</v>
      </c>
      <c r="N346">
        <v>1520056800</v>
      </c>
      <c r="O346" s="7">
        <f t="shared" si="33"/>
        <v>43162.25</v>
      </c>
      <c r="P346" t="b">
        <v>0</v>
      </c>
      <c r="Q346" t="b">
        <v>0</v>
      </c>
      <c r="R346" t="s">
        <v>89</v>
      </c>
      <c r="S346" t="str">
        <f t="shared" si="34"/>
        <v>games</v>
      </c>
      <c r="T346" t="str">
        <f t="shared" si="35"/>
        <v>video games</v>
      </c>
    </row>
    <row r="347" spans="1:20" ht="17" customHeight="1" x14ac:dyDescent="0.2">
      <c r="A347">
        <v>345</v>
      </c>
      <c r="B347" t="s">
        <v>742</v>
      </c>
      <c r="C347" s="3" t="s">
        <v>743</v>
      </c>
      <c r="D347">
        <v>157600</v>
      </c>
      <c r="E347">
        <v>23159</v>
      </c>
      <c r="F347" t="s">
        <v>14</v>
      </c>
      <c r="G347" s="4">
        <f t="shared" si="30"/>
        <v>0.14694796954314721</v>
      </c>
      <c r="H347">
        <v>331</v>
      </c>
      <c r="I347" s="10">
        <f t="shared" si="31"/>
        <v>69.966767371601208</v>
      </c>
      <c r="J347" t="s">
        <v>40</v>
      </c>
      <c r="K347" t="s">
        <v>41</v>
      </c>
      <c r="L347">
        <v>1436418000</v>
      </c>
      <c r="M347" s="7">
        <f t="shared" si="32"/>
        <v>42194.208333333328</v>
      </c>
      <c r="N347">
        <v>1436504400</v>
      </c>
      <c r="O347" s="7">
        <f t="shared" si="33"/>
        <v>42195.208333333328</v>
      </c>
      <c r="P347" t="b">
        <v>0</v>
      </c>
      <c r="Q347" t="b">
        <v>0</v>
      </c>
      <c r="R347" t="s">
        <v>53</v>
      </c>
      <c r="S347" t="str">
        <f t="shared" si="34"/>
        <v>film &amp; video</v>
      </c>
      <c r="T347" t="str">
        <f t="shared" si="35"/>
        <v>drama</v>
      </c>
    </row>
    <row r="348" spans="1:20" ht="17" customHeight="1" x14ac:dyDescent="0.2">
      <c r="A348">
        <v>346</v>
      </c>
      <c r="B348" t="s">
        <v>744</v>
      </c>
      <c r="C348" s="3" t="s">
        <v>745</v>
      </c>
      <c r="D348">
        <v>8000</v>
      </c>
      <c r="E348">
        <v>2758</v>
      </c>
      <c r="F348" t="s">
        <v>14</v>
      </c>
      <c r="G348" s="4">
        <f t="shared" si="30"/>
        <v>0.34475</v>
      </c>
      <c r="H348">
        <v>25</v>
      </c>
      <c r="I348" s="10">
        <f t="shared" si="31"/>
        <v>110.32</v>
      </c>
      <c r="J348" t="s">
        <v>21</v>
      </c>
      <c r="K348" t="s">
        <v>22</v>
      </c>
      <c r="L348">
        <v>1503550800</v>
      </c>
      <c r="M348" s="7">
        <f t="shared" si="32"/>
        <v>42971.208333333328</v>
      </c>
      <c r="N348">
        <v>1508302800</v>
      </c>
      <c r="O348" s="7">
        <f t="shared" si="33"/>
        <v>43026.208333333328</v>
      </c>
      <c r="P348" t="b">
        <v>0</v>
      </c>
      <c r="Q348" t="b">
        <v>1</v>
      </c>
      <c r="R348" t="s">
        <v>60</v>
      </c>
      <c r="S348" t="str">
        <f t="shared" si="34"/>
        <v>music</v>
      </c>
      <c r="T348" t="str">
        <f t="shared" si="35"/>
        <v>indie rock</v>
      </c>
    </row>
    <row r="349" spans="1:20" ht="17" customHeight="1" x14ac:dyDescent="0.2">
      <c r="A349">
        <v>347</v>
      </c>
      <c r="B349" t="s">
        <v>746</v>
      </c>
      <c r="C349" s="3" t="s">
        <v>747</v>
      </c>
      <c r="D349">
        <v>900</v>
      </c>
      <c r="E349">
        <v>12607</v>
      </c>
      <c r="F349" t="s">
        <v>20</v>
      </c>
      <c r="G349" s="4">
        <f t="shared" si="30"/>
        <v>14.007777777777777</v>
      </c>
      <c r="H349">
        <v>191</v>
      </c>
      <c r="I349" s="10">
        <f t="shared" si="31"/>
        <v>66.005235602094245</v>
      </c>
      <c r="J349" t="s">
        <v>21</v>
      </c>
      <c r="K349" t="s">
        <v>22</v>
      </c>
      <c r="L349">
        <v>1423634400</v>
      </c>
      <c r="M349" s="7">
        <f t="shared" si="32"/>
        <v>42046.25</v>
      </c>
      <c r="N349">
        <v>1425708000</v>
      </c>
      <c r="O349" s="7">
        <f t="shared" si="33"/>
        <v>42070.25</v>
      </c>
      <c r="P349" t="b">
        <v>0</v>
      </c>
      <c r="Q349" t="b">
        <v>0</v>
      </c>
      <c r="R349" t="s">
        <v>28</v>
      </c>
      <c r="S349" t="str">
        <f t="shared" si="34"/>
        <v>technology</v>
      </c>
      <c r="T349" t="str">
        <f t="shared" si="35"/>
        <v>web</v>
      </c>
    </row>
    <row r="350" spans="1:20" ht="17" customHeight="1" x14ac:dyDescent="0.2">
      <c r="A350">
        <v>348</v>
      </c>
      <c r="B350" t="s">
        <v>748</v>
      </c>
      <c r="C350" s="3" t="s">
        <v>749</v>
      </c>
      <c r="D350">
        <v>199000</v>
      </c>
      <c r="E350">
        <v>142823</v>
      </c>
      <c r="F350" t="s">
        <v>14</v>
      </c>
      <c r="G350" s="4">
        <f t="shared" si="30"/>
        <v>0.71770351758793971</v>
      </c>
      <c r="H350">
        <v>3483</v>
      </c>
      <c r="I350" s="10">
        <f t="shared" si="31"/>
        <v>41.005742176284812</v>
      </c>
      <c r="J350" t="s">
        <v>21</v>
      </c>
      <c r="K350" t="s">
        <v>22</v>
      </c>
      <c r="L350">
        <v>1487224800</v>
      </c>
      <c r="M350" s="7">
        <f t="shared" si="32"/>
        <v>42782.25</v>
      </c>
      <c r="N350">
        <v>1488348000</v>
      </c>
      <c r="O350" s="7">
        <f t="shared" si="33"/>
        <v>42795.25</v>
      </c>
      <c r="P350" t="b">
        <v>0</v>
      </c>
      <c r="Q350" t="b">
        <v>0</v>
      </c>
      <c r="R350" t="s">
        <v>17</v>
      </c>
      <c r="S350" t="str">
        <f t="shared" si="34"/>
        <v>food</v>
      </c>
      <c r="T350" t="str">
        <f t="shared" si="35"/>
        <v>food trucks</v>
      </c>
    </row>
    <row r="351" spans="1:20" ht="17" customHeight="1" x14ac:dyDescent="0.2">
      <c r="A351">
        <v>349</v>
      </c>
      <c r="B351" t="s">
        <v>750</v>
      </c>
      <c r="C351" s="3" t="s">
        <v>751</v>
      </c>
      <c r="D351">
        <v>180800</v>
      </c>
      <c r="E351">
        <v>95958</v>
      </c>
      <c r="F351" t="s">
        <v>14</v>
      </c>
      <c r="G351" s="4">
        <f t="shared" si="30"/>
        <v>0.53074115044247783</v>
      </c>
      <c r="H351">
        <v>923</v>
      </c>
      <c r="I351" s="10">
        <f t="shared" si="31"/>
        <v>103.96316359696641</v>
      </c>
      <c r="J351" t="s">
        <v>21</v>
      </c>
      <c r="K351" t="s">
        <v>22</v>
      </c>
      <c r="L351">
        <v>1500008400</v>
      </c>
      <c r="M351" s="7">
        <f t="shared" si="32"/>
        <v>42930.208333333328</v>
      </c>
      <c r="N351">
        <v>1502600400</v>
      </c>
      <c r="O351" s="7">
        <f t="shared" si="33"/>
        <v>42960.208333333328</v>
      </c>
      <c r="P351" t="b">
        <v>0</v>
      </c>
      <c r="Q351" t="b">
        <v>0</v>
      </c>
      <c r="R351" t="s">
        <v>33</v>
      </c>
      <c r="S351" t="str">
        <f t="shared" si="34"/>
        <v>theater</v>
      </c>
      <c r="T351" t="str">
        <f t="shared" si="35"/>
        <v>plays</v>
      </c>
    </row>
    <row r="352" spans="1:20" ht="17" customHeight="1" x14ac:dyDescent="0.2">
      <c r="A352">
        <v>350</v>
      </c>
      <c r="B352" t="s">
        <v>752</v>
      </c>
      <c r="C352" s="3" t="s">
        <v>753</v>
      </c>
      <c r="D352">
        <v>100</v>
      </c>
      <c r="E352">
        <v>5</v>
      </c>
      <c r="F352" t="s">
        <v>14</v>
      </c>
      <c r="G352" s="4">
        <f t="shared" si="30"/>
        <v>0.05</v>
      </c>
      <c r="H352">
        <v>1</v>
      </c>
      <c r="I352" s="10">
        <f t="shared" si="31"/>
        <v>5</v>
      </c>
      <c r="J352" t="s">
        <v>21</v>
      </c>
      <c r="K352" t="s">
        <v>22</v>
      </c>
      <c r="L352">
        <v>1432098000</v>
      </c>
      <c r="M352" s="7">
        <f t="shared" si="32"/>
        <v>42144.208333333328</v>
      </c>
      <c r="N352">
        <v>1433653200</v>
      </c>
      <c r="O352" s="7">
        <f t="shared" si="33"/>
        <v>42162.208333333328</v>
      </c>
      <c r="P352" t="b">
        <v>0</v>
      </c>
      <c r="Q352" t="b">
        <v>1</v>
      </c>
      <c r="R352" t="s">
        <v>159</v>
      </c>
      <c r="S352" t="str">
        <f t="shared" si="34"/>
        <v>music</v>
      </c>
      <c r="T352" t="str">
        <f t="shared" si="35"/>
        <v>jazz</v>
      </c>
    </row>
    <row r="353" spans="1:20" ht="17" customHeight="1" x14ac:dyDescent="0.2">
      <c r="A353">
        <v>351</v>
      </c>
      <c r="B353" t="s">
        <v>754</v>
      </c>
      <c r="C353" s="3" t="s">
        <v>755</v>
      </c>
      <c r="D353">
        <v>74100</v>
      </c>
      <c r="E353">
        <v>94631</v>
      </c>
      <c r="F353" t="s">
        <v>20</v>
      </c>
      <c r="G353" s="4">
        <f t="shared" si="30"/>
        <v>1.2770715249662619</v>
      </c>
      <c r="H353">
        <v>2013</v>
      </c>
      <c r="I353" s="10">
        <f t="shared" si="31"/>
        <v>47.009935419771487</v>
      </c>
      <c r="J353" t="s">
        <v>21</v>
      </c>
      <c r="K353" t="s">
        <v>22</v>
      </c>
      <c r="L353">
        <v>1440392400</v>
      </c>
      <c r="M353" s="7">
        <f t="shared" si="32"/>
        <v>42240.208333333328</v>
      </c>
      <c r="N353">
        <v>1441602000</v>
      </c>
      <c r="O353" s="7">
        <f t="shared" si="33"/>
        <v>42254.208333333328</v>
      </c>
      <c r="P353" t="b">
        <v>0</v>
      </c>
      <c r="Q353" t="b">
        <v>0</v>
      </c>
      <c r="R353" t="s">
        <v>23</v>
      </c>
      <c r="S353" t="str">
        <f t="shared" si="34"/>
        <v>music</v>
      </c>
      <c r="T353" t="str">
        <f t="shared" si="35"/>
        <v>rock</v>
      </c>
    </row>
    <row r="354" spans="1:20" ht="17" customHeight="1" x14ac:dyDescent="0.2">
      <c r="A354">
        <v>352</v>
      </c>
      <c r="B354" t="s">
        <v>756</v>
      </c>
      <c r="C354" s="3" t="s">
        <v>757</v>
      </c>
      <c r="D354">
        <v>2800</v>
      </c>
      <c r="E354">
        <v>977</v>
      </c>
      <c r="F354" t="s">
        <v>14</v>
      </c>
      <c r="G354" s="4">
        <f t="shared" si="30"/>
        <v>0.34892857142857142</v>
      </c>
      <c r="H354">
        <v>33</v>
      </c>
      <c r="I354" s="10">
        <f t="shared" si="31"/>
        <v>29.606060606060606</v>
      </c>
      <c r="J354" t="s">
        <v>15</v>
      </c>
      <c r="K354" t="s">
        <v>16</v>
      </c>
      <c r="L354">
        <v>1446876000</v>
      </c>
      <c r="M354" s="7">
        <f t="shared" si="32"/>
        <v>42315.25</v>
      </c>
      <c r="N354">
        <v>1447567200</v>
      </c>
      <c r="O354" s="7">
        <f t="shared" si="33"/>
        <v>42323.25</v>
      </c>
      <c r="P354" t="b">
        <v>0</v>
      </c>
      <c r="Q354" t="b">
        <v>0</v>
      </c>
      <c r="R354" t="s">
        <v>33</v>
      </c>
      <c r="S354" t="str">
        <f t="shared" si="34"/>
        <v>theater</v>
      </c>
      <c r="T354" t="str">
        <f t="shared" si="35"/>
        <v>plays</v>
      </c>
    </row>
    <row r="355" spans="1:20" ht="17" customHeight="1" x14ac:dyDescent="0.2">
      <c r="A355">
        <v>353</v>
      </c>
      <c r="B355" t="s">
        <v>758</v>
      </c>
      <c r="C355" s="3" t="s">
        <v>759</v>
      </c>
      <c r="D355">
        <v>33600</v>
      </c>
      <c r="E355">
        <v>137961</v>
      </c>
      <c r="F355" t="s">
        <v>20</v>
      </c>
      <c r="G355" s="4">
        <f t="shared" si="30"/>
        <v>4.105982142857143</v>
      </c>
      <c r="H355">
        <v>1703</v>
      </c>
      <c r="I355" s="10">
        <f t="shared" si="31"/>
        <v>81.010569583088667</v>
      </c>
      <c r="J355" t="s">
        <v>21</v>
      </c>
      <c r="K355" t="s">
        <v>22</v>
      </c>
      <c r="L355">
        <v>1562302800</v>
      </c>
      <c r="M355" s="7">
        <f t="shared" si="32"/>
        <v>43651.208333333328</v>
      </c>
      <c r="N355">
        <v>1562389200</v>
      </c>
      <c r="O355" s="7">
        <f t="shared" si="33"/>
        <v>43652.208333333328</v>
      </c>
      <c r="P355" t="b">
        <v>0</v>
      </c>
      <c r="Q355" t="b">
        <v>0</v>
      </c>
      <c r="R355" t="s">
        <v>33</v>
      </c>
      <c r="S355" t="str">
        <f t="shared" si="34"/>
        <v>theater</v>
      </c>
      <c r="T355" t="str">
        <f t="shared" si="35"/>
        <v>plays</v>
      </c>
    </row>
    <row r="356" spans="1:20" ht="17" customHeight="1" x14ac:dyDescent="0.2">
      <c r="A356">
        <v>354</v>
      </c>
      <c r="B356" t="s">
        <v>760</v>
      </c>
      <c r="C356" s="3" t="s">
        <v>761</v>
      </c>
      <c r="D356">
        <v>6100</v>
      </c>
      <c r="E356">
        <v>7548</v>
      </c>
      <c r="F356" t="s">
        <v>20</v>
      </c>
      <c r="G356" s="4">
        <f t="shared" si="30"/>
        <v>1.2373770491803278</v>
      </c>
      <c r="H356">
        <v>80</v>
      </c>
      <c r="I356" s="10">
        <f t="shared" si="31"/>
        <v>94.35</v>
      </c>
      <c r="J356" t="s">
        <v>36</v>
      </c>
      <c r="K356" t="s">
        <v>37</v>
      </c>
      <c r="L356">
        <v>1378184400</v>
      </c>
      <c r="M356" s="7">
        <f t="shared" si="32"/>
        <v>41520.208333333336</v>
      </c>
      <c r="N356">
        <v>1378789200</v>
      </c>
      <c r="O356" s="7">
        <f t="shared" si="33"/>
        <v>41527.208333333336</v>
      </c>
      <c r="P356" t="b">
        <v>0</v>
      </c>
      <c r="Q356" t="b">
        <v>0</v>
      </c>
      <c r="R356" t="s">
        <v>42</v>
      </c>
      <c r="S356" t="str">
        <f t="shared" si="34"/>
        <v>film &amp; video</v>
      </c>
      <c r="T356" t="str">
        <f t="shared" si="35"/>
        <v>documentary</v>
      </c>
    </row>
    <row r="357" spans="1:20" ht="17" customHeight="1" x14ac:dyDescent="0.2">
      <c r="A357">
        <v>355</v>
      </c>
      <c r="B357" t="s">
        <v>762</v>
      </c>
      <c r="C357" s="3" t="s">
        <v>763</v>
      </c>
      <c r="D357">
        <v>3800</v>
      </c>
      <c r="E357">
        <v>2241</v>
      </c>
      <c r="F357" t="s">
        <v>47</v>
      </c>
      <c r="G357" s="4">
        <f t="shared" si="30"/>
        <v>0.58973684210526311</v>
      </c>
      <c r="H357">
        <v>86</v>
      </c>
      <c r="I357" s="10">
        <f t="shared" si="31"/>
        <v>26.058139534883722</v>
      </c>
      <c r="J357" t="s">
        <v>21</v>
      </c>
      <c r="K357" t="s">
        <v>22</v>
      </c>
      <c r="L357">
        <v>1485064800</v>
      </c>
      <c r="M357" s="7">
        <f t="shared" si="32"/>
        <v>42757.25</v>
      </c>
      <c r="N357">
        <v>1488520800</v>
      </c>
      <c r="O357" s="7">
        <f t="shared" si="33"/>
        <v>42797.25</v>
      </c>
      <c r="P357" t="b">
        <v>0</v>
      </c>
      <c r="Q357" t="b">
        <v>0</v>
      </c>
      <c r="R357" t="s">
        <v>65</v>
      </c>
      <c r="S357" t="str">
        <f t="shared" si="34"/>
        <v>technology</v>
      </c>
      <c r="T357" t="str">
        <f t="shared" si="35"/>
        <v>wearables</v>
      </c>
    </row>
    <row r="358" spans="1:20" ht="17" customHeight="1" x14ac:dyDescent="0.2">
      <c r="A358">
        <v>356</v>
      </c>
      <c r="B358" t="s">
        <v>764</v>
      </c>
      <c r="C358" s="3" t="s">
        <v>765</v>
      </c>
      <c r="D358">
        <v>9300</v>
      </c>
      <c r="E358">
        <v>3431</v>
      </c>
      <c r="F358" t="s">
        <v>14</v>
      </c>
      <c r="G358" s="4">
        <f t="shared" si="30"/>
        <v>0.36892473118279567</v>
      </c>
      <c r="H358">
        <v>40</v>
      </c>
      <c r="I358" s="10">
        <f t="shared" si="31"/>
        <v>85.775000000000006</v>
      </c>
      <c r="J358" t="s">
        <v>107</v>
      </c>
      <c r="K358" t="s">
        <v>108</v>
      </c>
      <c r="L358">
        <v>1326520800</v>
      </c>
      <c r="M358" s="7">
        <f t="shared" si="32"/>
        <v>40922.25</v>
      </c>
      <c r="N358">
        <v>1327298400</v>
      </c>
      <c r="O358" s="7">
        <f t="shared" si="33"/>
        <v>40931.25</v>
      </c>
      <c r="P358" t="b">
        <v>0</v>
      </c>
      <c r="Q358" t="b">
        <v>0</v>
      </c>
      <c r="R358" t="s">
        <v>33</v>
      </c>
      <c r="S358" t="str">
        <f t="shared" si="34"/>
        <v>theater</v>
      </c>
      <c r="T358" t="str">
        <f t="shared" si="35"/>
        <v>plays</v>
      </c>
    </row>
    <row r="359" spans="1:20" ht="17" customHeight="1" x14ac:dyDescent="0.2">
      <c r="A359">
        <v>357</v>
      </c>
      <c r="B359" t="s">
        <v>766</v>
      </c>
      <c r="C359" s="3" t="s">
        <v>767</v>
      </c>
      <c r="D359">
        <v>2300</v>
      </c>
      <c r="E359">
        <v>4253</v>
      </c>
      <c r="F359" t="s">
        <v>20</v>
      </c>
      <c r="G359" s="4">
        <f t="shared" si="30"/>
        <v>1.8491304347826087</v>
      </c>
      <c r="H359">
        <v>41</v>
      </c>
      <c r="I359" s="10">
        <f t="shared" si="31"/>
        <v>103.73170731707317</v>
      </c>
      <c r="J359" t="s">
        <v>21</v>
      </c>
      <c r="K359" t="s">
        <v>22</v>
      </c>
      <c r="L359">
        <v>1441256400</v>
      </c>
      <c r="M359" s="7">
        <f t="shared" si="32"/>
        <v>42250.208333333328</v>
      </c>
      <c r="N359">
        <v>1443416400</v>
      </c>
      <c r="O359" s="7">
        <f t="shared" si="33"/>
        <v>42275.208333333328</v>
      </c>
      <c r="P359" t="b">
        <v>0</v>
      </c>
      <c r="Q359" t="b">
        <v>0</v>
      </c>
      <c r="R359" t="s">
        <v>89</v>
      </c>
      <c r="S359" t="str">
        <f t="shared" si="34"/>
        <v>games</v>
      </c>
      <c r="T359" t="str">
        <f t="shared" si="35"/>
        <v>video games</v>
      </c>
    </row>
    <row r="360" spans="1:20" ht="17" customHeight="1" x14ac:dyDescent="0.2">
      <c r="A360">
        <v>358</v>
      </c>
      <c r="B360" t="s">
        <v>768</v>
      </c>
      <c r="C360" s="3" t="s">
        <v>769</v>
      </c>
      <c r="D360">
        <v>9700</v>
      </c>
      <c r="E360">
        <v>1146</v>
      </c>
      <c r="F360" t="s">
        <v>14</v>
      </c>
      <c r="G360" s="4">
        <f t="shared" si="30"/>
        <v>0.11814432989690722</v>
      </c>
      <c r="H360">
        <v>23</v>
      </c>
      <c r="I360" s="10">
        <f t="shared" si="31"/>
        <v>49.826086956521742</v>
      </c>
      <c r="J360" t="s">
        <v>15</v>
      </c>
      <c r="K360" t="s">
        <v>16</v>
      </c>
      <c r="L360">
        <v>1533877200</v>
      </c>
      <c r="M360" s="7">
        <f t="shared" si="32"/>
        <v>43322.208333333328</v>
      </c>
      <c r="N360">
        <v>1534136400</v>
      </c>
      <c r="O360" s="7">
        <f t="shared" si="33"/>
        <v>43325.208333333328</v>
      </c>
      <c r="P360" t="b">
        <v>1</v>
      </c>
      <c r="Q360" t="b">
        <v>0</v>
      </c>
      <c r="R360" t="s">
        <v>122</v>
      </c>
      <c r="S360" t="str">
        <f t="shared" si="34"/>
        <v>photography</v>
      </c>
      <c r="T360" t="str">
        <f t="shared" si="35"/>
        <v>photography books</v>
      </c>
    </row>
    <row r="361" spans="1:20" ht="17" customHeight="1" x14ac:dyDescent="0.2">
      <c r="A361">
        <v>359</v>
      </c>
      <c r="B361" t="s">
        <v>770</v>
      </c>
      <c r="C361" s="3" t="s">
        <v>771</v>
      </c>
      <c r="D361">
        <v>4000</v>
      </c>
      <c r="E361">
        <v>11948</v>
      </c>
      <c r="F361" t="s">
        <v>20</v>
      </c>
      <c r="G361" s="4">
        <f t="shared" si="30"/>
        <v>2.9870000000000001</v>
      </c>
      <c r="H361">
        <v>187</v>
      </c>
      <c r="I361" s="10">
        <f t="shared" si="31"/>
        <v>63.893048128342244</v>
      </c>
      <c r="J361" t="s">
        <v>21</v>
      </c>
      <c r="K361" t="s">
        <v>22</v>
      </c>
      <c r="L361">
        <v>1314421200</v>
      </c>
      <c r="M361" s="7">
        <f t="shared" si="32"/>
        <v>40782.208333333336</v>
      </c>
      <c r="N361">
        <v>1315026000</v>
      </c>
      <c r="O361" s="7">
        <f t="shared" si="33"/>
        <v>40789.208333333336</v>
      </c>
      <c r="P361" t="b">
        <v>0</v>
      </c>
      <c r="Q361" t="b">
        <v>0</v>
      </c>
      <c r="R361" t="s">
        <v>71</v>
      </c>
      <c r="S361" t="str">
        <f t="shared" si="34"/>
        <v>film &amp; video</v>
      </c>
      <c r="T361" t="str">
        <f t="shared" si="35"/>
        <v>animation</v>
      </c>
    </row>
    <row r="362" spans="1:20" ht="17" customHeight="1" x14ac:dyDescent="0.2">
      <c r="A362">
        <v>360</v>
      </c>
      <c r="B362" t="s">
        <v>772</v>
      </c>
      <c r="C362" s="3" t="s">
        <v>773</v>
      </c>
      <c r="D362">
        <v>59700</v>
      </c>
      <c r="E362">
        <v>135132</v>
      </c>
      <c r="F362" t="s">
        <v>20</v>
      </c>
      <c r="G362" s="4">
        <f t="shared" si="30"/>
        <v>2.2635175879396985</v>
      </c>
      <c r="H362">
        <v>2875</v>
      </c>
      <c r="I362" s="10">
        <f t="shared" si="31"/>
        <v>47.002434782608695</v>
      </c>
      <c r="J362" t="s">
        <v>40</v>
      </c>
      <c r="K362" t="s">
        <v>41</v>
      </c>
      <c r="L362">
        <v>1293861600</v>
      </c>
      <c r="M362" s="7">
        <f t="shared" si="32"/>
        <v>40544.25</v>
      </c>
      <c r="N362">
        <v>1295071200</v>
      </c>
      <c r="O362" s="7">
        <f t="shared" si="33"/>
        <v>40558.25</v>
      </c>
      <c r="P362" t="b">
        <v>0</v>
      </c>
      <c r="Q362" t="b">
        <v>1</v>
      </c>
      <c r="R362" t="s">
        <v>33</v>
      </c>
      <c r="S362" t="str">
        <f t="shared" si="34"/>
        <v>theater</v>
      </c>
      <c r="T362" t="str">
        <f t="shared" si="35"/>
        <v>plays</v>
      </c>
    </row>
    <row r="363" spans="1:20" ht="17" customHeight="1" x14ac:dyDescent="0.2">
      <c r="A363">
        <v>361</v>
      </c>
      <c r="B363" t="s">
        <v>774</v>
      </c>
      <c r="C363" s="3" t="s">
        <v>775</v>
      </c>
      <c r="D363">
        <v>5500</v>
      </c>
      <c r="E363">
        <v>9546</v>
      </c>
      <c r="F363" t="s">
        <v>20</v>
      </c>
      <c r="G363" s="4">
        <f t="shared" si="30"/>
        <v>1.7356363636363636</v>
      </c>
      <c r="H363">
        <v>88</v>
      </c>
      <c r="I363" s="10">
        <f t="shared" si="31"/>
        <v>108.47727272727273</v>
      </c>
      <c r="J363" t="s">
        <v>21</v>
      </c>
      <c r="K363" t="s">
        <v>22</v>
      </c>
      <c r="L363">
        <v>1507352400</v>
      </c>
      <c r="M363" s="7">
        <f t="shared" si="32"/>
        <v>43015.208333333328</v>
      </c>
      <c r="N363">
        <v>1509426000</v>
      </c>
      <c r="O363" s="7">
        <f t="shared" si="33"/>
        <v>43039.208333333328</v>
      </c>
      <c r="P363" t="b">
        <v>0</v>
      </c>
      <c r="Q363" t="b">
        <v>0</v>
      </c>
      <c r="R363" t="s">
        <v>33</v>
      </c>
      <c r="S363" t="str">
        <f t="shared" si="34"/>
        <v>theater</v>
      </c>
      <c r="T363" t="str">
        <f t="shared" si="35"/>
        <v>plays</v>
      </c>
    </row>
    <row r="364" spans="1:20" ht="17" customHeight="1" x14ac:dyDescent="0.2">
      <c r="A364">
        <v>362</v>
      </c>
      <c r="B364" t="s">
        <v>776</v>
      </c>
      <c r="C364" s="3" t="s">
        <v>777</v>
      </c>
      <c r="D364">
        <v>3700</v>
      </c>
      <c r="E364">
        <v>13755</v>
      </c>
      <c r="F364" t="s">
        <v>20</v>
      </c>
      <c r="G364" s="4">
        <f t="shared" si="30"/>
        <v>3.7175675675675675</v>
      </c>
      <c r="H364">
        <v>191</v>
      </c>
      <c r="I364" s="10">
        <f t="shared" si="31"/>
        <v>72.015706806282722</v>
      </c>
      <c r="J364" t="s">
        <v>21</v>
      </c>
      <c r="K364" t="s">
        <v>22</v>
      </c>
      <c r="L364">
        <v>1296108000</v>
      </c>
      <c r="M364" s="7">
        <f t="shared" si="32"/>
        <v>40570.25</v>
      </c>
      <c r="N364">
        <v>1299391200</v>
      </c>
      <c r="O364" s="7">
        <f t="shared" si="33"/>
        <v>40608.25</v>
      </c>
      <c r="P364" t="b">
        <v>0</v>
      </c>
      <c r="Q364" t="b">
        <v>0</v>
      </c>
      <c r="R364" t="s">
        <v>23</v>
      </c>
      <c r="S364" t="str">
        <f t="shared" si="34"/>
        <v>music</v>
      </c>
      <c r="T364" t="str">
        <f t="shared" si="35"/>
        <v>rock</v>
      </c>
    </row>
    <row r="365" spans="1:20" ht="17" customHeight="1" x14ac:dyDescent="0.2">
      <c r="A365">
        <v>363</v>
      </c>
      <c r="B365" t="s">
        <v>778</v>
      </c>
      <c r="C365" s="3" t="s">
        <v>779</v>
      </c>
      <c r="D365">
        <v>5200</v>
      </c>
      <c r="E365">
        <v>8330</v>
      </c>
      <c r="F365" t="s">
        <v>20</v>
      </c>
      <c r="G365" s="4">
        <f t="shared" si="30"/>
        <v>1.601923076923077</v>
      </c>
      <c r="H365">
        <v>139</v>
      </c>
      <c r="I365" s="10">
        <f t="shared" si="31"/>
        <v>59.928057553956833</v>
      </c>
      <c r="J365" t="s">
        <v>21</v>
      </c>
      <c r="K365" t="s">
        <v>22</v>
      </c>
      <c r="L365">
        <v>1324965600</v>
      </c>
      <c r="M365" s="7">
        <f t="shared" si="32"/>
        <v>40904.25</v>
      </c>
      <c r="N365">
        <v>1325052000</v>
      </c>
      <c r="O365" s="7">
        <f t="shared" si="33"/>
        <v>40905.25</v>
      </c>
      <c r="P365" t="b">
        <v>0</v>
      </c>
      <c r="Q365" t="b">
        <v>0</v>
      </c>
      <c r="R365" t="s">
        <v>23</v>
      </c>
      <c r="S365" t="str">
        <f t="shared" si="34"/>
        <v>music</v>
      </c>
      <c r="T365" t="str">
        <f t="shared" si="35"/>
        <v>rock</v>
      </c>
    </row>
    <row r="366" spans="1:20" ht="17" customHeight="1" x14ac:dyDescent="0.2">
      <c r="A366">
        <v>364</v>
      </c>
      <c r="B366" t="s">
        <v>780</v>
      </c>
      <c r="C366" s="3" t="s">
        <v>781</v>
      </c>
      <c r="D366">
        <v>900</v>
      </c>
      <c r="E366">
        <v>14547</v>
      </c>
      <c r="F366" t="s">
        <v>20</v>
      </c>
      <c r="G366" s="4">
        <f t="shared" si="30"/>
        <v>16.163333333333334</v>
      </c>
      <c r="H366">
        <v>186</v>
      </c>
      <c r="I366" s="10">
        <f t="shared" si="31"/>
        <v>78.209677419354833</v>
      </c>
      <c r="J366" t="s">
        <v>21</v>
      </c>
      <c r="K366" t="s">
        <v>22</v>
      </c>
      <c r="L366">
        <v>1520229600</v>
      </c>
      <c r="M366" s="7">
        <f t="shared" si="32"/>
        <v>43164.25</v>
      </c>
      <c r="N366">
        <v>1522818000</v>
      </c>
      <c r="O366" s="7">
        <f t="shared" si="33"/>
        <v>43194.208333333328</v>
      </c>
      <c r="P366" t="b">
        <v>0</v>
      </c>
      <c r="Q366" t="b">
        <v>0</v>
      </c>
      <c r="R366" t="s">
        <v>60</v>
      </c>
      <c r="S366" t="str">
        <f t="shared" si="34"/>
        <v>music</v>
      </c>
      <c r="T366" t="str">
        <f t="shared" si="35"/>
        <v>indie rock</v>
      </c>
    </row>
    <row r="367" spans="1:20" ht="17" customHeight="1" x14ac:dyDescent="0.2">
      <c r="A367">
        <v>365</v>
      </c>
      <c r="B367" t="s">
        <v>782</v>
      </c>
      <c r="C367" s="3" t="s">
        <v>783</v>
      </c>
      <c r="D367">
        <v>1600</v>
      </c>
      <c r="E367">
        <v>11735</v>
      </c>
      <c r="F367" t="s">
        <v>20</v>
      </c>
      <c r="G367" s="4">
        <f t="shared" si="30"/>
        <v>7.3343749999999996</v>
      </c>
      <c r="H367">
        <v>112</v>
      </c>
      <c r="I367" s="10">
        <f t="shared" si="31"/>
        <v>104.77678571428571</v>
      </c>
      <c r="J367" t="s">
        <v>26</v>
      </c>
      <c r="K367" t="s">
        <v>27</v>
      </c>
      <c r="L367">
        <v>1482991200</v>
      </c>
      <c r="M367" s="7">
        <f t="shared" si="32"/>
        <v>42733.25</v>
      </c>
      <c r="N367">
        <v>1485324000</v>
      </c>
      <c r="O367" s="7">
        <f t="shared" si="33"/>
        <v>42760.25</v>
      </c>
      <c r="P367" t="b">
        <v>0</v>
      </c>
      <c r="Q367" t="b">
        <v>0</v>
      </c>
      <c r="R367" t="s">
        <v>33</v>
      </c>
      <c r="S367" t="str">
        <f t="shared" si="34"/>
        <v>theater</v>
      </c>
      <c r="T367" t="str">
        <f t="shared" si="35"/>
        <v>plays</v>
      </c>
    </row>
    <row r="368" spans="1:20" ht="17" customHeight="1" x14ac:dyDescent="0.2">
      <c r="A368">
        <v>366</v>
      </c>
      <c r="B368" t="s">
        <v>784</v>
      </c>
      <c r="C368" s="3" t="s">
        <v>785</v>
      </c>
      <c r="D368">
        <v>1800</v>
      </c>
      <c r="E368">
        <v>10658</v>
      </c>
      <c r="F368" t="s">
        <v>20</v>
      </c>
      <c r="G368" s="4">
        <f t="shared" si="30"/>
        <v>5.9211111111111112</v>
      </c>
      <c r="H368">
        <v>101</v>
      </c>
      <c r="I368" s="10">
        <f t="shared" si="31"/>
        <v>105.52475247524752</v>
      </c>
      <c r="J368" t="s">
        <v>21</v>
      </c>
      <c r="K368" t="s">
        <v>22</v>
      </c>
      <c r="L368">
        <v>1294034400</v>
      </c>
      <c r="M368" s="7">
        <f t="shared" si="32"/>
        <v>40546.25</v>
      </c>
      <c r="N368">
        <v>1294120800</v>
      </c>
      <c r="O368" s="7">
        <f t="shared" si="33"/>
        <v>40547.25</v>
      </c>
      <c r="P368" t="b">
        <v>0</v>
      </c>
      <c r="Q368" t="b">
        <v>1</v>
      </c>
      <c r="R368" t="s">
        <v>33</v>
      </c>
      <c r="S368" t="str">
        <f t="shared" si="34"/>
        <v>theater</v>
      </c>
      <c r="T368" t="str">
        <f t="shared" si="35"/>
        <v>plays</v>
      </c>
    </row>
    <row r="369" spans="1:20" ht="17" customHeight="1" x14ac:dyDescent="0.2">
      <c r="A369">
        <v>367</v>
      </c>
      <c r="B369" t="s">
        <v>786</v>
      </c>
      <c r="C369" s="3" t="s">
        <v>787</v>
      </c>
      <c r="D369">
        <v>9900</v>
      </c>
      <c r="E369">
        <v>1870</v>
      </c>
      <c r="F369" t="s">
        <v>14</v>
      </c>
      <c r="G369" s="4">
        <f t="shared" si="30"/>
        <v>0.18888888888888888</v>
      </c>
      <c r="H369">
        <v>75</v>
      </c>
      <c r="I369" s="10">
        <f t="shared" si="31"/>
        <v>24.933333333333334</v>
      </c>
      <c r="J369" t="s">
        <v>21</v>
      </c>
      <c r="K369" t="s">
        <v>22</v>
      </c>
      <c r="L369">
        <v>1413608400</v>
      </c>
      <c r="M369" s="7">
        <f t="shared" si="32"/>
        <v>41930.208333333336</v>
      </c>
      <c r="N369">
        <v>1415685600</v>
      </c>
      <c r="O369" s="7">
        <f t="shared" si="33"/>
        <v>41954.25</v>
      </c>
      <c r="P369" t="b">
        <v>0</v>
      </c>
      <c r="Q369" t="b">
        <v>1</v>
      </c>
      <c r="R369" t="s">
        <v>33</v>
      </c>
      <c r="S369" t="str">
        <f t="shared" si="34"/>
        <v>theater</v>
      </c>
      <c r="T369" t="str">
        <f t="shared" si="35"/>
        <v>plays</v>
      </c>
    </row>
    <row r="370" spans="1:20" ht="17" customHeight="1" x14ac:dyDescent="0.2">
      <c r="A370">
        <v>368</v>
      </c>
      <c r="B370" t="s">
        <v>788</v>
      </c>
      <c r="C370" s="3" t="s">
        <v>789</v>
      </c>
      <c r="D370">
        <v>5200</v>
      </c>
      <c r="E370">
        <v>14394</v>
      </c>
      <c r="F370" t="s">
        <v>20</v>
      </c>
      <c r="G370" s="4">
        <f t="shared" si="30"/>
        <v>2.7680769230769231</v>
      </c>
      <c r="H370">
        <v>206</v>
      </c>
      <c r="I370" s="10">
        <f t="shared" si="31"/>
        <v>69.873786407766985</v>
      </c>
      <c r="J370" t="s">
        <v>40</v>
      </c>
      <c r="K370" t="s">
        <v>41</v>
      </c>
      <c r="L370">
        <v>1286946000</v>
      </c>
      <c r="M370" s="7">
        <f t="shared" si="32"/>
        <v>40464.208333333336</v>
      </c>
      <c r="N370">
        <v>1288933200</v>
      </c>
      <c r="O370" s="7">
        <f t="shared" si="33"/>
        <v>40487.208333333336</v>
      </c>
      <c r="P370" t="b">
        <v>0</v>
      </c>
      <c r="Q370" t="b">
        <v>1</v>
      </c>
      <c r="R370" t="s">
        <v>42</v>
      </c>
      <c r="S370" t="str">
        <f t="shared" si="34"/>
        <v>film &amp; video</v>
      </c>
      <c r="T370" t="str">
        <f t="shared" si="35"/>
        <v>documentary</v>
      </c>
    </row>
    <row r="371" spans="1:20" ht="17" customHeight="1" x14ac:dyDescent="0.2">
      <c r="A371">
        <v>369</v>
      </c>
      <c r="B371" t="s">
        <v>790</v>
      </c>
      <c r="C371" s="3" t="s">
        <v>791</v>
      </c>
      <c r="D371">
        <v>5400</v>
      </c>
      <c r="E371">
        <v>14743</v>
      </c>
      <c r="F371" t="s">
        <v>20</v>
      </c>
      <c r="G371" s="4">
        <f t="shared" si="30"/>
        <v>2.730185185185185</v>
      </c>
      <c r="H371">
        <v>154</v>
      </c>
      <c r="I371" s="10">
        <f t="shared" si="31"/>
        <v>95.733766233766232</v>
      </c>
      <c r="J371" t="s">
        <v>21</v>
      </c>
      <c r="K371" t="s">
        <v>22</v>
      </c>
      <c r="L371">
        <v>1359871200</v>
      </c>
      <c r="M371" s="7">
        <f t="shared" si="32"/>
        <v>41308.25</v>
      </c>
      <c r="N371">
        <v>1363237200</v>
      </c>
      <c r="O371" s="7">
        <f t="shared" si="33"/>
        <v>41347.208333333336</v>
      </c>
      <c r="P371" t="b">
        <v>0</v>
      </c>
      <c r="Q371" t="b">
        <v>1</v>
      </c>
      <c r="R371" t="s">
        <v>269</v>
      </c>
      <c r="S371" t="str">
        <f t="shared" si="34"/>
        <v>film &amp; video</v>
      </c>
      <c r="T371" t="str">
        <f t="shared" si="35"/>
        <v>television</v>
      </c>
    </row>
    <row r="372" spans="1:20" ht="17" customHeight="1" x14ac:dyDescent="0.2">
      <c r="A372">
        <v>370</v>
      </c>
      <c r="B372" t="s">
        <v>792</v>
      </c>
      <c r="C372" s="3" t="s">
        <v>793</v>
      </c>
      <c r="D372">
        <v>112300</v>
      </c>
      <c r="E372">
        <v>178965</v>
      </c>
      <c r="F372" t="s">
        <v>20</v>
      </c>
      <c r="G372" s="4">
        <f t="shared" si="30"/>
        <v>1.593633125556545</v>
      </c>
      <c r="H372">
        <v>5966</v>
      </c>
      <c r="I372" s="10">
        <f t="shared" si="31"/>
        <v>29.997485752598056</v>
      </c>
      <c r="J372" t="s">
        <v>21</v>
      </c>
      <c r="K372" t="s">
        <v>22</v>
      </c>
      <c r="L372">
        <v>1555304400</v>
      </c>
      <c r="M372" s="7">
        <f t="shared" si="32"/>
        <v>43570.208333333328</v>
      </c>
      <c r="N372">
        <v>1555822800</v>
      </c>
      <c r="O372" s="7">
        <f t="shared" si="33"/>
        <v>43576.208333333328</v>
      </c>
      <c r="P372" t="b">
        <v>0</v>
      </c>
      <c r="Q372" t="b">
        <v>0</v>
      </c>
      <c r="R372" t="s">
        <v>33</v>
      </c>
      <c r="S372" t="str">
        <f t="shared" si="34"/>
        <v>theater</v>
      </c>
      <c r="T372" t="str">
        <f t="shared" si="35"/>
        <v>plays</v>
      </c>
    </row>
    <row r="373" spans="1:20" ht="17" customHeight="1" x14ac:dyDescent="0.2">
      <c r="A373">
        <v>371</v>
      </c>
      <c r="B373" t="s">
        <v>794</v>
      </c>
      <c r="C373" s="3" t="s">
        <v>795</v>
      </c>
      <c r="D373">
        <v>189200</v>
      </c>
      <c r="E373">
        <v>128410</v>
      </c>
      <c r="F373" t="s">
        <v>14</v>
      </c>
      <c r="G373" s="4">
        <f t="shared" si="30"/>
        <v>0.67869978858350954</v>
      </c>
      <c r="H373">
        <v>2176</v>
      </c>
      <c r="I373" s="10">
        <f t="shared" si="31"/>
        <v>59.011948529411768</v>
      </c>
      <c r="J373" t="s">
        <v>21</v>
      </c>
      <c r="K373" t="s">
        <v>22</v>
      </c>
      <c r="L373">
        <v>1423375200</v>
      </c>
      <c r="M373" s="7">
        <f t="shared" si="32"/>
        <v>42043.25</v>
      </c>
      <c r="N373">
        <v>1427778000</v>
      </c>
      <c r="O373" s="7">
        <f t="shared" si="33"/>
        <v>42094.208333333328</v>
      </c>
      <c r="P373" t="b">
        <v>0</v>
      </c>
      <c r="Q373" t="b">
        <v>0</v>
      </c>
      <c r="R373" t="s">
        <v>33</v>
      </c>
      <c r="S373" t="str">
        <f t="shared" si="34"/>
        <v>theater</v>
      </c>
      <c r="T373" t="str">
        <f t="shared" si="35"/>
        <v>plays</v>
      </c>
    </row>
    <row r="374" spans="1:20" ht="17" customHeight="1" x14ac:dyDescent="0.2">
      <c r="A374">
        <v>372</v>
      </c>
      <c r="B374" t="s">
        <v>796</v>
      </c>
      <c r="C374" s="3" t="s">
        <v>797</v>
      </c>
      <c r="D374">
        <v>900</v>
      </c>
      <c r="E374">
        <v>14324</v>
      </c>
      <c r="F374" t="s">
        <v>20</v>
      </c>
      <c r="G374" s="4">
        <f t="shared" si="30"/>
        <v>15.915555555555555</v>
      </c>
      <c r="H374">
        <v>169</v>
      </c>
      <c r="I374" s="10">
        <f t="shared" si="31"/>
        <v>84.757396449704146</v>
      </c>
      <c r="J374" t="s">
        <v>21</v>
      </c>
      <c r="K374" t="s">
        <v>22</v>
      </c>
      <c r="L374">
        <v>1420696800</v>
      </c>
      <c r="M374" s="7">
        <f t="shared" si="32"/>
        <v>42012.25</v>
      </c>
      <c r="N374">
        <v>1422424800</v>
      </c>
      <c r="O374" s="7">
        <f t="shared" si="33"/>
        <v>42032.25</v>
      </c>
      <c r="P374" t="b">
        <v>0</v>
      </c>
      <c r="Q374" t="b">
        <v>1</v>
      </c>
      <c r="R374" t="s">
        <v>42</v>
      </c>
      <c r="S374" t="str">
        <f t="shared" si="34"/>
        <v>film &amp; video</v>
      </c>
      <c r="T374" t="str">
        <f t="shared" si="35"/>
        <v>documentary</v>
      </c>
    </row>
    <row r="375" spans="1:20" ht="17" customHeight="1" x14ac:dyDescent="0.2">
      <c r="A375">
        <v>373</v>
      </c>
      <c r="B375" t="s">
        <v>798</v>
      </c>
      <c r="C375" s="3" t="s">
        <v>799</v>
      </c>
      <c r="D375">
        <v>22500</v>
      </c>
      <c r="E375">
        <v>164291</v>
      </c>
      <c r="F375" t="s">
        <v>20</v>
      </c>
      <c r="G375" s="4">
        <f t="shared" si="30"/>
        <v>7.3018222222222224</v>
      </c>
      <c r="H375">
        <v>2106</v>
      </c>
      <c r="I375" s="10">
        <f t="shared" si="31"/>
        <v>78.010921177587846</v>
      </c>
      <c r="J375" t="s">
        <v>21</v>
      </c>
      <c r="K375" t="s">
        <v>22</v>
      </c>
      <c r="L375">
        <v>1502946000</v>
      </c>
      <c r="M375" s="7">
        <f t="shared" si="32"/>
        <v>42964.208333333328</v>
      </c>
      <c r="N375">
        <v>1503637200</v>
      </c>
      <c r="O375" s="7">
        <f t="shared" si="33"/>
        <v>42972.208333333328</v>
      </c>
      <c r="P375" t="b">
        <v>0</v>
      </c>
      <c r="Q375" t="b">
        <v>0</v>
      </c>
      <c r="R375" t="s">
        <v>33</v>
      </c>
      <c r="S375" t="str">
        <f t="shared" si="34"/>
        <v>theater</v>
      </c>
      <c r="T375" t="str">
        <f t="shared" si="35"/>
        <v>plays</v>
      </c>
    </row>
    <row r="376" spans="1:20" ht="17" customHeight="1" x14ac:dyDescent="0.2">
      <c r="A376">
        <v>374</v>
      </c>
      <c r="B376" t="s">
        <v>800</v>
      </c>
      <c r="C376" s="3" t="s">
        <v>801</v>
      </c>
      <c r="D376">
        <v>167400</v>
      </c>
      <c r="E376">
        <v>22073</v>
      </c>
      <c r="F376" t="s">
        <v>14</v>
      </c>
      <c r="G376" s="4">
        <f t="shared" si="30"/>
        <v>0.13185782556750297</v>
      </c>
      <c r="H376">
        <v>441</v>
      </c>
      <c r="I376" s="10">
        <f t="shared" si="31"/>
        <v>50.05215419501134</v>
      </c>
      <c r="J376" t="s">
        <v>21</v>
      </c>
      <c r="K376" t="s">
        <v>22</v>
      </c>
      <c r="L376">
        <v>1547186400</v>
      </c>
      <c r="M376" s="7">
        <f t="shared" si="32"/>
        <v>43476.25</v>
      </c>
      <c r="N376">
        <v>1547618400</v>
      </c>
      <c r="O376" s="7">
        <f t="shared" si="33"/>
        <v>43481.25</v>
      </c>
      <c r="P376" t="b">
        <v>0</v>
      </c>
      <c r="Q376" t="b">
        <v>1</v>
      </c>
      <c r="R376" t="s">
        <v>42</v>
      </c>
      <c r="S376" t="str">
        <f t="shared" si="34"/>
        <v>film &amp; video</v>
      </c>
      <c r="T376" t="str">
        <f t="shared" si="35"/>
        <v>documentary</v>
      </c>
    </row>
    <row r="377" spans="1:20" ht="17" customHeight="1" x14ac:dyDescent="0.2">
      <c r="A377">
        <v>375</v>
      </c>
      <c r="B377" t="s">
        <v>802</v>
      </c>
      <c r="C377" s="3" t="s">
        <v>803</v>
      </c>
      <c r="D377">
        <v>2700</v>
      </c>
      <c r="E377">
        <v>1479</v>
      </c>
      <c r="F377" t="s">
        <v>14</v>
      </c>
      <c r="G377" s="4">
        <f t="shared" si="30"/>
        <v>0.54777777777777781</v>
      </c>
      <c r="H377">
        <v>25</v>
      </c>
      <c r="I377" s="10">
        <f t="shared" si="31"/>
        <v>59.16</v>
      </c>
      <c r="J377" t="s">
        <v>21</v>
      </c>
      <c r="K377" t="s">
        <v>22</v>
      </c>
      <c r="L377">
        <v>1444971600</v>
      </c>
      <c r="M377" s="7">
        <f t="shared" si="32"/>
        <v>42293.208333333328</v>
      </c>
      <c r="N377">
        <v>1449900000</v>
      </c>
      <c r="O377" s="7">
        <f t="shared" si="33"/>
        <v>42350.25</v>
      </c>
      <c r="P377" t="b">
        <v>0</v>
      </c>
      <c r="Q377" t="b">
        <v>0</v>
      </c>
      <c r="R377" t="s">
        <v>60</v>
      </c>
      <c r="S377" t="str">
        <f t="shared" si="34"/>
        <v>music</v>
      </c>
      <c r="T377" t="str">
        <f t="shared" si="35"/>
        <v>indie rock</v>
      </c>
    </row>
    <row r="378" spans="1:20" ht="17" customHeight="1" x14ac:dyDescent="0.2">
      <c r="A378">
        <v>376</v>
      </c>
      <c r="B378" t="s">
        <v>804</v>
      </c>
      <c r="C378" s="3" t="s">
        <v>805</v>
      </c>
      <c r="D378">
        <v>3400</v>
      </c>
      <c r="E378">
        <v>12275</v>
      </c>
      <c r="F378" t="s">
        <v>20</v>
      </c>
      <c r="G378" s="4">
        <f t="shared" si="30"/>
        <v>3.6102941176470589</v>
      </c>
      <c r="H378">
        <v>131</v>
      </c>
      <c r="I378" s="10">
        <f t="shared" si="31"/>
        <v>93.702290076335885</v>
      </c>
      <c r="J378" t="s">
        <v>21</v>
      </c>
      <c r="K378" t="s">
        <v>22</v>
      </c>
      <c r="L378">
        <v>1404622800</v>
      </c>
      <c r="M378" s="7">
        <f t="shared" si="32"/>
        <v>41826.208333333336</v>
      </c>
      <c r="N378">
        <v>1405141200</v>
      </c>
      <c r="O378" s="7">
        <f t="shared" si="33"/>
        <v>41832.208333333336</v>
      </c>
      <c r="P378" t="b">
        <v>0</v>
      </c>
      <c r="Q378" t="b">
        <v>0</v>
      </c>
      <c r="R378" t="s">
        <v>23</v>
      </c>
      <c r="S378" t="str">
        <f t="shared" si="34"/>
        <v>music</v>
      </c>
      <c r="T378" t="str">
        <f t="shared" si="35"/>
        <v>rock</v>
      </c>
    </row>
    <row r="379" spans="1:20" ht="17" customHeight="1" x14ac:dyDescent="0.2">
      <c r="A379">
        <v>377</v>
      </c>
      <c r="B379" t="s">
        <v>806</v>
      </c>
      <c r="C379" s="3" t="s">
        <v>807</v>
      </c>
      <c r="D379">
        <v>49700</v>
      </c>
      <c r="E379">
        <v>5098</v>
      </c>
      <c r="F379" t="s">
        <v>14</v>
      </c>
      <c r="G379" s="4">
        <f t="shared" si="30"/>
        <v>0.10257545271629778</v>
      </c>
      <c r="H379">
        <v>127</v>
      </c>
      <c r="I379" s="10">
        <f t="shared" si="31"/>
        <v>40.14173228346457</v>
      </c>
      <c r="J379" t="s">
        <v>21</v>
      </c>
      <c r="K379" t="s">
        <v>22</v>
      </c>
      <c r="L379">
        <v>1571720400</v>
      </c>
      <c r="M379" s="7">
        <f t="shared" si="32"/>
        <v>43760.208333333328</v>
      </c>
      <c r="N379">
        <v>1572933600</v>
      </c>
      <c r="O379" s="7">
        <f t="shared" si="33"/>
        <v>43774.25</v>
      </c>
      <c r="P379" t="b">
        <v>0</v>
      </c>
      <c r="Q379" t="b">
        <v>0</v>
      </c>
      <c r="R379" t="s">
        <v>33</v>
      </c>
      <c r="S379" t="str">
        <f t="shared" si="34"/>
        <v>theater</v>
      </c>
      <c r="T379" t="str">
        <f t="shared" si="35"/>
        <v>plays</v>
      </c>
    </row>
    <row r="380" spans="1:20" ht="17" customHeight="1" x14ac:dyDescent="0.2">
      <c r="A380">
        <v>378</v>
      </c>
      <c r="B380" t="s">
        <v>808</v>
      </c>
      <c r="C380" s="3" t="s">
        <v>809</v>
      </c>
      <c r="D380">
        <v>178200</v>
      </c>
      <c r="E380">
        <v>24882</v>
      </c>
      <c r="F380" t="s">
        <v>14</v>
      </c>
      <c r="G380" s="4">
        <f t="shared" si="30"/>
        <v>0.13962962962962963</v>
      </c>
      <c r="H380">
        <v>355</v>
      </c>
      <c r="I380" s="10">
        <f t="shared" si="31"/>
        <v>70.090140845070422</v>
      </c>
      <c r="J380" t="s">
        <v>21</v>
      </c>
      <c r="K380" t="s">
        <v>22</v>
      </c>
      <c r="L380">
        <v>1526878800</v>
      </c>
      <c r="M380" s="7">
        <f t="shared" si="32"/>
        <v>43241.208333333328</v>
      </c>
      <c r="N380">
        <v>1530162000</v>
      </c>
      <c r="O380" s="7">
        <f t="shared" si="33"/>
        <v>43279.208333333328</v>
      </c>
      <c r="P380" t="b">
        <v>0</v>
      </c>
      <c r="Q380" t="b">
        <v>0</v>
      </c>
      <c r="R380" t="s">
        <v>42</v>
      </c>
      <c r="S380" t="str">
        <f t="shared" si="34"/>
        <v>film &amp; video</v>
      </c>
      <c r="T380" t="str">
        <f t="shared" si="35"/>
        <v>documentary</v>
      </c>
    </row>
    <row r="381" spans="1:20" ht="17" customHeight="1" x14ac:dyDescent="0.2">
      <c r="A381">
        <v>379</v>
      </c>
      <c r="B381" t="s">
        <v>810</v>
      </c>
      <c r="C381" s="3" t="s">
        <v>811</v>
      </c>
      <c r="D381">
        <v>7200</v>
      </c>
      <c r="E381">
        <v>2912</v>
      </c>
      <c r="F381" t="s">
        <v>14</v>
      </c>
      <c r="G381" s="4">
        <f t="shared" si="30"/>
        <v>0.40444444444444444</v>
      </c>
      <c r="H381">
        <v>44</v>
      </c>
      <c r="I381" s="10">
        <f t="shared" si="31"/>
        <v>66.181818181818187</v>
      </c>
      <c r="J381" t="s">
        <v>40</v>
      </c>
      <c r="K381" t="s">
        <v>41</v>
      </c>
      <c r="L381">
        <v>1319691600</v>
      </c>
      <c r="M381" s="7">
        <f t="shared" si="32"/>
        <v>40843.208333333336</v>
      </c>
      <c r="N381">
        <v>1320904800</v>
      </c>
      <c r="O381" s="7">
        <f t="shared" si="33"/>
        <v>40857.25</v>
      </c>
      <c r="P381" t="b">
        <v>0</v>
      </c>
      <c r="Q381" t="b">
        <v>0</v>
      </c>
      <c r="R381" t="s">
        <v>33</v>
      </c>
      <c r="S381" t="str">
        <f t="shared" si="34"/>
        <v>theater</v>
      </c>
      <c r="T381" t="str">
        <f t="shared" si="35"/>
        <v>plays</v>
      </c>
    </row>
    <row r="382" spans="1:20" ht="17" customHeight="1" x14ac:dyDescent="0.2">
      <c r="A382">
        <v>380</v>
      </c>
      <c r="B382" t="s">
        <v>812</v>
      </c>
      <c r="C382" s="3" t="s">
        <v>813</v>
      </c>
      <c r="D382">
        <v>2500</v>
      </c>
      <c r="E382">
        <v>4008</v>
      </c>
      <c r="F382" t="s">
        <v>20</v>
      </c>
      <c r="G382" s="4">
        <f t="shared" si="30"/>
        <v>1.6032</v>
      </c>
      <c r="H382">
        <v>84</v>
      </c>
      <c r="I382" s="10">
        <f t="shared" si="31"/>
        <v>47.714285714285715</v>
      </c>
      <c r="J382" t="s">
        <v>21</v>
      </c>
      <c r="K382" t="s">
        <v>22</v>
      </c>
      <c r="L382">
        <v>1371963600</v>
      </c>
      <c r="M382" s="7">
        <f t="shared" si="32"/>
        <v>41448.208333333336</v>
      </c>
      <c r="N382">
        <v>1372395600</v>
      </c>
      <c r="O382" s="7">
        <f t="shared" si="33"/>
        <v>41453.208333333336</v>
      </c>
      <c r="P382" t="b">
        <v>0</v>
      </c>
      <c r="Q382" t="b">
        <v>0</v>
      </c>
      <c r="R382" t="s">
        <v>33</v>
      </c>
      <c r="S382" t="str">
        <f t="shared" si="34"/>
        <v>theater</v>
      </c>
      <c r="T382" t="str">
        <f t="shared" si="35"/>
        <v>plays</v>
      </c>
    </row>
    <row r="383" spans="1:20" ht="17" customHeight="1" x14ac:dyDescent="0.2">
      <c r="A383">
        <v>381</v>
      </c>
      <c r="B383" t="s">
        <v>814</v>
      </c>
      <c r="C383" s="3" t="s">
        <v>815</v>
      </c>
      <c r="D383">
        <v>5300</v>
      </c>
      <c r="E383">
        <v>9749</v>
      </c>
      <c r="F383" t="s">
        <v>20</v>
      </c>
      <c r="G383" s="4">
        <f t="shared" si="30"/>
        <v>1.8394339622641509</v>
      </c>
      <c r="H383">
        <v>155</v>
      </c>
      <c r="I383" s="10">
        <f t="shared" si="31"/>
        <v>62.896774193548389</v>
      </c>
      <c r="J383" t="s">
        <v>21</v>
      </c>
      <c r="K383" t="s">
        <v>22</v>
      </c>
      <c r="L383">
        <v>1433739600</v>
      </c>
      <c r="M383" s="7">
        <f t="shared" si="32"/>
        <v>42163.208333333328</v>
      </c>
      <c r="N383">
        <v>1437714000</v>
      </c>
      <c r="O383" s="7">
        <f t="shared" si="33"/>
        <v>42209.208333333328</v>
      </c>
      <c r="P383" t="b">
        <v>0</v>
      </c>
      <c r="Q383" t="b">
        <v>0</v>
      </c>
      <c r="R383" t="s">
        <v>33</v>
      </c>
      <c r="S383" t="str">
        <f t="shared" si="34"/>
        <v>theater</v>
      </c>
      <c r="T383" t="str">
        <f t="shared" si="35"/>
        <v>plays</v>
      </c>
    </row>
    <row r="384" spans="1:20" ht="17" customHeight="1" x14ac:dyDescent="0.2">
      <c r="A384">
        <v>382</v>
      </c>
      <c r="B384" t="s">
        <v>816</v>
      </c>
      <c r="C384" s="3" t="s">
        <v>817</v>
      </c>
      <c r="D384">
        <v>9100</v>
      </c>
      <c r="E384">
        <v>5803</v>
      </c>
      <c r="F384" t="s">
        <v>14</v>
      </c>
      <c r="G384" s="4">
        <f t="shared" si="30"/>
        <v>0.63769230769230767</v>
      </c>
      <c r="H384">
        <v>67</v>
      </c>
      <c r="I384" s="10">
        <f t="shared" si="31"/>
        <v>86.611940298507463</v>
      </c>
      <c r="J384" t="s">
        <v>21</v>
      </c>
      <c r="K384" t="s">
        <v>22</v>
      </c>
      <c r="L384">
        <v>1508130000</v>
      </c>
      <c r="M384" s="7">
        <f t="shared" si="32"/>
        <v>43024.208333333328</v>
      </c>
      <c r="N384">
        <v>1509771600</v>
      </c>
      <c r="O384" s="7">
        <f t="shared" si="33"/>
        <v>43043.208333333328</v>
      </c>
      <c r="P384" t="b">
        <v>0</v>
      </c>
      <c r="Q384" t="b">
        <v>0</v>
      </c>
      <c r="R384" t="s">
        <v>122</v>
      </c>
      <c r="S384" t="str">
        <f t="shared" si="34"/>
        <v>photography</v>
      </c>
      <c r="T384" t="str">
        <f t="shared" si="35"/>
        <v>photography books</v>
      </c>
    </row>
    <row r="385" spans="1:20" ht="17" customHeight="1" x14ac:dyDescent="0.2">
      <c r="A385">
        <v>383</v>
      </c>
      <c r="B385" t="s">
        <v>818</v>
      </c>
      <c r="C385" s="3" t="s">
        <v>819</v>
      </c>
      <c r="D385">
        <v>6300</v>
      </c>
      <c r="E385">
        <v>14199</v>
      </c>
      <c r="F385" t="s">
        <v>20</v>
      </c>
      <c r="G385" s="4">
        <f t="shared" si="30"/>
        <v>2.2538095238095237</v>
      </c>
      <c r="H385">
        <v>189</v>
      </c>
      <c r="I385" s="10">
        <f t="shared" si="31"/>
        <v>75.126984126984127</v>
      </c>
      <c r="J385" t="s">
        <v>21</v>
      </c>
      <c r="K385" t="s">
        <v>22</v>
      </c>
      <c r="L385">
        <v>1550037600</v>
      </c>
      <c r="M385" s="7">
        <f t="shared" si="32"/>
        <v>43509.25</v>
      </c>
      <c r="N385">
        <v>1550556000</v>
      </c>
      <c r="O385" s="7">
        <f t="shared" si="33"/>
        <v>43515.25</v>
      </c>
      <c r="P385" t="b">
        <v>0</v>
      </c>
      <c r="Q385" t="b">
        <v>1</v>
      </c>
      <c r="R385" t="s">
        <v>17</v>
      </c>
      <c r="S385" t="str">
        <f t="shared" si="34"/>
        <v>food</v>
      </c>
      <c r="T385" t="str">
        <f t="shared" si="35"/>
        <v>food trucks</v>
      </c>
    </row>
    <row r="386" spans="1:20" ht="17" customHeight="1" x14ac:dyDescent="0.2">
      <c r="A386">
        <v>384</v>
      </c>
      <c r="B386" t="s">
        <v>820</v>
      </c>
      <c r="C386" s="3" t="s">
        <v>821</v>
      </c>
      <c r="D386">
        <v>114400</v>
      </c>
      <c r="E386">
        <v>196779</v>
      </c>
      <c r="F386" t="s">
        <v>20</v>
      </c>
      <c r="G386" s="4">
        <f t="shared" si="30"/>
        <v>1.7200961538461539</v>
      </c>
      <c r="H386">
        <v>4799</v>
      </c>
      <c r="I386" s="10">
        <f t="shared" si="31"/>
        <v>41.004167534903104</v>
      </c>
      <c r="J386" t="s">
        <v>21</v>
      </c>
      <c r="K386" t="s">
        <v>22</v>
      </c>
      <c r="L386">
        <v>1486706400</v>
      </c>
      <c r="M386" s="7">
        <f t="shared" si="32"/>
        <v>42776.25</v>
      </c>
      <c r="N386">
        <v>1489039200</v>
      </c>
      <c r="O386" s="7">
        <f t="shared" si="33"/>
        <v>42803.25</v>
      </c>
      <c r="P386" t="b">
        <v>1</v>
      </c>
      <c r="Q386" t="b">
        <v>1</v>
      </c>
      <c r="R386" t="s">
        <v>42</v>
      </c>
      <c r="S386" t="str">
        <f t="shared" si="34"/>
        <v>film &amp; video</v>
      </c>
      <c r="T386" t="str">
        <f t="shared" si="35"/>
        <v>documentary</v>
      </c>
    </row>
    <row r="387" spans="1:20" ht="17" customHeight="1" x14ac:dyDescent="0.2">
      <c r="A387">
        <v>385</v>
      </c>
      <c r="B387" t="s">
        <v>822</v>
      </c>
      <c r="C387" s="3" t="s">
        <v>823</v>
      </c>
      <c r="D387">
        <v>38900</v>
      </c>
      <c r="E387">
        <v>56859</v>
      </c>
      <c r="F387" t="s">
        <v>20</v>
      </c>
      <c r="G387" s="4">
        <f t="shared" ref="G387:G450" si="36">E387/D387</f>
        <v>1.4616709511568124</v>
      </c>
      <c r="H387">
        <v>1137</v>
      </c>
      <c r="I387" s="10">
        <f t="shared" ref="I387:I450" si="37">E387/H387</f>
        <v>50.007915567282325</v>
      </c>
      <c r="J387" t="s">
        <v>21</v>
      </c>
      <c r="K387" t="s">
        <v>22</v>
      </c>
      <c r="L387">
        <v>1553835600</v>
      </c>
      <c r="M387" s="7">
        <f t="shared" ref="M387:M450" si="38">(((L387/60)/60)/24)+DATE(1970,1,1)</f>
        <v>43553.208333333328</v>
      </c>
      <c r="N387">
        <v>1556600400</v>
      </c>
      <c r="O387" s="7">
        <f t="shared" ref="O387:O450" si="39">(((N387/60)/60)/24)+DATE(1970,1,1)</f>
        <v>43585.208333333328</v>
      </c>
      <c r="P387" t="b">
        <v>0</v>
      </c>
      <c r="Q387" t="b">
        <v>0</v>
      </c>
      <c r="R387" t="s">
        <v>68</v>
      </c>
      <c r="S387" t="str">
        <f t="shared" ref="S387:S450" si="40">_xlfn.TEXTBEFORE(R387,"/")</f>
        <v>publishing</v>
      </c>
      <c r="T387" t="str">
        <f t="shared" ref="T387:T450" si="41">_xlfn.TEXTAFTER(R387,"/")</f>
        <v>nonfiction</v>
      </c>
    </row>
    <row r="388" spans="1:20" ht="17" customHeight="1" x14ac:dyDescent="0.2">
      <c r="A388">
        <v>386</v>
      </c>
      <c r="B388" t="s">
        <v>824</v>
      </c>
      <c r="C388" s="3" t="s">
        <v>825</v>
      </c>
      <c r="D388">
        <v>135500</v>
      </c>
      <c r="E388">
        <v>103554</v>
      </c>
      <c r="F388" t="s">
        <v>14</v>
      </c>
      <c r="G388" s="4">
        <f t="shared" si="36"/>
        <v>0.76423616236162362</v>
      </c>
      <c r="H388">
        <v>1068</v>
      </c>
      <c r="I388" s="10">
        <f t="shared" si="37"/>
        <v>96.960674157303373</v>
      </c>
      <c r="J388" t="s">
        <v>21</v>
      </c>
      <c r="K388" t="s">
        <v>22</v>
      </c>
      <c r="L388">
        <v>1277528400</v>
      </c>
      <c r="M388" s="7">
        <f t="shared" si="38"/>
        <v>40355.208333333336</v>
      </c>
      <c r="N388">
        <v>1278565200</v>
      </c>
      <c r="O388" s="7">
        <f t="shared" si="39"/>
        <v>40367.208333333336</v>
      </c>
      <c r="P388" t="b">
        <v>0</v>
      </c>
      <c r="Q388" t="b">
        <v>0</v>
      </c>
      <c r="R388" t="s">
        <v>33</v>
      </c>
      <c r="S388" t="str">
        <f t="shared" si="40"/>
        <v>theater</v>
      </c>
      <c r="T388" t="str">
        <f t="shared" si="41"/>
        <v>plays</v>
      </c>
    </row>
    <row r="389" spans="1:20" ht="17" customHeight="1" x14ac:dyDescent="0.2">
      <c r="A389">
        <v>387</v>
      </c>
      <c r="B389" t="s">
        <v>826</v>
      </c>
      <c r="C389" s="3" t="s">
        <v>827</v>
      </c>
      <c r="D389">
        <v>109000</v>
      </c>
      <c r="E389">
        <v>42795</v>
      </c>
      <c r="F389" t="s">
        <v>14</v>
      </c>
      <c r="G389" s="4">
        <f t="shared" si="36"/>
        <v>0.39261467889908258</v>
      </c>
      <c r="H389">
        <v>424</v>
      </c>
      <c r="I389" s="10">
        <f t="shared" si="37"/>
        <v>100.93160377358491</v>
      </c>
      <c r="J389" t="s">
        <v>21</v>
      </c>
      <c r="K389" t="s">
        <v>22</v>
      </c>
      <c r="L389">
        <v>1339477200</v>
      </c>
      <c r="M389" s="7">
        <f t="shared" si="38"/>
        <v>41072.208333333336</v>
      </c>
      <c r="N389">
        <v>1339909200</v>
      </c>
      <c r="O389" s="7">
        <f t="shared" si="39"/>
        <v>41077.208333333336</v>
      </c>
      <c r="P389" t="b">
        <v>0</v>
      </c>
      <c r="Q389" t="b">
        <v>0</v>
      </c>
      <c r="R389" t="s">
        <v>65</v>
      </c>
      <c r="S389" t="str">
        <f t="shared" si="40"/>
        <v>technology</v>
      </c>
      <c r="T389" t="str">
        <f t="shared" si="41"/>
        <v>wearables</v>
      </c>
    </row>
    <row r="390" spans="1:20" ht="17" customHeight="1" x14ac:dyDescent="0.2">
      <c r="A390">
        <v>388</v>
      </c>
      <c r="B390" t="s">
        <v>828</v>
      </c>
      <c r="C390" s="3" t="s">
        <v>829</v>
      </c>
      <c r="D390">
        <v>114800</v>
      </c>
      <c r="E390">
        <v>12938</v>
      </c>
      <c r="F390" t="s">
        <v>74</v>
      </c>
      <c r="G390" s="4">
        <f t="shared" si="36"/>
        <v>0.11270034843205574</v>
      </c>
      <c r="H390">
        <v>145</v>
      </c>
      <c r="I390" s="10">
        <f t="shared" si="37"/>
        <v>89.227586206896547</v>
      </c>
      <c r="J390" t="s">
        <v>98</v>
      </c>
      <c r="K390" t="s">
        <v>99</v>
      </c>
      <c r="L390">
        <v>1325656800</v>
      </c>
      <c r="M390" s="7">
        <f t="shared" si="38"/>
        <v>40912.25</v>
      </c>
      <c r="N390">
        <v>1325829600</v>
      </c>
      <c r="O390" s="7">
        <f t="shared" si="39"/>
        <v>40914.25</v>
      </c>
      <c r="P390" t="b">
        <v>0</v>
      </c>
      <c r="Q390" t="b">
        <v>0</v>
      </c>
      <c r="R390" t="s">
        <v>60</v>
      </c>
      <c r="S390" t="str">
        <f t="shared" si="40"/>
        <v>music</v>
      </c>
      <c r="T390" t="str">
        <f t="shared" si="41"/>
        <v>indie rock</v>
      </c>
    </row>
    <row r="391" spans="1:20" ht="17" customHeight="1" x14ac:dyDescent="0.2">
      <c r="A391">
        <v>389</v>
      </c>
      <c r="B391" t="s">
        <v>830</v>
      </c>
      <c r="C391" s="3" t="s">
        <v>831</v>
      </c>
      <c r="D391">
        <v>83000</v>
      </c>
      <c r="E391">
        <v>101352</v>
      </c>
      <c r="F391" t="s">
        <v>20</v>
      </c>
      <c r="G391" s="4">
        <f t="shared" si="36"/>
        <v>1.2211084337349398</v>
      </c>
      <c r="H391">
        <v>1152</v>
      </c>
      <c r="I391" s="10">
        <f t="shared" si="37"/>
        <v>87.979166666666671</v>
      </c>
      <c r="J391" t="s">
        <v>21</v>
      </c>
      <c r="K391" t="s">
        <v>22</v>
      </c>
      <c r="L391">
        <v>1288242000</v>
      </c>
      <c r="M391" s="7">
        <f t="shared" si="38"/>
        <v>40479.208333333336</v>
      </c>
      <c r="N391">
        <v>1290578400</v>
      </c>
      <c r="O391" s="7">
        <f t="shared" si="39"/>
        <v>40506.25</v>
      </c>
      <c r="P391" t="b">
        <v>0</v>
      </c>
      <c r="Q391" t="b">
        <v>0</v>
      </c>
      <c r="R391" t="s">
        <v>33</v>
      </c>
      <c r="S391" t="str">
        <f t="shared" si="40"/>
        <v>theater</v>
      </c>
      <c r="T391" t="str">
        <f t="shared" si="41"/>
        <v>plays</v>
      </c>
    </row>
    <row r="392" spans="1:20" ht="17" customHeight="1" x14ac:dyDescent="0.2">
      <c r="A392">
        <v>390</v>
      </c>
      <c r="B392" t="s">
        <v>832</v>
      </c>
      <c r="C392" s="3" t="s">
        <v>833</v>
      </c>
      <c r="D392">
        <v>2400</v>
      </c>
      <c r="E392">
        <v>4477</v>
      </c>
      <c r="F392" t="s">
        <v>20</v>
      </c>
      <c r="G392" s="4">
        <f t="shared" si="36"/>
        <v>1.8654166666666667</v>
      </c>
      <c r="H392">
        <v>50</v>
      </c>
      <c r="I392" s="10">
        <f t="shared" si="37"/>
        <v>89.54</v>
      </c>
      <c r="J392" t="s">
        <v>21</v>
      </c>
      <c r="K392" t="s">
        <v>22</v>
      </c>
      <c r="L392">
        <v>1379048400</v>
      </c>
      <c r="M392" s="7">
        <f t="shared" si="38"/>
        <v>41530.208333333336</v>
      </c>
      <c r="N392">
        <v>1380344400</v>
      </c>
      <c r="O392" s="7">
        <f t="shared" si="39"/>
        <v>41545.208333333336</v>
      </c>
      <c r="P392" t="b">
        <v>0</v>
      </c>
      <c r="Q392" t="b">
        <v>0</v>
      </c>
      <c r="R392" t="s">
        <v>122</v>
      </c>
      <c r="S392" t="str">
        <f t="shared" si="40"/>
        <v>photography</v>
      </c>
      <c r="T392" t="str">
        <f t="shared" si="41"/>
        <v>photography books</v>
      </c>
    </row>
    <row r="393" spans="1:20" ht="17" customHeight="1" x14ac:dyDescent="0.2">
      <c r="A393">
        <v>391</v>
      </c>
      <c r="B393" t="s">
        <v>834</v>
      </c>
      <c r="C393" s="3" t="s">
        <v>835</v>
      </c>
      <c r="D393">
        <v>60400</v>
      </c>
      <c r="E393">
        <v>4393</v>
      </c>
      <c r="F393" t="s">
        <v>14</v>
      </c>
      <c r="G393" s="4">
        <f t="shared" si="36"/>
        <v>7.27317880794702E-2</v>
      </c>
      <c r="H393">
        <v>151</v>
      </c>
      <c r="I393" s="10">
        <f t="shared" si="37"/>
        <v>29.09271523178808</v>
      </c>
      <c r="J393" t="s">
        <v>21</v>
      </c>
      <c r="K393" t="s">
        <v>22</v>
      </c>
      <c r="L393">
        <v>1389679200</v>
      </c>
      <c r="M393" s="7">
        <f t="shared" si="38"/>
        <v>41653.25</v>
      </c>
      <c r="N393">
        <v>1389852000</v>
      </c>
      <c r="O393" s="7">
        <f t="shared" si="39"/>
        <v>41655.25</v>
      </c>
      <c r="P393" t="b">
        <v>0</v>
      </c>
      <c r="Q393" t="b">
        <v>0</v>
      </c>
      <c r="R393" t="s">
        <v>68</v>
      </c>
      <c r="S393" t="str">
        <f t="shared" si="40"/>
        <v>publishing</v>
      </c>
      <c r="T393" t="str">
        <f t="shared" si="41"/>
        <v>nonfiction</v>
      </c>
    </row>
    <row r="394" spans="1:20" ht="17" customHeight="1" x14ac:dyDescent="0.2">
      <c r="A394">
        <v>392</v>
      </c>
      <c r="B394" t="s">
        <v>836</v>
      </c>
      <c r="C394" s="3" t="s">
        <v>837</v>
      </c>
      <c r="D394">
        <v>102900</v>
      </c>
      <c r="E394">
        <v>67546</v>
      </c>
      <c r="F394" t="s">
        <v>14</v>
      </c>
      <c r="G394" s="4">
        <f t="shared" si="36"/>
        <v>0.65642371234207963</v>
      </c>
      <c r="H394">
        <v>1608</v>
      </c>
      <c r="I394" s="10">
        <f t="shared" si="37"/>
        <v>42.006218905472636</v>
      </c>
      <c r="J394" t="s">
        <v>21</v>
      </c>
      <c r="K394" t="s">
        <v>22</v>
      </c>
      <c r="L394">
        <v>1294293600</v>
      </c>
      <c r="M394" s="7">
        <f t="shared" si="38"/>
        <v>40549.25</v>
      </c>
      <c r="N394">
        <v>1294466400</v>
      </c>
      <c r="O394" s="7">
        <f t="shared" si="39"/>
        <v>40551.25</v>
      </c>
      <c r="P394" t="b">
        <v>0</v>
      </c>
      <c r="Q394" t="b">
        <v>0</v>
      </c>
      <c r="R394" t="s">
        <v>65</v>
      </c>
      <c r="S394" t="str">
        <f t="shared" si="40"/>
        <v>technology</v>
      </c>
      <c r="T394" t="str">
        <f t="shared" si="41"/>
        <v>wearables</v>
      </c>
    </row>
    <row r="395" spans="1:20" ht="17" customHeight="1" x14ac:dyDescent="0.2">
      <c r="A395">
        <v>393</v>
      </c>
      <c r="B395" t="s">
        <v>838</v>
      </c>
      <c r="C395" s="3" t="s">
        <v>839</v>
      </c>
      <c r="D395">
        <v>62800</v>
      </c>
      <c r="E395">
        <v>143788</v>
      </c>
      <c r="F395" t="s">
        <v>20</v>
      </c>
      <c r="G395" s="4">
        <f t="shared" si="36"/>
        <v>2.2896178343949045</v>
      </c>
      <c r="H395">
        <v>3059</v>
      </c>
      <c r="I395" s="10">
        <f t="shared" si="37"/>
        <v>47.004903563255965</v>
      </c>
      <c r="J395" t="s">
        <v>15</v>
      </c>
      <c r="K395" t="s">
        <v>16</v>
      </c>
      <c r="L395">
        <v>1500267600</v>
      </c>
      <c r="M395" s="7">
        <f t="shared" si="38"/>
        <v>42933.208333333328</v>
      </c>
      <c r="N395">
        <v>1500354000</v>
      </c>
      <c r="O395" s="7">
        <f t="shared" si="39"/>
        <v>42934.208333333328</v>
      </c>
      <c r="P395" t="b">
        <v>0</v>
      </c>
      <c r="Q395" t="b">
        <v>0</v>
      </c>
      <c r="R395" t="s">
        <v>159</v>
      </c>
      <c r="S395" t="str">
        <f t="shared" si="40"/>
        <v>music</v>
      </c>
      <c r="T395" t="str">
        <f t="shared" si="41"/>
        <v>jazz</v>
      </c>
    </row>
    <row r="396" spans="1:20" ht="17" customHeight="1" x14ac:dyDescent="0.2">
      <c r="A396">
        <v>394</v>
      </c>
      <c r="B396" t="s">
        <v>840</v>
      </c>
      <c r="C396" s="3" t="s">
        <v>841</v>
      </c>
      <c r="D396">
        <v>800</v>
      </c>
      <c r="E396">
        <v>3755</v>
      </c>
      <c r="F396" t="s">
        <v>20</v>
      </c>
      <c r="G396" s="4">
        <f t="shared" si="36"/>
        <v>4.6937499999999996</v>
      </c>
      <c r="H396">
        <v>34</v>
      </c>
      <c r="I396" s="10">
        <f t="shared" si="37"/>
        <v>110.44117647058823</v>
      </c>
      <c r="J396" t="s">
        <v>21</v>
      </c>
      <c r="K396" t="s">
        <v>22</v>
      </c>
      <c r="L396">
        <v>1375074000</v>
      </c>
      <c r="M396" s="7">
        <f t="shared" si="38"/>
        <v>41484.208333333336</v>
      </c>
      <c r="N396">
        <v>1375938000</v>
      </c>
      <c r="O396" s="7">
        <f t="shared" si="39"/>
        <v>41494.208333333336</v>
      </c>
      <c r="P396" t="b">
        <v>0</v>
      </c>
      <c r="Q396" t="b">
        <v>1</v>
      </c>
      <c r="R396" t="s">
        <v>42</v>
      </c>
      <c r="S396" t="str">
        <f t="shared" si="40"/>
        <v>film &amp; video</v>
      </c>
      <c r="T396" t="str">
        <f t="shared" si="41"/>
        <v>documentary</v>
      </c>
    </row>
    <row r="397" spans="1:20" ht="17" customHeight="1" x14ac:dyDescent="0.2">
      <c r="A397">
        <v>395</v>
      </c>
      <c r="B397" t="s">
        <v>295</v>
      </c>
      <c r="C397" s="3" t="s">
        <v>842</v>
      </c>
      <c r="D397">
        <v>7100</v>
      </c>
      <c r="E397">
        <v>9238</v>
      </c>
      <c r="F397" t="s">
        <v>20</v>
      </c>
      <c r="G397" s="4">
        <f t="shared" si="36"/>
        <v>1.3011267605633803</v>
      </c>
      <c r="H397">
        <v>220</v>
      </c>
      <c r="I397" s="10">
        <f t="shared" si="37"/>
        <v>41.990909090909092</v>
      </c>
      <c r="J397" t="s">
        <v>21</v>
      </c>
      <c r="K397" t="s">
        <v>22</v>
      </c>
      <c r="L397">
        <v>1323324000</v>
      </c>
      <c r="M397" s="7">
        <f t="shared" si="38"/>
        <v>40885.25</v>
      </c>
      <c r="N397">
        <v>1323410400</v>
      </c>
      <c r="O397" s="7">
        <f t="shared" si="39"/>
        <v>40886.25</v>
      </c>
      <c r="P397" t="b">
        <v>1</v>
      </c>
      <c r="Q397" t="b">
        <v>0</v>
      </c>
      <c r="R397" t="s">
        <v>33</v>
      </c>
      <c r="S397" t="str">
        <f t="shared" si="40"/>
        <v>theater</v>
      </c>
      <c r="T397" t="str">
        <f t="shared" si="41"/>
        <v>plays</v>
      </c>
    </row>
    <row r="398" spans="1:20" ht="17" customHeight="1" x14ac:dyDescent="0.2">
      <c r="A398">
        <v>396</v>
      </c>
      <c r="B398" t="s">
        <v>843</v>
      </c>
      <c r="C398" s="3" t="s">
        <v>844</v>
      </c>
      <c r="D398">
        <v>46100</v>
      </c>
      <c r="E398">
        <v>77012</v>
      </c>
      <c r="F398" t="s">
        <v>20</v>
      </c>
      <c r="G398" s="4">
        <f t="shared" si="36"/>
        <v>1.6705422993492407</v>
      </c>
      <c r="H398">
        <v>1604</v>
      </c>
      <c r="I398" s="10">
        <f t="shared" si="37"/>
        <v>48.012468827930178</v>
      </c>
      <c r="J398" t="s">
        <v>26</v>
      </c>
      <c r="K398" t="s">
        <v>27</v>
      </c>
      <c r="L398">
        <v>1538715600</v>
      </c>
      <c r="M398" s="7">
        <f t="shared" si="38"/>
        <v>43378.208333333328</v>
      </c>
      <c r="N398">
        <v>1539406800</v>
      </c>
      <c r="O398" s="7">
        <f t="shared" si="39"/>
        <v>43386.208333333328</v>
      </c>
      <c r="P398" t="b">
        <v>0</v>
      </c>
      <c r="Q398" t="b">
        <v>0</v>
      </c>
      <c r="R398" t="s">
        <v>53</v>
      </c>
      <c r="S398" t="str">
        <f t="shared" si="40"/>
        <v>film &amp; video</v>
      </c>
      <c r="T398" t="str">
        <f t="shared" si="41"/>
        <v>drama</v>
      </c>
    </row>
    <row r="399" spans="1:20" ht="17" customHeight="1" x14ac:dyDescent="0.2">
      <c r="A399">
        <v>397</v>
      </c>
      <c r="B399" t="s">
        <v>845</v>
      </c>
      <c r="C399" s="3" t="s">
        <v>846</v>
      </c>
      <c r="D399">
        <v>8100</v>
      </c>
      <c r="E399">
        <v>14083</v>
      </c>
      <c r="F399" t="s">
        <v>20</v>
      </c>
      <c r="G399" s="4">
        <f t="shared" si="36"/>
        <v>1.738641975308642</v>
      </c>
      <c r="H399">
        <v>454</v>
      </c>
      <c r="I399" s="10">
        <f t="shared" si="37"/>
        <v>31.019823788546255</v>
      </c>
      <c r="J399" t="s">
        <v>21</v>
      </c>
      <c r="K399" t="s">
        <v>22</v>
      </c>
      <c r="L399">
        <v>1369285200</v>
      </c>
      <c r="M399" s="7">
        <f t="shared" si="38"/>
        <v>41417.208333333336</v>
      </c>
      <c r="N399">
        <v>1369803600</v>
      </c>
      <c r="O399" s="7">
        <f t="shared" si="39"/>
        <v>41423.208333333336</v>
      </c>
      <c r="P399" t="b">
        <v>0</v>
      </c>
      <c r="Q399" t="b">
        <v>0</v>
      </c>
      <c r="R399" t="s">
        <v>23</v>
      </c>
      <c r="S399" t="str">
        <f t="shared" si="40"/>
        <v>music</v>
      </c>
      <c r="T399" t="str">
        <f t="shared" si="41"/>
        <v>rock</v>
      </c>
    </row>
    <row r="400" spans="1:20" ht="17" customHeight="1" x14ac:dyDescent="0.2">
      <c r="A400">
        <v>398</v>
      </c>
      <c r="B400" t="s">
        <v>847</v>
      </c>
      <c r="C400" s="3" t="s">
        <v>848</v>
      </c>
      <c r="D400">
        <v>1700</v>
      </c>
      <c r="E400">
        <v>12202</v>
      </c>
      <c r="F400" t="s">
        <v>20</v>
      </c>
      <c r="G400" s="4">
        <f t="shared" si="36"/>
        <v>7.1776470588235295</v>
      </c>
      <c r="H400">
        <v>123</v>
      </c>
      <c r="I400" s="10">
        <f t="shared" si="37"/>
        <v>99.203252032520325</v>
      </c>
      <c r="J400" t="s">
        <v>107</v>
      </c>
      <c r="K400" t="s">
        <v>108</v>
      </c>
      <c r="L400">
        <v>1525755600</v>
      </c>
      <c r="M400" s="7">
        <f t="shared" si="38"/>
        <v>43228.208333333328</v>
      </c>
      <c r="N400">
        <v>1525928400</v>
      </c>
      <c r="O400" s="7">
        <f t="shared" si="39"/>
        <v>43230.208333333328</v>
      </c>
      <c r="P400" t="b">
        <v>0</v>
      </c>
      <c r="Q400" t="b">
        <v>1</v>
      </c>
      <c r="R400" t="s">
        <v>71</v>
      </c>
      <c r="S400" t="str">
        <f t="shared" si="40"/>
        <v>film &amp; video</v>
      </c>
      <c r="T400" t="str">
        <f t="shared" si="41"/>
        <v>animation</v>
      </c>
    </row>
    <row r="401" spans="1:20" ht="17" customHeight="1" x14ac:dyDescent="0.2">
      <c r="A401">
        <v>399</v>
      </c>
      <c r="B401" t="s">
        <v>849</v>
      </c>
      <c r="C401" s="3" t="s">
        <v>850</v>
      </c>
      <c r="D401">
        <v>97300</v>
      </c>
      <c r="E401">
        <v>62127</v>
      </c>
      <c r="F401" t="s">
        <v>14</v>
      </c>
      <c r="G401" s="4">
        <f t="shared" si="36"/>
        <v>0.63850976361767731</v>
      </c>
      <c r="H401">
        <v>941</v>
      </c>
      <c r="I401" s="10">
        <f t="shared" si="37"/>
        <v>66.022316684378325</v>
      </c>
      <c r="J401" t="s">
        <v>21</v>
      </c>
      <c r="K401" t="s">
        <v>22</v>
      </c>
      <c r="L401">
        <v>1296626400</v>
      </c>
      <c r="M401" s="7">
        <f t="shared" si="38"/>
        <v>40576.25</v>
      </c>
      <c r="N401">
        <v>1297231200</v>
      </c>
      <c r="O401" s="7">
        <f t="shared" si="39"/>
        <v>40583.25</v>
      </c>
      <c r="P401" t="b">
        <v>0</v>
      </c>
      <c r="Q401" t="b">
        <v>0</v>
      </c>
      <c r="R401" t="s">
        <v>60</v>
      </c>
      <c r="S401" t="str">
        <f t="shared" si="40"/>
        <v>music</v>
      </c>
      <c r="T401" t="str">
        <f t="shared" si="41"/>
        <v>indie rock</v>
      </c>
    </row>
    <row r="402" spans="1:20" ht="17" customHeight="1" x14ac:dyDescent="0.2">
      <c r="A402">
        <v>400</v>
      </c>
      <c r="B402" t="s">
        <v>851</v>
      </c>
      <c r="C402" s="3" t="s">
        <v>852</v>
      </c>
      <c r="D402">
        <v>100</v>
      </c>
      <c r="E402">
        <v>2</v>
      </c>
      <c r="F402" t="s">
        <v>14</v>
      </c>
      <c r="G402" s="4">
        <f t="shared" si="36"/>
        <v>0.02</v>
      </c>
      <c r="H402">
        <v>1</v>
      </c>
      <c r="I402" s="10">
        <f t="shared" si="37"/>
        <v>2</v>
      </c>
      <c r="J402" t="s">
        <v>21</v>
      </c>
      <c r="K402" t="s">
        <v>22</v>
      </c>
      <c r="L402">
        <v>1376629200</v>
      </c>
      <c r="M402" s="7">
        <f t="shared" si="38"/>
        <v>41502.208333333336</v>
      </c>
      <c r="N402">
        <v>1378530000</v>
      </c>
      <c r="O402" s="7">
        <f t="shared" si="39"/>
        <v>41524.208333333336</v>
      </c>
      <c r="P402" t="b">
        <v>0</v>
      </c>
      <c r="Q402" t="b">
        <v>1</v>
      </c>
      <c r="R402" t="s">
        <v>122</v>
      </c>
      <c r="S402" t="str">
        <f t="shared" si="40"/>
        <v>photography</v>
      </c>
      <c r="T402" t="str">
        <f t="shared" si="41"/>
        <v>photography books</v>
      </c>
    </row>
    <row r="403" spans="1:20" ht="17" customHeight="1" x14ac:dyDescent="0.2">
      <c r="A403">
        <v>401</v>
      </c>
      <c r="B403" t="s">
        <v>853</v>
      </c>
      <c r="C403" s="3" t="s">
        <v>854</v>
      </c>
      <c r="D403">
        <v>900</v>
      </c>
      <c r="E403">
        <v>13772</v>
      </c>
      <c r="F403" t="s">
        <v>20</v>
      </c>
      <c r="G403" s="4">
        <f t="shared" si="36"/>
        <v>15.302222222222222</v>
      </c>
      <c r="H403">
        <v>299</v>
      </c>
      <c r="I403" s="10">
        <f t="shared" si="37"/>
        <v>46.060200668896321</v>
      </c>
      <c r="J403" t="s">
        <v>21</v>
      </c>
      <c r="K403" t="s">
        <v>22</v>
      </c>
      <c r="L403">
        <v>1572152400</v>
      </c>
      <c r="M403" s="7">
        <f t="shared" si="38"/>
        <v>43765.208333333328</v>
      </c>
      <c r="N403">
        <v>1572152400</v>
      </c>
      <c r="O403" s="7">
        <f t="shared" si="39"/>
        <v>43765.208333333328</v>
      </c>
      <c r="P403" t="b">
        <v>0</v>
      </c>
      <c r="Q403" t="b">
        <v>0</v>
      </c>
      <c r="R403" t="s">
        <v>33</v>
      </c>
      <c r="S403" t="str">
        <f t="shared" si="40"/>
        <v>theater</v>
      </c>
      <c r="T403" t="str">
        <f t="shared" si="41"/>
        <v>plays</v>
      </c>
    </row>
    <row r="404" spans="1:20" ht="17" customHeight="1" x14ac:dyDescent="0.2">
      <c r="A404">
        <v>402</v>
      </c>
      <c r="B404" t="s">
        <v>855</v>
      </c>
      <c r="C404" s="3" t="s">
        <v>856</v>
      </c>
      <c r="D404">
        <v>7300</v>
      </c>
      <c r="E404">
        <v>2946</v>
      </c>
      <c r="F404" t="s">
        <v>14</v>
      </c>
      <c r="G404" s="4">
        <f t="shared" si="36"/>
        <v>0.40356164383561643</v>
      </c>
      <c r="H404">
        <v>40</v>
      </c>
      <c r="I404" s="10">
        <f t="shared" si="37"/>
        <v>73.650000000000006</v>
      </c>
      <c r="J404" t="s">
        <v>21</v>
      </c>
      <c r="K404" t="s">
        <v>22</v>
      </c>
      <c r="L404">
        <v>1325829600</v>
      </c>
      <c r="M404" s="7">
        <f t="shared" si="38"/>
        <v>40914.25</v>
      </c>
      <c r="N404">
        <v>1329890400</v>
      </c>
      <c r="O404" s="7">
        <f t="shared" si="39"/>
        <v>40961.25</v>
      </c>
      <c r="P404" t="b">
        <v>0</v>
      </c>
      <c r="Q404" t="b">
        <v>1</v>
      </c>
      <c r="R404" t="s">
        <v>100</v>
      </c>
      <c r="S404" t="str">
        <f t="shared" si="40"/>
        <v>film &amp; video</v>
      </c>
      <c r="T404" t="str">
        <f t="shared" si="41"/>
        <v>shorts</v>
      </c>
    </row>
    <row r="405" spans="1:20" ht="17" customHeight="1" x14ac:dyDescent="0.2">
      <c r="A405">
        <v>403</v>
      </c>
      <c r="B405" t="s">
        <v>857</v>
      </c>
      <c r="C405" s="3" t="s">
        <v>858</v>
      </c>
      <c r="D405">
        <v>195800</v>
      </c>
      <c r="E405">
        <v>168820</v>
      </c>
      <c r="F405" t="s">
        <v>14</v>
      </c>
      <c r="G405" s="4">
        <f t="shared" si="36"/>
        <v>0.86220633299284988</v>
      </c>
      <c r="H405">
        <v>3015</v>
      </c>
      <c r="I405" s="10">
        <f t="shared" si="37"/>
        <v>55.99336650082919</v>
      </c>
      <c r="J405" t="s">
        <v>15</v>
      </c>
      <c r="K405" t="s">
        <v>16</v>
      </c>
      <c r="L405">
        <v>1273640400</v>
      </c>
      <c r="M405" s="7">
        <f t="shared" si="38"/>
        <v>40310.208333333336</v>
      </c>
      <c r="N405">
        <v>1276750800</v>
      </c>
      <c r="O405" s="7">
        <f t="shared" si="39"/>
        <v>40346.208333333336</v>
      </c>
      <c r="P405" t="b">
        <v>0</v>
      </c>
      <c r="Q405" t="b">
        <v>1</v>
      </c>
      <c r="R405" t="s">
        <v>33</v>
      </c>
      <c r="S405" t="str">
        <f t="shared" si="40"/>
        <v>theater</v>
      </c>
      <c r="T405" t="str">
        <f t="shared" si="41"/>
        <v>plays</v>
      </c>
    </row>
    <row r="406" spans="1:20" ht="17" customHeight="1" x14ac:dyDescent="0.2">
      <c r="A406">
        <v>404</v>
      </c>
      <c r="B406" t="s">
        <v>859</v>
      </c>
      <c r="C406" s="3" t="s">
        <v>860</v>
      </c>
      <c r="D406">
        <v>48900</v>
      </c>
      <c r="E406">
        <v>154321</v>
      </c>
      <c r="F406" t="s">
        <v>20</v>
      </c>
      <c r="G406" s="4">
        <f t="shared" si="36"/>
        <v>3.1558486707566464</v>
      </c>
      <c r="H406">
        <v>2237</v>
      </c>
      <c r="I406" s="10">
        <f t="shared" si="37"/>
        <v>68.985695127402778</v>
      </c>
      <c r="J406" t="s">
        <v>21</v>
      </c>
      <c r="K406" t="s">
        <v>22</v>
      </c>
      <c r="L406">
        <v>1510639200</v>
      </c>
      <c r="M406" s="7">
        <f t="shared" si="38"/>
        <v>43053.25</v>
      </c>
      <c r="N406">
        <v>1510898400</v>
      </c>
      <c r="O406" s="7">
        <f t="shared" si="39"/>
        <v>43056.25</v>
      </c>
      <c r="P406" t="b">
        <v>0</v>
      </c>
      <c r="Q406" t="b">
        <v>0</v>
      </c>
      <c r="R406" t="s">
        <v>33</v>
      </c>
      <c r="S406" t="str">
        <f t="shared" si="40"/>
        <v>theater</v>
      </c>
      <c r="T406" t="str">
        <f t="shared" si="41"/>
        <v>plays</v>
      </c>
    </row>
    <row r="407" spans="1:20" ht="17" customHeight="1" x14ac:dyDescent="0.2">
      <c r="A407">
        <v>405</v>
      </c>
      <c r="B407" t="s">
        <v>861</v>
      </c>
      <c r="C407" s="3" t="s">
        <v>862</v>
      </c>
      <c r="D407">
        <v>29600</v>
      </c>
      <c r="E407">
        <v>26527</v>
      </c>
      <c r="F407" t="s">
        <v>14</v>
      </c>
      <c r="G407" s="4">
        <f t="shared" si="36"/>
        <v>0.89618243243243245</v>
      </c>
      <c r="H407">
        <v>435</v>
      </c>
      <c r="I407" s="10">
        <f t="shared" si="37"/>
        <v>60.981609195402299</v>
      </c>
      <c r="J407" t="s">
        <v>21</v>
      </c>
      <c r="K407" t="s">
        <v>22</v>
      </c>
      <c r="L407">
        <v>1528088400</v>
      </c>
      <c r="M407" s="7">
        <f t="shared" si="38"/>
        <v>43255.208333333328</v>
      </c>
      <c r="N407">
        <v>1532408400</v>
      </c>
      <c r="O407" s="7">
        <f t="shared" si="39"/>
        <v>43305.208333333328</v>
      </c>
      <c r="P407" t="b">
        <v>0</v>
      </c>
      <c r="Q407" t="b">
        <v>0</v>
      </c>
      <c r="R407" t="s">
        <v>33</v>
      </c>
      <c r="S407" t="str">
        <f t="shared" si="40"/>
        <v>theater</v>
      </c>
      <c r="T407" t="str">
        <f t="shared" si="41"/>
        <v>plays</v>
      </c>
    </row>
    <row r="408" spans="1:20" ht="17" customHeight="1" x14ac:dyDescent="0.2">
      <c r="A408">
        <v>406</v>
      </c>
      <c r="B408" t="s">
        <v>863</v>
      </c>
      <c r="C408" s="3" t="s">
        <v>864</v>
      </c>
      <c r="D408">
        <v>39300</v>
      </c>
      <c r="E408">
        <v>71583</v>
      </c>
      <c r="F408" t="s">
        <v>20</v>
      </c>
      <c r="G408" s="4">
        <f t="shared" si="36"/>
        <v>1.8214503816793892</v>
      </c>
      <c r="H408">
        <v>645</v>
      </c>
      <c r="I408" s="10">
        <f t="shared" si="37"/>
        <v>110.98139534883721</v>
      </c>
      <c r="J408" t="s">
        <v>21</v>
      </c>
      <c r="K408" t="s">
        <v>22</v>
      </c>
      <c r="L408">
        <v>1359525600</v>
      </c>
      <c r="M408" s="7">
        <f t="shared" si="38"/>
        <v>41304.25</v>
      </c>
      <c r="N408">
        <v>1360562400</v>
      </c>
      <c r="O408" s="7">
        <f t="shared" si="39"/>
        <v>41316.25</v>
      </c>
      <c r="P408" t="b">
        <v>1</v>
      </c>
      <c r="Q408" t="b">
        <v>0</v>
      </c>
      <c r="R408" t="s">
        <v>42</v>
      </c>
      <c r="S408" t="str">
        <f t="shared" si="40"/>
        <v>film &amp; video</v>
      </c>
      <c r="T408" t="str">
        <f t="shared" si="41"/>
        <v>documentary</v>
      </c>
    </row>
    <row r="409" spans="1:20" ht="17" customHeight="1" x14ac:dyDescent="0.2">
      <c r="A409">
        <v>407</v>
      </c>
      <c r="B409" t="s">
        <v>865</v>
      </c>
      <c r="C409" s="3" t="s">
        <v>866</v>
      </c>
      <c r="D409">
        <v>3400</v>
      </c>
      <c r="E409">
        <v>12100</v>
      </c>
      <c r="F409" t="s">
        <v>20</v>
      </c>
      <c r="G409" s="4">
        <f t="shared" si="36"/>
        <v>3.5588235294117645</v>
      </c>
      <c r="H409">
        <v>484</v>
      </c>
      <c r="I409" s="10">
        <f t="shared" si="37"/>
        <v>25</v>
      </c>
      <c r="J409" t="s">
        <v>36</v>
      </c>
      <c r="K409" t="s">
        <v>37</v>
      </c>
      <c r="L409">
        <v>1570942800</v>
      </c>
      <c r="M409" s="7">
        <f t="shared" si="38"/>
        <v>43751.208333333328</v>
      </c>
      <c r="N409">
        <v>1571547600</v>
      </c>
      <c r="O409" s="7">
        <f t="shared" si="39"/>
        <v>43758.208333333328</v>
      </c>
      <c r="P409" t="b">
        <v>0</v>
      </c>
      <c r="Q409" t="b">
        <v>0</v>
      </c>
      <c r="R409" t="s">
        <v>33</v>
      </c>
      <c r="S409" t="str">
        <f t="shared" si="40"/>
        <v>theater</v>
      </c>
      <c r="T409" t="str">
        <f t="shared" si="41"/>
        <v>plays</v>
      </c>
    </row>
    <row r="410" spans="1:20" ht="17" customHeight="1" x14ac:dyDescent="0.2">
      <c r="A410">
        <v>408</v>
      </c>
      <c r="B410" t="s">
        <v>867</v>
      </c>
      <c r="C410" s="3" t="s">
        <v>868</v>
      </c>
      <c r="D410">
        <v>9200</v>
      </c>
      <c r="E410">
        <v>12129</v>
      </c>
      <c r="F410" t="s">
        <v>20</v>
      </c>
      <c r="G410" s="4">
        <f t="shared" si="36"/>
        <v>1.3183695652173912</v>
      </c>
      <c r="H410">
        <v>154</v>
      </c>
      <c r="I410" s="10">
        <f t="shared" si="37"/>
        <v>78.759740259740255</v>
      </c>
      <c r="J410" t="s">
        <v>15</v>
      </c>
      <c r="K410" t="s">
        <v>16</v>
      </c>
      <c r="L410">
        <v>1466398800</v>
      </c>
      <c r="M410" s="7">
        <f t="shared" si="38"/>
        <v>42541.208333333328</v>
      </c>
      <c r="N410">
        <v>1468126800</v>
      </c>
      <c r="O410" s="7">
        <f t="shared" si="39"/>
        <v>42561.208333333328</v>
      </c>
      <c r="P410" t="b">
        <v>0</v>
      </c>
      <c r="Q410" t="b">
        <v>0</v>
      </c>
      <c r="R410" t="s">
        <v>42</v>
      </c>
      <c r="S410" t="str">
        <f t="shared" si="40"/>
        <v>film &amp; video</v>
      </c>
      <c r="T410" t="str">
        <f t="shared" si="41"/>
        <v>documentary</v>
      </c>
    </row>
    <row r="411" spans="1:20" ht="17" customHeight="1" x14ac:dyDescent="0.2">
      <c r="A411">
        <v>409</v>
      </c>
      <c r="B411" t="s">
        <v>243</v>
      </c>
      <c r="C411" s="3" t="s">
        <v>869</v>
      </c>
      <c r="D411">
        <v>135600</v>
      </c>
      <c r="E411">
        <v>62804</v>
      </c>
      <c r="F411" t="s">
        <v>14</v>
      </c>
      <c r="G411" s="4">
        <f t="shared" si="36"/>
        <v>0.46315634218289087</v>
      </c>
      <c r="H411">
        <v>714</v>
      </c>
      <c r="I411" s="10">
        <f t="shared" si="37"/>
        <v>87.960784313725483</v>
      </c>
      <c r="J411" t="s">
        <v>21</v>
      </c>
      <c r="K411" t="s">
        <v>22</v>
      </c>
      <c r="L411">
        <v>1492491600</v>
      </c>
      <c r="M411" s="7">
        <f t="shared" si="38"/>
        <v>42843.208333333328</v>
      </c>
      <c r="N411">
        <v>1492837200</v>
      </c>
      <c r="O411" s="7">
        <f t="shared" si="39"/>
        <v>42847.208333333328</v>
      </c>
      <c r="P411" t="b">
        <v>0</v>
      </c>
      <c r="Q411" t="b">
        <v>0</v>
      </c>
      <c r="R411" t="s">
        <v>23</v>
      </c>
      <c r="S411" t="str">
        <f t="shared" si="40"/>
        <v>music</v>
      </c>
      <c r="T411" t="str">
        <f t="shared" si="41"/>
        <v>rock</v>
      </c>
    </row>
    <row r="412" spans="1:20" ht="17" customHeight="1" x14ac:dyDescent="0.2">
      <c r="A412">
        <v>410</v>
      </c>
      <c r="B412" t="s">
        <v>870</v>
      </c>
      <c r="C412" s="3" t="s">
        <v>871</v>
      </c>
      <c r="D412">
        <v>153700</v>
      </c>
      <c r="E412">
        <v>55536</v>
      </c>
      <c r="F412" t="s">
        <v>47</v>
      </c>
      <c r="G412" s="4">
        <f t="shared" si="36"/>
        <v>0.36132726089785294</v>
      </c>
      <c r="H412">
        <v>1111</v>
      </c>
      <c r="I412" s="10">
        <f t="shared" si="37"/>
        <v>49.987398739873989</v>
      </c>
      <c r="J412" t="s">
        <v>21</v>
      </c>
      <c r="K412" t="s">
        <v>22</v>
      </c>
      <c r="L412">
        <v>1430197200</v>
      </c>
      <c r="M412" s="7">
        <f t="shared" si="38"/>
        <v>42122.208333333328</v>
      </c>
      <c r="N412">
        <v>1430197200</v>
      </c>
      <c r="O412" s="7">
        <f t="shared" si="39"/>
        <v>42122.208333333328</v>
      </c>
      <c r="P412" t="b">
        <v>0</v>
      </c>
      <c r="Q412" t="b">
        <v>0</v>
      </c>
      <c r="R412" t="s">
        <v>292</v>
      </c>
      <c r="S412" t="str">
        <f t="shared" si="40"/>
        <v>games</v>
      </c>
      <c r="T412" t="str">
        <f t="shared" si="41"/>
        <v>mobile games</v>
      </c>
    </row>
    <row r="413" spans="1:20" ht="17" customHeight="1" x14ac:dyDescent="0.2">
      <c r="A413">
        <v>411</v>
      </c>
      <c r="B413" t="s">
        <v>872</v>
      </c>
      <c r="C413" s="3" t="s">
        <v>873</v>
      </c>
      <c r="D413">
        <v>7800</v>
      </c>
      <c r="E413">
        <v>8161</v>
      </c>
      <c r="F413" t="s">
        <v>20</v>
      </c>
      <c r="G413" s="4">
        <f t="shared" si="36"/>
        <v>1.0462820512820512</v>
      </c>
      <c r="H413">
        <v>82</v>
      </c>
      <c r="I413" s="10">
        <f t="shared" si="37"/>
        <v>99.524390243902445</v>
      </c>
      <c r="J413" t="s">
        <v>21</v>
      </c>
      <c r="K413" t="s">
        <v>22</v>
      </c>
      <c r="L413">
        <v>1496034000</v>
      </c>
      <c r="M413" s="7">
        <f t="shared" si="38"/>
        <v>42884.208333333328</v>
      </c>
      <c r="N413">
        <v>1496206800</v>
      </c>
      <c r="O413" s="7">
        <f t="shared" si="39"/>
        <v>42886.208333333328</v>
      </c>
      <c r="P413" t="b">
        <v>0</v>
      </c>
      <c r="Q413" t="b">
        <v>0</v>
      </c>
      <c r="R413" t="s">
        <v>33</v>
      </c>
      <c r="S413" t="str">
        <f t="shared" si="40"/>
        <v>theater</v>
      </c>
      <c r="T413" t="str">
        <f t="shared" si="41"/>
        <v>plays</v>
      </c>
    </row>
    <row r="414" spans="1:20" ht="17" customHeight="1" x14ac:dyDescent="0.2">
      <c r="A414">
        <v>412</v>
      </c>
      <c r="B414" t="s">
        <v>874</v>
      </c>
      <c r="C414" s="3" t="s">
        <v>875</v>
      </c>
      <c r="D414">
        <v>2100</v>
      </c>
      <c r="E414">
        <v>14046</v>
      </c>
      <c r="F414" t="s">
        <v>20</v>
      </c>
      <c r="G414" s="4">
        <f t="shared" si="36"/>
        <v>6.6885714285714286</v>
      </c>
      <c r="H414">
        <v>134</v>
      </c>
      <c r="I414" s="10">
        <f t="shared" si="37"/>
        <v>104.82089552238806</v>
      </c>
      <c r="J414" t="s">
        <v>21</v>
      </c>
      <c r="K414" t="s">
        <v>22</v>
      </c>
      <c r="L414">
        <v>1388728800</v>
      </c>
      <c r="M414" s="7">
        <f t="shared" si="38"/>
        <v>41642.25</v>
      </c>
      <c r="N414">
        <v>1389592800</v>
      </c>
      <c r="O414" s="7">
        <f t="shared" si="39"/>
        <v>41652.25</v>
      </c>
      <c r="P414" t="b">
        <v>0</v>
      </c>
      <c r="Q414" t="b">
        <v>0</v>
      </c>
      <c r="R414" t="s">
        <v>119</v>
      </c>
      <c r="S414" t="str">
        <f t="shared" si="40"/>
        <v>publishing</v>
      </c>
      <c r="T414" t="str">
        <f t="shared" si="41"/>
        <v>fiction</v>
      </c>
    </row>
    <row r="415" spans="1:20" ht="17" customHeight="1" x14ac:dyDescent="0.2">
      <c r="A415">
        <v>413</v>
      </c>
      <c r="B415" t="s">
        <v>876</v>
      </c>
      <c r="C415" s="3" t="s">
        <v>877</v>
      </c>
      <c r="D415">
        <v>189500</v>
      </c>
      <c r="E415">
        <v>117628</v>
      </c>
      <c r="F415" t="s">
        <v>47</v>
      </c>
      <c r="G415" s="4">
        <f t="shared" si="36"/>
        <v>0.62072823218997364</v>
      </c>
      <c r="H415">
        <v>1089</v>
      </c>
      <c r="I415" s="10">
        <f t="shared" si="37"/>
        <v>108.01469237832875</v>
      </c>
      <c r="J415" t="s">
        <v>21</v>
      </c>
      <c r="K415" t="s">
        <v>22</v>
      </c>
      <c r="L415">
        <v>1543298400</v>
      </c>
      <c r="M415" s="7">
        <f t="shared" si="38"/>
        <v>43431.25</v>
      </c>
      <c r="N415">
        <v>1545631200</v>
      </c>
      <c r="O415" s="7">
        <f t="shared" si="39"/>
        <v>43458.25</v>
      </c>
      <c r="P415" t="b">
        <v>0</v>
      </c>
      <c r="Q415" t="b">
        <v>0</v>
      </c>
      <c r="R415" t="s">
        <v>71</v>
      </c>
      <c r="S415" t="str">
        <f t="shared" si="40"/>
        <v>film &amp; video</v>
      </c>
      <c r="T415" t="str">
        <f t="shared" si="41"/>
        <v>animation</v>
      </c>
    </row>
    <row r="416" spans="1:20" ht="17" customHeight="1" x14ac:dyDescent="0.2">
      <c r="A416">
        <v>414</v>
      </c>
      <c r="B416" t="s">
        <v>878</v>
      </c>
      <c r="C416" s="3" t="s">
        <v>879</v>
      </c>
      <c r="D416">
        <v>188200</v>
      </c>
      <c r="E416">
        <v>159405</v>
      </c>
      <c r="F416" t="s">
        <v>14</v>
      </c>
      <c r="G416" s="4">
        <f t="shared" si="36"/>
        <v>0.84699787460148779</v>
      </c>
      <c r="H416">
        <v>5497</v>
      </c>
      <c r="I416" s="10">
        <f t="shared" si="37"/>
        <v>28.998544660724033</v>
      </c>
      <c r="J416" t="s">
        <v>21</v>
      </c>
      <c r="K416" t="s">
        <v>22</v>
      </c>
      <c r="L416">
        <v>1271739600</v>
      </c>
      <c r="M416" s="7">
        <f t="shared" si="38"/>
        <v>40288.208333333336</v>
      </c>
      <c r="N416">
        <v>1272430800</v>
      </c>
      <c r="O416" s="7">
        <f t="shared" si="39"/>
        <v>40296.208333333336</v>
      </c>
      <c r="P416" t="b">
        <v>0</v>
      </c>
      <c r="Q416" t="b">
        <v>1</v>
      </c>
      <c r="R416" t="s">
        <v>17</v>
      </c>
      <c r="S416" t="str">
        <f t="shared" si="40"/>
        <v>food</v>
      </c>
      <c r="T416" t="str">
        <f t="shared" si="41"/>
        <v>food trucks</v>
      </c>
    </row>
    <row r="417" spans="1:20" ht="17" customHeight="1" x14ac:dyDescent="0.2">
      <c r="A417">
        <v>415</v>
      </c>
      <c r="B417" t="s">
        <v>880</v>
      </c>
      <c r="C417" s="3" t="s">
        <v>881</v>
      </c>
      <c r="D417">
        <v>113500</v>
      </c>
      <c r="E417">
        <v>12552</v>
      </c>
      <c r="F417" t="s">
        <v>14</v>
      </c>
      <c r="G417" s="4">
        <f t="shared" si="36"/>
        <v>0.11059030837004405</v>
      </c>
      <c r="H417">
        <v>418</v>
      </c>
      <c r="I417" s="10">
        <f t="shared" si="37"/>
        <v>30.028708133971293</v>
      </c>
      <c r="J417" t="s">
        <v>21</v>
      </c>
      <c r="K417" t="s">
        <v>22</v>
      </c>
      <c r="L417">
        <v>1326434400</v>
      </c>
      <c r="M417" s="7">
        <f t="shared" si="38"/>
        <v>40921.25</v>
      </c>
      <c r="N417">
        <v>1327903200</v>
      </c>
      <c r="O417" s="7">
        <f t="shared" si="39"/>
        <v>40938.25</v>
      </c>
      <c r="P417" t="b">
        <v>0</v>
      </c>
      <c r="Q417" t="b">
        <v>0</v>
      </c>
      <c r="R417" t="s">
        <v>33</v>
      </c>
      <c r="S417" t="str">
        <f t="shared" si="40"/>
        <v>theater</v>
      </c>
      <c r="T417" t="str">
        <f t="shared" si="41"/>
        <v>plays</v>
      </c>
    </row>
    <row r="418" spans="1:20" ht="17" customHeight="1" x14ac:dyDescent="0.2">
      <c r="A418">
        <v>416</v>
      </c>
      <c r="B418" t="s">
        <v>882</v>
      </c>
      <c r="C418" s="3" t="s">
        <v>883</v>
      </c>
      <c r="D418">
        <v>134600</v>
      </c>
      <c r="E418">
        <v>59007</v>
      </c>
      <c r="F418" t="s">
        <v>14</v>
      </c>
      <c r="G418" s="4">
        <f t="shared" si="36"/>
        <v>0.43838781575037145</v>
      </c>
      <c r="H418">
        <v>1439</v>
      </c>
      <c r="I418" s="10">
        <f t="shared" si="37"/>
        <v>41.005559416261292</v>
      </c>
      <c r="J418" t="s">
        <v>21</v>
      </c>
      <c r="K418" t="s">
        <v>22</v>
      </c>
      <c r="L418">
        <v>1295244000</v>
      </c>
      <c r="M418" s="7">
        <f t="shared" si="38"/>
        <v>40560.25</v>
      </c>
      <c r="N418">
        <v>1296021600</v>
      </c>
      <c r="O418" s="7">
        <f t="shared" si="39"/>
        <v>40569.25</v>
      </c>
      <c r="P418" t="b">
        <v>0</v>
      </c>
      <c r="Q418" t="b">
        <v>1</v>
      </c>
      <c r="R418" t="s">
        <v>42</v>
      </c>
      <c r="S418" t="str">
        <f t="shared" si="40"/>
        <v>film &amp; video</v>
      </c>
      <c r="T418" t="str">
        <f t="shared" si="41"/>
        <v>documentary</v>
      </c>
    </row>
    <row r="419" spans="1:20" ht="17" customHeight="1" x14ac:dyDescent="0.2">
      <c r="A419">
        <v>417</v>
      </c>
      <c r="B419" t="s">
        <v>884</v>
      </c>
      <c r="C419" s="3" t="s">
        <v>885</v>
      </c>
      <c r="D419">
        <v>1700</v>
      </c>
      <c r="E419">
        <v>943</v>
      </c>
      <c r="F419" t="s">
        <v>14</v>
      </c>
      <c r="G419" s="4">
        <f t="shared" si="36"/>
        <v>0.55470588235294116</v>
      </c>
      <c r="H419">
        <v>15</v>
      </c>
      <c r="I419" s="10">
        <f t="shared" si="37"/>
        <v>62.866666666666667</v>
      </c>
      <c r="J419" t="s">
        <v>21</v>
      </c>
      <c r="K419" t="s">
        <v>22</v>
      </c>
      <c r="L419">
        <v>1541221200</v>
      </c>
      <c r="M419" s="7">
        <f t="shared" si="38"/>
        <v>43407.208333333328</v>
      </c>
      <c r="N419">
        <v>1543298400</v>
      </c>
      <c r="O419" s="7">
        <f t="shared" si="39"/>
        <v>43431.25</v>
      </c>
      <c r="P419" t="b">
        <v>0</v>
      </c>
      <c r="Q419" t="b">
        <v>0</v>
      </c>
      <c r="R419" t="s">
        <v>33</v>
      </c>
      <c r="S419" t="str">
        <f t="shared" si="40"/>
        <v>theater</v>
      </c>
      <c r="T419" t="str">
        <f t="shared" si="41"/>
        <v>plays</v>
      </c>
    </row>
    <row r="420" spans="1:20" ht="17" customHeight="1" x14ac:dyDescent="0.2">
      <c r="A420">
        <v>418</v>
      </c>
      <c r="B420" t="s">
        <v>105</v>
      </c>
      <c r="C420" s="3" t="s">
        <v>886</v>
      </c>
      <c r="D420">
        <v>163700</v>
      </c>
      <c r="E420">
        <v>93963</v>
      </c>
      <c r="F420" t="s">
        <v>14</v>
      </c>
      <c r="G420" s="4">
        <f t="shared" si="36"/>
        <v>0.57399511301160655</v>
      </c>
      <c r="H420">
        <v>1999</v>
      </c>
      <c r="I420" s="10">
        <f t="shared" si="37"/>
        <v>47.005002501250623</v>
      </c>
      <c r="J420" t="s">
        <v>15</v>
      </c>
      <c r="K420" t="s">
        <v>16</v>
      </c>
      <c r="L420">
        <v>1336280400</v>
      </c>
      <c r="M420" s="7">
        <f t="shared" si="38"/>
        <v>41035.208333333336</v>
      </c>
      <c r="N420">
        <v>1336366800</v>
      </c>
      <c r="O420" s="7">
        <f t="shared" si="39"/>
        <v>41036.208333333336</v>
      </c>
      <c r="P420" t="b">
        <v>0</v>
      </c>
      <c r="Q420" t="b">
        <v>0</v>
      </c>
      <c r="R420" t="s">
        <v>42</v>
      </c>
      <c r="S420" t="str">
        <f t="shared" si="40"/>
        <v>film &amp; video</v>
      </c>
      <c r="T420" t="str">
        <f t="shared" si="41"/>
        <v>documentary</v>
      </c>
    </row>
    <row r="421" spans="1:20" ht="17" customHeight="1" x14ac:dyDescent="0.2">
      <c r="A421">
        <v>419</v>
      </c>
      <c r="B421" t="s">
        <v>887</v>
      </c>
      <c r="C421" s="3" t="s">
        <v>888</v>
      </c>
      <c r="D421">
        <v>113800</v>
      </c>
      <c r="E421">
        <v>140469</v>
      </c>
      <c r="F421" t="s">
        <v>20</v>
      </c>
      <c r="G421" s="4">
        <f t="shared" si="36"/>
        <v>1.2343497363796134</v>
      </c>
      <c r="H421">
        <v>5203</v>
      </c>
      <c r="I421" s="10">
        <f t="shared" si="37"/>
        <v>26.997693638285604</v>
      </c>
      <c r="J421" t="s">
        <v>21</v>
      </c>
      <c r="K421" t="s">
        <v>22</v>
      </c>
      <c r="L421">
        <v>1324533600</v>
      </c>
      <c r="M421" s="7">
        <f t="shared" si="38"/>
        <v>40899.25</v>
      </c>
      <c r="N421">
        <v>1325052000</v>
      </c>
      <c r="O421" s="7">
        <f t="shared" si="39"/>
        <v>40905.25</v>
      </c>
      <c r="P421" t="b">
        <v>0</v>
      </c>
      <c r="Q421" t="b">
        <v>0</v>
      </c>
      <c r="R421" t="s">
        <v>28</v>
      </c>
      <c r="S421" t="str">
        <f t="shared" si="40"/>
        <v>technology</v>
      </c>
      <c r="T421" t="str">
        <f t="shared" si="41"/>
        <v>web</v>
      </c>
    </row>
    <row r="422" spans="1:20" ht="17" customHeight="1" x14ac:dyDescent="0.2">
      <c r="A422">
        <v>420</v>
      </c>
      <c r="B422" t="s">
        <v>889</v>
      </c>
      <c r="C422" s="3" t="s">
        <v>890</v>
      </c>
      <c r="D422">
        <v>5000</v>
      </c>
      <c r="E422">
        <v>6423</v>
      </c>
      <c r="F422" t="s">
        <v>20</v>
      </c>
      <c r="G422" s="4">
        <f t="shared" si="36"/>
        <v>1.2846</v>
      </c>
      <c r="H422">
        <v>94</v>
      </c>
      <c r="I422" s="10">
        <f t="shared" si="37"/>
        <v>68.329787234042556</v>
      </c>
      <c r="J422" t="s">
        <v>21</v>
      </c>
      <c r="K422" t="s">
        <v>22</v>
      </c>
      <c r="L422">
        <v>1498366800</v>
      </c>
      <c r="M422" s="7">
        <f t="shared" si="38"/>
        <v>42911.208333333328</v>
      </c>
      <c r="N422">
        <v>1499576400</v>
      </c>
      <c r="O422" s="7">
        <f t="shared" si="39"/>
        <v>42925.208333333328</v>
      </c>
      <c r="P422" t="b">
        <v>0</v>
      </c>
      <c r="Q422" t="b">
        <v>0</v>
      </c>
      <c r="R422" t="s">
        <v>33</v>
      </c>
      <c r="S422" t="str">
        <f t="shared" si="40"/>
        <v>theater</v>
      </c>
      <c r="T422" t="str">
        <f t="shared" si="41"/>
        <v>plays</v>
      </c>
    </row>
    <row r="423" spans="1:20" ht="17" customHeight="1" x14ac:dyDescent="0.2">
      <c r="A423">
        <v>421</v>
      </c>
      <c r="B423" t="s">
        <v>891</v>
      </c>
      <c r="C423" s="3" t="s">
        <v>892</v>
      </c>
      <c r="D423">
        <v>9400</v>
      </c>
      <c r="E423">
        <v>6015</v>
      </c>
      <c r="F423" t="s">
        <v>14</v>
      </c>
      <c r="G423" s="4">
        <f t="shared" si="36"/>
        <v>0.63989361702127656</v>
      </c>
      <c r="H423">
        <v>118</v>
      </c>
      <c r="I423" s="10">
        <f t="shared" si="37"/>
        <v>50.974576271186443</v>
      </c>
      <c r="J423" t="s">
        <v>21</v>
      </c>
      <c r="K423" t="s">
        <v>22</v>
      </c>
      <c r="L423">
        <v>1498712400</v>
      </c>
      <c r="M423" s="7">
        <f t="shared" si="38"/>
        <v>42915.208333333328</v>
      </c>
      <c r="N423">
        <v>1501304400</v>
      </c>
      <c r="O423" s="7">
        <f t="shared" si="39"/>
        <v>42945.208333333328</v>
      </c>
      <c r="P423" t="b">
        <v>0</v>
      </c>
      <c r="Q423" t="b">
        <v>1</v>
      </c>
      <c r="R423" t="s">
        <v>65</v>
      </c>
      <c r="S423" t="str">
        <f t="shared" si="40"/>
        <v>technology</v>
      </c>
      <c r="T423" t="str">
        <f t="shared" si="41"/>
        <v>wearables</v>
      </c>
    </row>
    <row r="424" spans="1:20" ht="17" customHeight="1" x14ac:dyDescent="0.2">
      <c r="A424">
        <v>422</v>
      </c>
      <c r="B424" t="s">
        <v>893</v>
      </c>
      <c r="C424" s="3" t="s">
        <v>894</v>
      </c>
      <c r="D424">
        <v>8700</v>
      </c>
      <c r="E424">
        <v>11075</v>
      </c>
      <c r="F424" t="s">
        <v>20</v>
      </c>
      <c r="G424" s="4">
        <f t="shared" si="36"/>
        <v>1.2729885057471264</v>
      </c>
      <c r="H424">
        <v>205</v>
      </c>
      <c r="I424" s="10">
        <f t="shared" si="37"/>
        <v>54.024390243902438</v>
      </c>
      <c r="J424" t="s">
        <v>21</v>
      </c>
      <c r="K424" t="s">
        <v>22</v>
      </c>
      <c r="L424">
        <v>1271480400</v>
      </c>
      <c r="M424" s="7">
        <f t="shared" si="38"/>
        <v>40285.208333333336</v>
      </c>
      <c r="N424">
        <v>1273208400</v>
      </c>
      <c r="O424" s="7">
        <f t="shared" si="39"/>
        <v>40305.208333333336</v>
      </c>
      <c r="P424" t="b">
        <v>0</v>
      </c>
      <c r="Q424" t="b">
        <v>1</v>
      </c>
      <c r="R424" t="s">
        <v>33</v>
      </c>
      <c r="S424" t="str">
        <f t="shared" si="40"/>
        <v>theater</v>
      </c>
      <c r="T424" t="str">
        <f t="shared" si="41"/>
        <v>plays</v>
      </c>
    </row>
    <row r="425" spans="1:20" ht="17" customHeight="1" x14ac:dyDescent="0.2">
      <c r="A425">
        <v>423</v>
      </c>
      <c r="B425" t="s">
        <v>895</v>
      </c>
      <c r="C425" s="3" t="s">
        <v>896</v>
      </c>
      <c r="D425">
        <v>147800</v>
      </c>
      <c r="E425">
        <v>15723</v>
      </c>
      <c r="F425" t="s">
        <v>14</v>
      </c>
      <c r="G425" s="4">
        <f t="shared" si="36"/>
        <v>0.10638024357239513</v>
      </c>
      <c r="H425">
        <v>162</v>
      </c>
      <c r="I425" s="10">
        <f t="shared" si="37"/>
        <v>97.055555555555557</v>
      </c>
      <c r="J425" t="s">
        <v>21</v>
      </c>
      <c r="K425" t="s">
        <v>22</v>
      </c>
      <c r="L425">
        <v>1316667600</v>
      </c>
      <c r="M425" s="7">
        <f t="shared" si="38"/>
        <v>40808.208333333336</v>
      </c>
      <c r="N425">
        <v>1316840400</v>
      </c>
      <c r="O425" s="7">
        <f t="shared" si="39"/>
        <v>40810.208333333336</v>
      </c>
      <c r="P425" t="b">
        <v>0</v>
      </c>
      <c r="Q425" t="b">
        <v>1</v>
      </c>
      <c r="R425" t="s">
        <v>17</v>
      </c>
      <c r="S425" t="str">
        <f t="shared" si="40"/>
        <v>food</v>
      </c>
      <c r="T425" t="str">
        <f t="shared" si="41"/>
        <v>food trucks</v>
      </c>
    </row>
    <row r="426" spans="1:20" ht="17" customHeight="1" x14ac:dyDescent="0.2">
      <c r="A426">
        <v>424</v>
      </c>
      <c r="B426" t="s">
        <v>897</v>
      </c>
      <c r="C426" s="3" t="s">
        <v>898</v>
      </c>
      <c r="D426">
        <v>5100</v>
      </c>
      <c r="E426">
        <v>2064</v>
      </c>
      <c r="F426" t="s">
        <v>14</v>
      </c>
      <c r="G426" s="4">
        <f t="shared" si="36"/>
        <v>0.40470588235294119</v>
      </c>
      <c r="H426">
        <v>83</v>
      </c>
      <c r="I426" s="10">
        <f t="shared" si="37"/>
        <v>24.867469879518072</v>
      </c>
      <c r="J426" t="s">
        <v>21</v>
      </c>
      <c r="K426" t="s">
        <v>22</v>
      </c>
      <c r="L426">
        <v>1524027600</v>
      </c>
      <c r="M426" s="7">
        <f t="shared" si="38"/>
        <v>43208.208333333328</v>
      </c>
      <c r="N426">
        <v>1524546000</v>
      </c>
      <c r="O426" s="7">
        <f t="shared" si="39"/>
        <v>43214.208333333328</v>
      </c>
      <c r="P426" t="b">
        <v>0</v>
      </c>
      <c r="Q426" t="b">
        <v>0</v>
      </c>
      <c r="R426" t="s">
        <v>60</v>
      </c>
      <c r="S426" t="str">
        <f t="shared" si="40"/>
        <v>music</v>
      </c>
      <c r="T426" t="str">
        <f t="shared" si="41"/>
        <v>indie rock</v>
      </c>
    </row>
    <row r="427" spans="1:20" ht="17" customHeight="1" x14ac:dyDescent="0.2">
      <c r="A427">
        <v>425</v>
      </c>
      <c r="B427" t="s">
        <v>899</v>
      </c>
      <c r="C427" s="3" t="s">
        <v>900</v>
      </c>
      <c r="D427">
        <v>2700</v>
      </c>
      <c r="E427">
        <v>7767</v>
      </c>
      <c r="F427" t="s">
        <v>20</v>
      </c>
      <c r="G427" s="4">
        <f t="shared" si="36"/>
        <v>2.8766666666666665</v>
      </c>
      <c r="H427">
        <v>92</v>
      </c>
      <c r="I427" s="10">
        <f t="shared" si="37"/>
        <v>84.423913043478265</v>
      </c>
      <c r="J427" t="s">
        <v>21</v>
      </c>
      <c r="K427" t="s">
        <v>22</v>
      </c>
      <c r="L427">
        <v>1438059600</v>
      </c>
      <c r="M427" s="7">
        <f t="shared" si="38"/>
        <v>42213.208333333328</v>
      </c>
      <c r="N427">
        <v>1438578000</v>
      </c>
      <c r="O427" s="7">
        <f t="shared" si="39"/>
        <v>42219.208333333328</v>
      </c>
      <c r="P427" t="b">
        <v>0</v>
      </c>
      <c r="Q427" t="b">
        <v>0</v>
      </c>
      <c r="R427" t="s">
        <v>122</v>
      </c>
      <c r="S427" t="str">
        <f t="shared" si="40"/>
        <v>photography</v>
      </c>
      <c r="T427" t="str">
        <f t="shared" si="41"/>
        <v>photography books</v>
      </c>
    </row>
    <row r="428" spans="1:20" ht="17" customHeight="1" x14ac:dyDescent="0.2">
      <c r="A428">
        <v>426</v>
      </c>
      <c r="B428" t="s">
        <v>901</v>
      </c>
      <c r="C428" s="3" t="s">
        <v>902</v>
      </c>
      <c r="D428">
        <v>1800</v>
      </c>
      <c r="E428">
        <v>10313</v>
      </c>
      <c r="F428" t="s">
        <v>20</v>
      </c>
      <c r="G428" s="4">
        <f t="shared" si="36"/>
        <v>5.7294444444444448</v>
      </c>
      <c r="H428">
        <v>219</v>
      </c>
      <c r="I428" s="10">
        <f t="shared" si="37"/>
        <v>47.091324200913242</v>
      </c>
      <c r="J428" t="s">
        <v>21</v>
      </c>
      <c r="K428" t="s">
        <v>22</v>
      </c>
      <c r="L428">
        <v>1361944800</v>
      </c>
      <c r="M428" s="7">
        <f t="shared" si="38"/>
        <v>41332.25</v>
      </c>
      <c r="N428">
        <v>1362549600</v>
      </c>
      <c r="O428" s="7">
        <f t="shared" si="39"/>
        <v>41339.25</v>
      </c>
      <c r="P428" t="b">
        <v>0</v>
      </c>
      <c r="Q428" t="b">
        <v>0</v>
      </c>
      <c r="R428" t="s">
        <v>33</v>
      </c>
      <c r="S428" t="str">
        <f t="shared" si="40"/>
        <v>theater</v>
      </c>
      <c r="T428" t="str">
        <f t="shared" si="41"/>
        <v>plays</v>
      </c>
    </row>
    <row r="429" spans="1:20" ht="17" customHeight="1" x14ac:dyDescent="0.2">
      <c r="A429">
        <v>427</v>
      </c>
      <c r="B429" t="s">
        <v>903</v>
      </c>
      <c r="C429" s="3" t="s">
        <v>904</v>
      </c>
      <c r="D429">
        <v>174500</v>
      </c>
      <c r="E429">
        <v>197018</v>
      </c>
      <c r="F429" t="s">
        <v>20</v>
      </c>
      <c r="G429" s="4">
        <f t="shared" si="36"/>
        <v>1.1290429799426933</v>
      </c>
      <c r="H429">
        <v>2526</v>
      </c>
      <c r="I429" s="10">
        <f t="shared" si="37"/>
        <v>77.996041171813147</v>
      </c>
      <c r="J429" t="s">
        <v>21</v>
      </c>
      <c r="K429" t="s">
        <v>22</v>
      </c>
      <c r="L429">
        <v>1410584400</v>
      </c>
      <c r="M429" s="7">
        <f t="shared" si="38"/>
        <v>41895.208333333336</v>
      </c>
      <c r="N429">
        <v>1413349200</v>
      </c>
      <c r="O429" s="7">
        <f t="shared" si="39"/>
        <v>41927.208333333336</v>
      </c>
      <c r="P429" t="b">
        <v>0</v>
      </c>
      <c r="Q429" t="b">
        <v>1</v>
      </c>
      <c r="R429" t="s">
        <v>33</v>
      </c>
      <c r="S429" t="str">
        <f t="shared" si="40"/>
        <v>theater</v>
      </c>
      <c r="T429" t="str">
        <f t="shared" si="41"/>
        <v>plays</v>
      </c>
    </row>
    <row r="430" spans="1:20" ht="17" customHeight="1" x14ac:dyDescent="0.2">
      <c r="A430">
        <v>428</v>
      </c>
      <c r="B430" t="s">
        <v>905</v>
      </c>
      <c r="C430" s="3" t="s">
        <v>906</v>
      </c>
      <c r="D430">
        <v>101400</v>
      </c>
      <c r="E430">
        <v>47037</v>
      </c>
      <c r="F430" t="s">
        <v>14</v>
      </c>
      <c r="G430" s="4">
        <f t="shared" si="36"/>
        <v>0.46387573964497042</v>
      </c>
      <c r="H430">
        <v>747</v>
      </c>
      <c r="I430" s="10">
        <f t="shared" si="37"/>
        <v>62.967871485943775</v>
      </c>
      <c r="J430" t="s">
        <v>21</v>
      </c>
      <c r="K430" t="s">
        <v>22</v>
      </c>
      <c r="L430">
        <v>1297404000</v>
      </c>
      <c r="M430" s="7">
        <f t="shared" si="38"/>
        <v>40585.25</v>
      </c>
      <c r="N430">
        <v>1298008800</v>
      </c>
      <c r="O430" s="7">
        <f t="shared" si="39"/>
        <v>40592.25</v>
      </c>
      <c r="P430" t="b">
        <v>0</v>
      </c>
      <c r="Q430" t="b">
        <v>0</v>
      </c>
      <c r="R430" t="s">
        <v>71</v>
      </c>
      <c r="S430" t="str">
        <f t="shared" si="40"/>
        <v>film &amp; video</v>
      </c>
      <c r="T430" t="str">
        <f t="shared" si="41"/>
        <v>animation</v>
      </c>
    </row>
    <row r="431" spans="1:20" ht="17" customHeight="1" x14ac:dyDescent="0.2">
      <c r="A431">
        <v>429</v>
      </c>
      <c r="B431" t="s">
        <v>907</v>
      </c>
      <c r="C431" s="3" t="s">
        <v>908</v>
      </c>
      <c r="D431">
        <v>191000</v>
      </c>
      <c r="E431">
        <v>173191</v>
      </c>
      <c r="F431" t="s">
        <v>74</v>
      </c>
      <c r="G431" s="4">
        <f t="shared" si="36"/>
        <v>0.90675916230366493</v>
      </c>
      <c r="H431">
        <v>2138</v>
      </c>
      <c r="I431" s="10">
        <f t="shared" si="37"/>
        <v>81.006080449017773</v>
      </c>
      <c r="J431" t="s">
        <v>21</v>
      </c>
      <c r="K431" t="s">
        <v>22</v>
      </c>
      <c r="L431">
        <v>1392012000</v>
      </c>
      <c r="M431" s="7">
        <f t="shared" si="38"/>
        <v>41680.25</v>
      </c>
      <c r="N431">
        <v>1394427600</v>
      </c>
      <c r="O431" s="7">
        <f t="shared" si="39"/>
        <v>41708.208333333336</v>
      </c>
      <c r="P431" t="b">
        <v>0</v>
      </c>
      <c r="Q431" t="b">
        <v>1</v>
      </c>
      <c r="R431" t="s">
        <v>122</v>
      </c>
      <c r="S431" t="str">
        <f t="shared" si="40"/>
        <v>photography</v>
      </c>
      <c r="T431" t="str">
        <f t="shared" si="41"/>
        <v>photography books</v>
      </c>
    </row>
    <row r="432" spans="1:20" ht="17" customHeight="1" x14ac:dyDescent="0.2">
      <c r="A432">
        <v>430</v>
      </c>
      <c r="B432" t="s">
        <v>909</v>
      </c>
      <c r="C432" s="3" t="s">
        <v>910</v>
      </c>
      <c r="D432">
        <v>8100</v>
      </c>
      <c r="E432">
        <v>5487</v>
      </c>
      <c r="F432" t="s">
        <v>14</v>
      </c>
      <c r="G432" s="4">
        <f t="shared" si="36"/>
        <v>0.67740740740740746</v>
      </c>
      <c r="H432">
        <v>84</v>
      </c>
      <c r="I432" s="10">
        <f t="shared" si="37"/>
        <v>65.321428571428569</v>
      </c>
      <c r="J432" t="s">
        <v>21</v>
      </c>
      <c r="K432" t="s">
        <v>22</v>
      </c>
      <c r="L432">
        <v>1569733200</v>
      </c>
      <c r="M432" s="7">
        <f t="shared" si="38"/>
        <v>43737.208333333328</v>
      </c>
      <c r="N432">
        <v>1572670800</v>
      </c>
      <c r="O432" s="7">
        <f t="shared" si="39"/>
        <v>43771.208333333328</v>
      </c>
      <c r="P432" t="b">
        <v>0</v>
      </c>
      <c r="Q432" t="b">
        <v>0</v>
      </c>
      <c r="R432" t="s">
        <v>33</v>
      </c>
      <c r="S432" t="str">
        <f t="shared" si="40"/>
        <v>theater</v>
      </c>
      <c r="T432" t="str">
        <f t="shared" si="41"/>
        <v>plays</v>
      </c>
    </row>
    <row r="433" spans="1:20" ht="17" customHeight="1" x14ac:dyDescent="0.2">
      <c r="A433">
        <v>431</v>
      </c>
      <c r="B433" t="s">
        <v>911</v>
      </c>
      <c r="C433" s="3" t="s">
        <v>912</v>
      </c>
      <c r="D433">
        <v>5100</v>
      </c>
      <c r="E433">
        <v>9817</v>
      </c>
      <c r="F433" t="s">
        <v>20</v>
      </c>
      <c r="G433" s="4">
        <f t="shared" si="36"/>
        <v>1.9249019607843136</v>
      </c>
      <c r="H433">
        <v>94</v>
      </c>
      <c r="I433" s="10">
        <f t="shared" si="37"/>
        <v>104.43617021276596</v>
      </c>
      <c r="J433" t="s">
        <v>21</v>
      </c>
      <c r="K433" t="s">
        <v>22</v>
      </c>
      <c r="L433">
        <v>1529643600</v>
      </c>
      <c r="M433" s="7">
        <f t="shared" si="38"/>
        <v>43273.208333333328</v>
      </c>
      <c r="N433">
        <v>1531112400</v>
      </c>
      <c r="O433" s="7">
        <f t="shared" si="39"/>
        <v>43290.208333333328</v>
      </c>
      <c r="P433" t="b">
        <v>1</v>
      </c>
      <c r="Q433" t="b">
        <v>0</v>
      </c>
      <c r="R433" t="s">
        <v>33</v>
      </c>
      <c r="S433" t="str">
        <f t="shared" si="40"/>
        <v>theater</v>
      </c>
      <c r="T433" t="str">
        <f t="shared" si="41"/>
        <v>plays</v>
      </c>
    </row>
    <row r="434" spans="1:20" ht="17" customHeight="1" x14ac:dyDescent="0.2">
      <c r="A434">
        <v>432</v>
      </c>
      <c r="B434" t="s">
        <v>913</v>
      </c>
      <c r="C434" s="3" t="s">
        <v>914</v>
      </c>
      <c r="D434">
        <v>7700</v>
      </c>
      <c r="E434">
        <v>6369</v>
      </c>
      <c r="F434" t="s">
        <v>14</v>
      </c>
      <c r="G434" s="4">
        <f t="shared" si="36"/>
        <v>0.82714285714285718</v>
      </c>
      <c r="H434">
        <v>91</v>
      </c>
      <c r="I434" s="10">
        <f t="shared" si="37"/>
        <v>69.989010989010993</v>
      </c>
      <c r="J434" t="s">
        <v>21</v>
      </c>
      <c r="K434" t="s">
        <v>22</v>
      </c>
      <c r="L434">
        <v>1399006800</v>
      </c>
      <c r="M434" s="7">
        <f t="shared" si="38"/>
        <v>41761.208333333336</v>
      </c>
      <c r="N434">
        <v>1400734800</v>
      </c>
      <c r="O434" s="7">
        <f t="shared" si="39"/>
        <v>41781.208333333336</v>
      </c>
      <c r="P434" t="b">
        <v>0</v>
      </c>
      <c r="Q434" t="b">
        <v>0</v>
      </c>
      <c r="R434" t="s">
        <v>33</v>
      </c>
      <c r="S434" t="str">
        <f t="shared" si="40"/>
        <v>theater</v>
      </c>
      <c r="T434" t="str">
        <f t="shared" si="41"/>
        <v>plays</v>
      </c>
    </row>
    <row r="435" spans="1:20" ht="17" customHeight="1" x14ac:dyDescent="0.2">
      <c r="A435">
        <v>433</v>
      </c>
      <c r="B435" t="s">
        <v>915</v>
      </c>
      <c r="C435" s="3" t="s">
        <v>916</v>
      </c>
      <c r="D435">
        <v>121400</v>
      </c>
      <c r="E435">
        <v>65755</v>
      </c>
      <c r="F435" t="s">
        <v>14</v>
      </c>
      <c r="G435" s="4">
        <f t="shared" si="36"/>
        <v>0.54163920922570019</v>
      </c>
      <c r="H435">
        <v>792</v>
      </c>
      <c r="I435" s="10">
        <f t="shared" si="37"/>
        <v>83.023989898989896</v>
      </c>
      <c r="J435" t="s">
        <v>21</v>
      </c>
      <c r="K435" t="s">
        <v>22</v>
      </c>
      <c r="L435">
        <v>1385359200</v>
      </c>
      <c r="M435" s="7">
        <f t="shared" si="38"/>
        <v>41603.25</v>
      </c>
      <c r="N435">
        <v>1386741600</v>
      </c>
      <c r="O435" s="7">
        <f t="shared" si="39"/>
        <v>41619.25</v>
      </c>
      <c r="P435" t="b">
        <v>0</v>
      </c>
      <c r="Q435" t="b">
        <v>1</v>
      </c>
      <c r="R435" t="s">
        <v>42</v>
      </c>
      <c r="S435" t="str">
        <f t="shared" si="40"/>
        <v>film &amp; video</v>
      </c>
      <c r="T435" t="str">
        <f t="shared" si="41"/>
        <v>documentary</v>
      </c>
    </row>
    <row r="436" spans="1:20" ht="17" customHeight="1" x14ac:dyDescent="0.2">
      <c r="A436">
        <v>434</v>
      </c>
      <c r="B436" t="s">
        <v>917</v>
      </c>
      <c r="C436" s="3" t="s">
        <v>918</v>
      </c>
      <c r="D436">
        <v>5400</v>
      </c>
      <c r="E436">
        <v>903</v>
      </c>
      <c r="F436" t="s">
        <v>74</v>
      </c>
      <c r="G436" s="4">
        <f t="shared" si="36"/>
        <v>0.16722222222222222</v>
      </c>
      <c r="H436">
        <v>10</v>
      </c>
      <c r="I436" s="10">
        <f t="shared" si="37"/>
        <v>90.3</v>
      </c>
      <c r="J436" t="s">
        <v>15</v>
      </c>
      <c r="K436" t="s">
        <v>16</v>
      </c>
      <c r="L436">
        <v>1480572000</v>
      </c>
      <c r="M436" s="7">
        <f t="shared" si="38"/>
        <v>42705.25</v>
      </c>
      <c r="N436">
        <v>1481781600</v>
      </c>
      <c r="O436" s="7">
        <f t="shared" si="39"/>
        <v>42719.25</v>
      </c>
      <c r="P436" t="b">
        <v>1</v>
      </c>
      <c r="Q436" t="b">
        <v>0</v>
      </c>
      <c r="R436" t="s">
        <v>33</v>
      </c>
      <c r="S436" t="str">
        <f t="shared" si="40"/>
        <v>theater</v>
      </c>
      <c r="T436" t="str">
        <f t="shared" si="41"/>
        <v>plays</v>
      </c>
    </row>
    <row r="437" spans="1:20" ht="17" customHeight="1" x14ac:dyDescent="0.2">
      <c r="A437">
        <v>435</v>
      </c>
      <c r="B437" t="s">
        <v>919</v>
      </c>
      <c r="C437" s="3" t="s">
        <v>920</v>
      </c>
      <c r="D437">
        <v>152400</v>
      </c>
      <c r="E437">
        <v>178120</v>
      </c>
      <c r="F437" t="s">
        <v>20</v>
      </c>
      <c r="G437" s="4">
        <f t="shared" si="36"/>
        <v>1.168766404199475</v>
      </c>
      <c r="H437">
        <v>1713</v>
      </c>
      <c r="I437" s="10">
        <f t="shared" si="37"/>
        <v>103.98131932282546</v>
      </c>
      <c r="J437" t="s">
        <v>107</v>
      </c>
      <c r="K437" t="s">
        <v>108</v>
      </c>
      <c r="L437">
        <v>1418623200</v>
      </c>
      <c r="M437" s="7">
        <f t="shared" si="38"/>
        <v>41988.25</v>
      </c>
      <c r="N437">
        <v>1419660000</v>
      </c>
      <c r="O437" s="7">
        <f t="shared" si="39"/>
        <v>42000.25</v>
      </c>
      <c r="P437" t="b">
        <v>0</v>
      </c>
      <c r="Q437" t="b">
        <v>1</v>
      </c>
      <c r="R437" t="s">
        <v>33</v>
      </c>
      <c r="S437" t="str">
        <f t="shared" si="40"/>
        <v>theater</v>
      </c>
      <c r="T437" t="str">
        <f t="shared" si="41"/>
        <v>plays</v>
      </c>
    </row>
    <row r="438" spans="1:20" ht="17" customHeight="1" x14ac:dyDescent="0.2">
      <c r="A438">
        <v>436</v>
      </c>
      <c r="B438" t="s">
        <v>921</v>
      </c>
      <c r="C438" s="3" t="s">
        <v>922</v>
      </c>
      <c r="D438">
        <v>1300</v>
      </c>
      <c r="E438">
        <v>13678</v>
      </c>
      <c r="F438" t="s">
        <v>20</v>
      </c>
      <c r="G438" s="4">
        <f t="shared" si="36"/>
        <v>10.521538461538462</v>
      </c>
      <c r="H438">
        <v>249</v>
      </c>
      <c r="I438" s="10">
        <f t="shared" si="37"/>
        <v>54.931726907630519</v>
      </c>
      <c r="J438" t="s">
        <v>21</v>
      </c>
      <c r="K438" t="s">
        <v>22</v>
      </c>
      <c r="L438">
        <v>1555736400</v>
      </c>
      <c r="M438" s="7">
        <f t="shared" si="38"/>
        <v>43575.208333333328</v>
      </c>
      <c r="N438">
        <v>1555822800</v>
      </c>
      <c r="O438" s="7">
        <f t="shared" si="39"/>
        <v>43576.208333333328</v>
      </c>
      <c r="P438" t="b">
        <v>0</v>
      </c>
      <c r="Q438" t="b">
        <v>0</v>
      </c>
      <c r="R438" t="s">
        <v>159</v>
      </c>
      <c r="S438" t="str">
        <f t="shared" si="40"/>
        <v>music</v>
      </c>
      <c r="T438" t="str">
        <f t="shared" si="41"/>
        <v>jazz</v>
      </c>
    </row>
    <row r="439" spans="1:20" ht="17" customHeight="1" x14ac:dyDescent="0.2">
      <c r="A439">
        <v>437</v>
      </c>
      <c r="B439" t="s">
        <v>923</v>
      </c>
      <c r="C439" s="3" t="s">
        <v>924</v>
      </c>
      <c r="D439">
        <v>8100</v>
      </c>
      <c r="E439">
        <v>9969</v>
      </c>
      <c r="F439" t="s">
        <v>20</v>
      </c>
      <c r="G439" s="4">
        <f t="shared" si="36"/>
        <v>1.2307407407407407</v>
      </c>
      <c r="H439">
        <v>192</v>
      </c>
      <c r="I439" s="10">
        <f t="shared" si="37"/>
        <v>51.921875</v>
      </c>
      <c r="J439" t="s">
        <v>21</v>
      </c>
      <c r="K439" t="s">
        <v>22</v>
      </c>
      <c r="L439">
        <v>1442120400</v>
      </c>
      <c r="M439" s="7">
        <f t="shared" si="38"/>
        <v>42260.208333333328</v>
      </c>
      <c r="N439">
        <v>1442379600</v>
      </c>
      <c r="O439" s="7">
        <f t="shared" si="39"/>
        <v>42263.208333333328</v>
      </c>
      <c r="P439" t="b">
        <v>0</v>
      </c>
      <c r="Q439" t="b">
        <v>1</v>
      </c>
      <c r="R439" t="s">
        <v>71</v>
      </c>
      <c r="S439" t="str">
        <f t="shared" si="40"/>
        <v>film &amp; video</v>
      </c>
      <c r="T439" t="str">
        <f t="shared" si="41"/>
        <v>animation</v>
      </c>
    </row>
    <row r="440" spans="1:20" ht="17" customHeight="1" x14ac:dyDescent="0.2">
      <c r="A440">
        <v>438</v>
      </c>
      <c r="B440" t="s">
        <v>925</v>
      </c>
      <c r="C440" s="3" t="s">
        <v>926</v>
      </c>
      <c r="D440">
        <v>8300</v>
      </c>
      <c r="E440">
        <v>14827</v>
      </c>
      <c r="F440" t="s">
        <v>20</v>
      </c>
      <c r="G440" s="4">
        <f t="shared" si="36"/>
        <v>1.7863855421686747</v>
      </c>
      <c r="H440">
        <v>247</v>
      </c>
      <c r="I440" s="10">
        <f t="shared" si="37"/>
        <v>60.02834008097166</v>
      </c>
      <c r="J440" t="s">
        <v>21</v>
      </c>
      <c r="K440" t="s">
        <v>22</v>
      </c>
      <c r="L440">
        <v>1362376800</v>
      </c>
      <c r="M440" s="7">
        <f t="shared" si="38"/>
        <v>41337.25</v>
      </c>
      <c r="N440">
        <v>1364965200</v>
      </c>
      <c r="O440" s="7">
        <f t="shared" si="39"/>
        <v>41367.208333333336</v>
      </c>
      <c r="P440" t="b">
        <v>0</v>
      </c>
      <c r="Q440" t="b">
        <v>0</v>
      </c>
      <c r="R440" t="s">
        <v>33</v>
      </c>
      <c r="S440" t="str">
        <f t="shared" si="40"/>
        <v>theater</v>
      </c>
      <c r="T440" t="str">
        <f t="shared" si="41"/>
        <v>plays</v>
      </c>
    </row>
    <row r="441" spans="1:20" ht="17" customHeight="1" x14ac:dyDescent="0.2">
      <c r="A441">
        <v>439</v>
      </c>
      <c r="B441" t="s">
        <v>927</v>
      </c>
      <c r="C441" s="3" t="s">
        <v>928</v>
      </c>
      <c r="D441">
        <v>28400</v>
      </c>
      <c r="E441">
        <v>100900</v>
      </c>
      <c r="F441" t="s">
        <v>20</v>
      </c>
      <c r="G441" s="4">
        <f t="shared" si="36"/>
        <v>3.5528169014084505</v>
      </c>
      <c r="H441">
        <v>2293</v>
      </c>
      <c r="I441" s="10">
        <f t="shared" si="37"/>
        <v>44.003488879197555</v>
      </c>
      <c r="J441" t="s">
        <v>21</v>
      </c>
      <c r="K441" t="s">
        <v>22</v>
      </c>
      <c r="L441">
        <v>1478408400</v>
      </c>
      <c r="M441" s="7">
        <f t="shared" si="38"/>
        <v>42680.208333333328</v>
      </c>
      <c r="N441">
        <v>1479016800</v>
      </c>
      <c r="O441" s="7">
        <f t="shared" si="39"/>
        <v>42687.25</v>
      </c>
      <c r="P441" t="b">
        <v>0</v>
      </c>
      <c r="Q441" t="b">
        <v>0</v>
      </c>
      <c r="R441" t="s">
        <v>474</v>
      </c>
      <c r="S441" t="str">
        <f t="shared" si="40"/>
        <v>film &amp; video</v>
      </c>
      <c r="T441" t="str">
        <f t="shared" si="41"/>
        <v>science fiction</v>
      </c>
    </row>
    <row r="442" spans="1:20" ht="17" customHeight="1" x14ac:dyDescent="0.2">
      <c r="A442">
        <v>440</v>
      </c>
      <c r="B442" t="s">
        <v>929</v>
      </c>
      <c r="C442" s="3" t="s">
        <v>930</v>
      </c>
      <c r="D442">
        <v>102500</v>
      </c>
      <c r="E442">
        <v>165954</v>
      </c>
      <c r="F442" t="s">
        <v>20</v>
      </c>
      <c r="G442" s="4">
        <f t="shared" si="36"/>
        <v>1.6190634146341463</v>
      </c>
      <c r="H442">
        <v>3131</v>
      </c>
      <c r="I442" s="10">
        <f t="shared" si="37"/>
        <v>53.003513254551258</v>
      </c>
      <c r="J442" t="s">
        <v>21</v>
      </c>
      <c r="K442" t="s">
        <v>22</v>
      </c>
      <c r="L442">
        <v>1498798800</v>
      </c>
      <c r="M442" s="7">
        <f t="shared" si="38"/>
        <v>42916.208333333328</v>
      </c>
      <c r="N442">
        <v>1499662800</v>
      </c>
      <c r="O442" s="7">
        <f t="shared" si="39"/>
        <v>42926.208333333328</v>
      </c>
      <c r="P442" t="b">
        <v>0</v>
      </c>
      <c r="Q442" t="b">
        <v>0</v>
      </c>
      <c r="R442" t="s">
        <v>269</v>
      </c>
      <c r="S442" t="str">
        <f t="shared" si="40"/>
        <v>film &amp; video</v>
      </c>
      <c r="T442" t="str">
        <f t="shared" si="41"/>
        <v>television</v>
      </c>
    </row>
    <row r="443" spans="1:20" ht="17" customHeight="1" x14ac:dyDescent="0.2">
      <c r="A443">
        <v>441</v>
      </c>
      <c r="B443" t="s">
        <v>931</v>
      </c>
      <c r="C443" s="3" t="s">
        <v>932</v>
      </c>
      <c r="D443">
        <v>7000</v>
      </c>
      <c r="E443">
        <v>1744</v>
      </c>
      <c r="F443" t="s">
        <v>14</v>
      </c>
      <c r="G443" s="4">
        <f t="shared" si="36"/>
        <v>0.24914285714285714</v>
      </c>
      <c r="H443">
        <v>32</v>
      </c>
      <c r="I443" s="10">
        <f t="shared" si="37"/>
        <v>54.5</v>
      </c>
      <c r="J443" t="s">
        <v>21</v>
      </c>
      <c r="K443" t="s">
        <v>22</v>
      </c>
      <c r="L443">
        <v>1335416400</v>
      </c>
      <c r="M443" s="7">
        <f t="shared" si="38"/>
        <v>41025.208333333336</v>
      </c>
      <c r="N443">
        <v>1337835600</v>
      </c>
      <c r="O443" s="7">
        <f t="shared" si="39"/>
        <v>41053.208333333336</v>
      </c>
      <c r="P443" t="b">
        <v>0</v>
      </c>
      <c r="Q443" t="b">
        <v>0</v>
      </c>
      <c r="R443" t="s">
        <v>65</v>
      </c>
      <c r="S443" t="str">
        <f t="shared" si="40"/>
        <v>technology</v>
      </c>
      <c r="T443" t="str">
        <f t="shared" si="41"/>
        <v>wearables</v>
      </c>
    </row>
    <row r="444" spans="1:20" ht="17" customHeight="1" x14ac:dyDescent="0.2">
      <c r="A444">
        <v>442</v>
      </c>
      <c r="B444" t="s">
        <v>933</v>
      </c>
      <c r="C444" s="3" t="s">
        <v>934</v>
      </c>
      <c r="D444">
        <v>5400</v>
      </c>
      <c r="E444">
        <v>10731</v>
      </c>
      <c r="F444" t="s">
        <v>20</v>
      </c>
      <c r="G444" s="4">
        <f t="shared" si="36"/>
        <v>1.9872222222222222</v>
      </c>
      <c r="H444">
        <v>143</v>
      </c>
      <c r="I444" s="10">
        <f t="shared" si="37"/>
        <v>75.04195804195804</v>
      </c>
      <c r="J444" t="s">
        <v>107</v>
      </c>
      <c r="K444" t="s">
        <v>108</v>
      </c>
      <c r="L444">
        <v>1504328400</v>
      </c>
      <c r="M444" s="7">
        <f t="shared" si="38"/>
        <v>42980.208333333328</v>
      </c>
      <c r="N444">
        <v>1505710800</v>
      </c>
      <c r="O444" s="7">
        <f t="shared" si="39"/>
        <v>42996.208333333328</v>
      </c>
      <c r="P444" t="b">
        <v>0</v>
      </c>
      <c r="Q444" t="b">
        <v>0</v>
      </c>
      <c r="R444" t="s">
        <v>33</v>
      </c>
      <c r="S444" t="str">
        <f t="shared" si="40"/>
        <v>theater</v>
      </c>
      <c r="T444" t="str">
        <f t="shared" si="41"/>
        <v>plays</v>
      </c>
    </row>
    <row r="445" spans="1:20" ht="17" customHeight="1" x14ac:dyDescent="0.2">
      <c r="A445">
        <v>443</v>
      </c>
      <c r="B445" t="s">
        <v>935</v>
      </c>
      <c r="C445" s="3" t="s">
        <v>936</v>
      </c>
      <c r="D445">
        <v>9300</v>
      </c>
      <c r="E445">
        <v>3232</v>
      </c>
      <c r="F445" t="s">
        <v>74</v>
      </c>
      <c r="G445" s="4">
        <f t="shared" si="36"/>
        <v>0.34752688172043011</v>
      </c>
      <c r="H445">
        <v>90</v>
      </c>
      <c r="I445" s="10">
        <f t="shared" si="37"/>
        <v>35.911111111111111</v>
      </c>
      <c r="J445" t="s">
        <v>21</v>
      </c>
      <c r="K445" t="s">
        <v>22</v>
      </c>
      <c r="L445">
        <v>1285822800</v>
      </c>
      <c r="M445" s="7">
        <f t="shared" si="38"/>
        <v>40451.208333333336</v>
      </c>
      <c r="N445">
        <v>1287464400</v>
      </c>
      <c r="O445" s="7">
        <f t="shared" si="39"/>
        <v>40470.208333333336</v>
      </c>
      <c r="P445" t="b">
        <v>0</v>
      </c>
      <c r="Q445" t="b">
        <v>0</v>
      </c>
      <c r="R445" t="s">
        <v>33</v>
      </c>
      <c r="S445" t="str">
        <f t="shared" si="40"/>
        <v>theater</v>
      </c>
      <c r="T445" t="str">
        <f t="shared" si="41"/>
        <v>plays</v>
      </c>
    </row>
    <row r="446" spans="1:20" ht="17" customHeight="1" x14ac:dyDescent="0.2">
      <c r="A446">
        <v>444</v>
      </c>
      <c r="B446" t="s">
        <v>748</v>
      </c>
      <c r="C446" s="3" t="s">
        <v>937</v>
      </c>
      <c r="D446">
        <v>6200</v>
      </c>
      <c r="E446">
        <v>10938</v>
      </c>
      <c r="F446" t="s">
        <v>20</v>
      </c>
      <c r="G446" s="4">
        <f t="shared" si="36"/>
        <v>1.7641935483870967</v>
      </c>
      <c r="H446">
        <v>296</v>
      </c>
      <c r="I446" s="10">
        <f t="shared" si="37"/>
        <v>36.952702702702702</v>
      </c>
      <c r="J446" t="s">
        <v>21</v>
      </c>
      <c r="K446" t="s">
        <v>22</v>
      </c>
      <c r="L446">
        <v>1311483600</v>
      </c>
      <c r="M446" s="7">
        <f t="shared" si="38"/>
        <v>40748.208333333336</v>
      </c>
      <c r="N446">
        <v>1311656400</v>
      </c>
      <c r="O446" s="7">
        <f t="shared" si="39"/>
        <v>40750.208333333336</v>
      </c>
      <c r="P446" t="b">
        <v>0</v>
      </c>
      <c r="Q446" t="b">
        <v>1</v>
      </c>
      <c r="R446" t="s">
        <v>60</v>
      </c>
      <c r="S446" t="str">
        <f t="shared" si="40"/>
        <v>music</v>
      </c>
      <c r="T446" t="str">
        <f t="shared" si="41"/>
        <v>indie rock</v>
      </c>
    </row>
    <row r="447" spans="1:20" ht="17" customHeight="1" x14ac:dyDescent="0.2">
      <c r="A447">
        <v>445</v>
      </c>
      <c r="B447" t="s">
        <v>938</v>
      </c>
      <c r="C447" s="3" t="s">
        <v>939</v>
      </c>
      <c r="D447">
        <v>2100</v>
      </c>
      <c r="E447">
        <v>10739</v>
      </c>
      <c r="F447" t="s">
        <v>20</v>
      </c>
      <c r="G447" s="4">
        <f t="shared" si="36"/>
        <v>5.1138095238095236</v>
      </c>
      <c r="H447">
        <v>170</v>
      </c>
      <c r="I447" s="10">
        <f t="shared" si="37"/>
        <v>63.170588235294119</v>
      </c>
      <c r="J447" t="s">
        <v>21</v>
      </c>
      <c r="K447" t="s">
        <v>22</v>
      </c>
      <c r="L447">
        <v>1291356000</v>
      </c>
      <c r="M447" s="7">
        <f t="shared" si="38"/>
        <v>40515.25</v>
      </c>
      <c r="N447">
        <v>1293170400</v>
      </c>
      <c r="O447" s="7">
        <f t="shared" si="39"/>
        <v>40536.25</v>
      </c>
      <c r="P447" t="b">
        <v>0</v>
      </c>
      <c r="Q447" t="b">
        <v>1</v>
      </c>
      <c r="R447" t="s">
        <v>33</v>
      </c>
      <c r="S447" t="str">
        <f t="shared" si="40"/>
        <v>theater</v>
      </c>
      <c r="T447" t="str">
        <f t="shared" si="41"/>
        <v>plays</v>
      </c>
    </row>
    <row r="448" spans="1:20" ht="17" customHeight="1" x14ac:dyDescent="0.2">
      <c r="A448">
        <v>446</v>
      </c>
      <c r="B448" t="s">
        <v>940</v>
      </c>
      <c r="C448" s="3" t="s">
        <v>941</v>
      </c>
      <c r="D448">
        <v>6800</v>
      </c>
      <c r="E448">
        <v>5579</v>
      </c>
      <c r="F448" t="s">
        <v>14</v>
      </c>
      <c r="G448" s="4">
        <f t="shared" si="36"/>
        <v>0.82044117647058823</v>
      </c>
      <c r="H448">
        <v>186</v>
      </c>
      <c r="I448" s="10">
        <f t="shared" si="37"/>
        <v>29.99462365591398</v>
      </c>
      <c r="J448" t="s">
        <v>21</v>
      </c>
      <c r="K448" t="s">
        <v>22</v>
      </c>
      <c r="L448">
        <v>1355810400</v>
      </c>
      <c r="M448" s="7">
        <f t="shared" si="38"/>
        <v>41261.25</v>
      </c>
      <c r="N448">
        <v>1355983200</v>
      </c>
      <c r="O448" s="7">
        <f t="shared" si="39"/>
        <v>41263.25</v>
      </c>
      <c r="P448" t="b">
        <v>0</v>
      </c>
      <c r="Q448" t="b">
        <v>0</v>
      </c>
      <c r="R448" t="s">
        <v>65</v>
      </c>
      <c r="S448" t="str">
        <f t="shared" si="40"/>
        <v>technology</v>
      </c>
      <c r="T448" t="str">
        <f t="shared" si="41"/>
        <v>wearables</v>
      </c>
    </row>
    <row r="449" spans="1:20" ht="17" customHeight="1" x14ac:dyDescent="0.2">
      <c r="A449">
        <v>447</v>
      </c>
      <c r="B449" t="s">
        <v>942</v>
      </c>
      <c r="C449" s="3" t="s">
        <v>943</v>
      </c>
      <c r="D449">
        <v>155200</v>
      </c>
      <c r="E449">
        <v>37754</v>
      </c>
      <c r="F449" t="s">
        <v>74</v>
      </c>
      <c r="G449" s="4">
        <f t="shared" si="36"/>
        <v>0.24326030927835052</v>
      </c>
      <c r="H449">
        <v>439</v>
      </c>
      <c r="I449" s="10">
        <f t="shared" si="37"/>
        <v>86</v>
      </c>
      <c r="J449" t="s">
        <v>40</v>
      </c>
      <c r="K449" t="s">
        <v>41</v>
      </c>
      <c r="L449">
        <v>1513663200</v>
      </c>
      <c r="M449" s="7">
        <f t="shared" si="38"/>
        <v>43088.25</v>
      </c>
      <c r="N449">
        <v>1515045600</v>
      </c>
      <c r="O449" s="7">
        <f t="shared" si="39"/>
        <v>43104.25</v>
      </c>
      <c r="P449" t="b">
        <v>0</v>
      </c>
      <c r="Q449" t="b">
        <v>0</v>
      </c>
      <c r="R449" t="s">
        <v>269</v>
      </c>
      <c r="S449" t="str">
        <f t="shared" si="40"/>
        <v>film &amp; video</v>
      </c>
      <c r="T449" t="str">
        <f t="shared" si="41"/>
        <v>television</v>
      </c>
    </row>
    <row r="450" spans="1:20" ht="17" customHeight="1" x14ac:dyDescent="0.2">
      <c r="A450">
        <v>448</v>
      </c>
      <c r="B450" t="s">
        <v>944</v>
      </c>
      <c r="C450" s="3" t="s">
        <v>945</v>
      </c>
      <c r="D450">
        <v>89900</v>
      </c>
      <c r="E450">
        <v>45384</v>
      </c>
      <c r="F450" t="s">
        <v>14</v>
      </c>
      <c r="G450" s="4">
        <f t="shared" si="36"/>
        <v>0.50482758620689661</v>
      </c>
      <c r="H450">
        <v>605</v>
      </c>
      <c r="I450" s="10">
        <f t="shared" si="37"/>
        <v>75.014876033057845</v>
      </c>
      <c r="J450" t="s">
        <v>21</v>
      </c>
      <c r="K450" t="s">
        <v>22</v>
      </c>
      <c r="L450">
        <v>1365915600</v>
      </c>
      <c r="M450" s="7">
        <f t="shared" si="38"/>
        <v>41378.208333333336</v>
      </c>
      <c r="N450">
        <v>1366088400</v>
      </c>
      <c r="O450" s="7">
        <f t="shared" si="39"/>
        <v>41380.208333333336</v>
      </c>
      <c r="P450" t="b">
        <v>0</v>
      </c>
      <c r="Q450" t="b">
        <v>1</v>
      </c>
      <c r="R450" t="s">
        <v>89</v>
      </c>
      <c r="S450" t="str">
        <f t="shared" si="40"/>
        <v>games</v>
      </c>
      <c r="T450" t="str">
        <f t="shared" si="41"/>
        <v>video games</v>
      </c>
    </row>
    <row r="451" spans="1:20" ht="17" customHeight="1" x14ac:dyDescent="0.2">
      <c r="A451">
        <v>449</v>
      </c>
      <c r="B451" t="s">
        <v>946</v>
      </c>
      <c r="C451" s="3" t="s">
        <v>947</v>
      </c>
      <c r="D451">
        <v>900</v>
      </c>
      <c r="E451">
        <v>8703</v>
      </c>
      <c r="F451" t="s">
        <v>20</v>
      </c>
      <c r="G451" s="4">
        <f t="shared" ref="G451:G514" si="42">E451/D451</f>
        <v>9.67</v>
      </c>
      <c r="H451">
        <v>86</v>
      </c>
      <c r="I451" s="10">
        <f t="shared" ref="I451:I514" si="43">E451/H451</f>
        <v>101.19767441860465</v>
      </c>
      <c r="J451" t="s">
        <v>36</v>
      </c>
      <c r="K451" t="s">
        <v>37</v>
      </c>
      <c r="L451">
        <v>1551852000</v>
      </c>
      <c r="M451" s="7">
        <f t="shared" ref="M451:M514" si="44">(((L451/60)/60)/24)+DATE(1970,1,1)</f>
        <v>43530.25</v>
      </c>
      <c r="N451">
        <v>1553317200</v>
      </c>
      <c r="O451" s="7">
        <f t="shared" ref="O451:O514" si="45">(((N451/60)/60)/24)+DATE(1970,1,1)</f>
        <v>43547.208333333328</v>
      </c>
      <c r="P451" t="b">
        <v>0</v>
      </c>
      <c r="Q451" t="b">
        <v>0</v>
      </c>
      <c r="R451" t="s">
        <v>89</v>
      </c>
      <c r="S451" t="str">
        <f t="shared" ref="S451:S514" si="46">_xlfn.TEXTBEFORE(R451,"/")</f>
        <v>games</v>
      </c>
      <c r="T451" t="str">
        <f t="shared" ref="T451:T514" si="47">_xlfn.TEXTAFTER(R451,"/")</f>
        <v>video games</v>
      </c>
    </row>
    <row r="452" spans="1:20" ht="17" customHeight="1" x14ac:dyDescent="0.2">
      <c r="A452">
        <v>450</v>
      </c>
      <c r="B452" t="s">
        <v>948</v>
      </c>
      <c r="C452" s="3" t="s">
        <v>949</v>
      </c>
      <c r="D452">
        <v>100</v>
      </c>
      <c r="E452">
        <v>4</v>
      </c>
      <c r="F452" t="s">
        <v>14</v>
      </c>
      <c r="G452" s="4">
        <f t="shared" si="42"/>
        <v>0.04</v>
      </c>
      <c r="H452">
        <v>1</v>
      </c>
      <c r="I452" s="10">
        <f t="shared" si="43"/>
        <v>4</v>
      </c>
      <c r="J452" t="s">
        <v>15</v>
      </c>
      <c r="K452" t="s">
        <v>16</v>
      </c>
      <c r="L452">
        <v>1540098000</v>
      </c>
      <c r="M452" s="7">
        <f t="shared" si="44"/>
        <v>43394.208333333328</v>
      </c>
      <c r="N452">
        <v>1542088800</v>
      </c>
      <c r="O452" s="7">
        <f t="shared" si="45"/>
        <v>43417.25</v>
      </c>
      <c r="P452" t="b">
        <v>0</v>
      </c>
      <c r="Q452" t="b">
        <v>0</v>
      </c>
      <c r="R452" t="s">
        <v>71</v>
      </c>
      <c r="S452" t="str">
        <f t="shared" si="46"/>
        <v>film &amp; video</v>
      </c>
      <c r="T452" t="str">
        <f t="shared" si="47"/>
        <v>animation</v>
      </c>
    </row>
    <row r="453" spans="1:20" ht="17" customHeight="1" x14ac:dyDescent="0.2">
      <c r="A453">
        <v>451</v>
      </c>
      <c r="B453" t="s">
        <v>950</v>
      </c>
      <c r="C453" s="3" t="s">
        <v>951</v>
      </c>
      <c r="D453">
        <v>148400</v>
      </c>
      <c r="E453">
        <v>182302</v>
      </c>
      <c r="F453" t="s">
        <v>20</v>
      </c>
      <c r="G453" s="4">
        <f t="shared" si="42"/>
        <v>1.2284501347708894</v>
      </c>
      <c r="H453">
        <v>6286</v>
      </c>
      <c r="I453" s="10">
        <f t="shared" si="43"/>
        <v>29.001272669424118</v>
      </c>
      <c r="J453" t="s">
        <v>21</v>
      </c>
      <c r="K453" t="s">
        <v>22</v>
      </c>
      <c r="L453">
        <v>1500440400</v>
      </c>
      <c r="M453" s="7">
        <f t="shared" si="44"/>
        <v>42935.208333333328</v>
      </c>
      <c r="N453">
        <v>1503118800</v>
      </c>
      <c r="O453" s="7">
        <f t="shared" si="45"/>
        <v>42966.208333333328</v>
      </c>
      <c r="P453" t="b">
        <v>0</v>
      </c>
      <c r="Q453" t="b">
        <v>0</v>
      </c>
      <c r="R453" t="s">
        <v>23</v>
      </c>
      <c r="S453" t="str">
        <f t="shared" si="46"/>
        <v>music</v>
      </c>
      <c r="T453" t="str">
        <f t="shared" si="47"/>
        <v>rock</v>
      </c>
    </row>
    <row r="454" spans="1:20" ht="17" customHeight="1" x14ac:dyDescent="0.2">
      <c r="A454">
        <v>452</v>
      </c>
      <c r="B454" t="s">
        <v>952</v>
      </c>
      <c r="C454" s="3" t="s">
        <v>953</v>
      </c>
      <c r="D454">
        <v>4800</v>
      </c>
      <c r="E454">
        <v>3045</v>
      </c>
      <c r="F454" t="s">
        <v>14</v>
      </c>
      <c r="G454" s="4">
        <f t="shared" si="42"/>
        <v>0.63437500000000002</v>
      </c>
      <c r="H454">
        <v>31</v>
      </c>
      <c r="I454" s="10">
        <f t="shared" si="43"/>
        <v>98.225806451612897</v>
      </c>
      <c r="J454" t="s">
        <v>21</v>
      </c>
      <c r="K454" t="s">
        <v>22</v>
      </c>
      <c r="L454">
        <v>1278392400</v>
      </c>
      <c r="M454" s="7">
        <f t="shared" si="44"/>
        <v>40365.208333333336</v>
      </c>
      <c r="N454">
        <v>1278478800</v>
      </c>
      <c r="O454" s="7">
        <f t="shared" si="45"/>
        <v>40366.208333333336</v>
      </c>
      <c r="P454" t="b">
        <v>0</v>
      </c>
      <c r="Q454" t="b">
        <v>0</v>
      </c>
      <c r="R454" t="s">
        <v>53</v>
      </c>
      <c r="S454" t="str">
        <f t="shared" si="46"/>
        <v>film &amp; video</v>
      </c>
      <c r="T454" t="str">
        <f t="shared" si="47"/>
        <v>drama</v>
      </c>
    </row>
    <row r="455" spans="1:20" ht="17" customHeight="1" x14ac:dyDescent="0.2">
      <c r="A455">
        <v>453</v>
      </c>
      <c r="B455" t="s">
        <v>954</v>
      </c>
      <c r="C455" s="3" t="s">
        <v>955</v>
      </c>
      <c r="D455">
        <v>182400</v>
      </c>
      <c r="E455">
        <v>102749</v>
      </c>
      <c r="F455" t="s">
        <v>14</v>
      </c>
      <c r="G455" s="4">
        <f t="shared" si="42"/>
        <v>0.56331688596491225</v>
      </c>
      <c r="H455">
        <v>1181</v>
      </c>
      <c r="I455" s="10">
        <f t="shared" si="43"/>
        <v>87.001693480101608</v>
      </c>
      <c r="J455" t="s">
        <v>21</v>
      </c>
      <c r="K455" t="s">
        <v>22</v>
      </c>
      <c r="L455">
        <v>1480572000</v>
      </c>
      <c r="M455" s="7">
        <f t="shared" si="44"/>
        <v>42705.25</v>
      </c>
      <c r="N455">
        <v>1484114400</v>
      </c>
      <c r="O455" s="7">
        <f t="shared" si="45"/>
        <v>42746.25</v>
      </c>
      <c r="P455" t="b">
        <v>0</v>
      </c>
      <c r="Q455" t="b">
        <v>0</v>
      </c>
      <c r="R455" t="s">
        <v>474</v>
      </c>
      <c r="S455" t="str">
        <f t="shared" si="46"/>
        <v>film &amp; video</v>
      </c>
      <c r="T455" t="str">
        <f t="shared" si="47"/>
        <v>science fiction</v>
      </c>
    </row>
    <row r="456" spans="1:20" ht="17" customHeight="1" x14ac:dyDescent="0.2">
      <c r="A456">
        <v>454</v>
      </c>
      <c r="B456" t="s">
        <v>956</v>
      </c>
      <c r="C456" s="3" t="s">
        <v>957</v>
      </c>
      <c r="D456">
        <v>4000</v>
      </c>
      <c r="E456">
        <v>1763</v>
      </c>
      <c r="F456" t="s">
        <v>14</v>
      </c>
      <c r="G456" s="4">
        <f t="shared" si="42"/>
        <v>0.44074999999999998</v>
      </c>
      <c r="H456">
        <v>39</v>
      </c>
      <c r="I456" s="10">
        <f t="shared" si="43"/>
        <v>45.205128205128204</v>
      </c>
      <c r="J456" t="s">
        <v>21</v>
      </c>
      <c r="K456" t="s">
        <v>22</v>
      </c>
      <c r="L456">
        <v>1382331600</v>
      </c>
      <c r="M456" s="7">
        <f t="shared" si="44"/>
        <v>41568.208333333336</v>
      </c>
      <c r="N456">
        <v>1385445600</v>
      </c>
      <c r="O456" s="7">
        <f t="shared" si="45"/>
        <v>41604.25</v>
      </c>
      <c r="P456" t="b">
        <v>0</v>
      </c>
      <c r="Q456" t="b">
        <v>1</v>
      </c>
      <c r="R456" t="s">
        <v>53</v>
      </c>
      <c r="S456" t="str">
        <f t="shared" si="46"/>
        <v>film &amp; video</v>
      </c>
      <c r="T456" t="str">
        <f t="shared" si="47"/>
        <v>drama</v>
      </c>
    </row>
    <row r="457" spans="1:20" ht="17" customHeight="1" x14ac:dyDescent="0.2">
      <c r="A457">
        <v>455</v>
      </c>
      <c r="B457" t="s">
        <v>958</v>
      </c>
      <c r="C457" s="3" t="s">
        <v>959</v>
      </c>
      <c r="D457">
        <v>116500</v>
      </c>
      <c r="E457">
        <v>137904</v>
      </c>
      <c r="F457" t="s">
        <v>20</v>
      </c>
      <c r="G457" s="4">
        <f t="shared" si="42"/>
        <v>1.1837253218884121</v>
      </c>
      <c r="H457">
        <v>3727</v>
      </c>
      <c r="I457" s="10">
        <f t="shared" si="43"/>
        <v>37.001341561577675</v>
      </c>
      <c r="J457" t="s">
        <v>21</v>
      </c>
      <c r="K457" t="s">
        <v>22</v>
      </c>
      <c r="L457">
        <v>1316754000</v>
      </c>
      <c r="M457" s="7">
        <f t="shared" si="44"/>
        <v>40809.208333333336</v>
      </c>
      <c r="N457">
        <v>1318741200</v>
      </c>
      <c r="O457" s="7">
        <f t="shared" si="45"/>
        <v>40832.208333333336</v>
      </c>
      <c r="P457" t="b">
        <v>0</v>
      </c>
      <c r="Q457" t="b">
        <v>0</v>
      </c>
      <c r="R457" t="s">
        <v>33</v>
      </c>
      <c r="S457" t="str">
        <f t="shared" si="46"/>
        <v>theater</v>
      </c>
      <c r="T457" t="str">
        <f t="shared" si="47"/>
        <v>plays</v>
      </c>
    </row>
    <row r="458" spans="1:20" ht="17" customHeight="1" x14ac:dyDescent="0.2">
      <c r="A458">
        <v>456</v>
      </c>
      <c r="B458" t="s">
        <v>960</v>
      </c>
      <c r="C458" s="3" t="s">
        <v>961</v>
      </c>
      <c r="D458">
        <v>146400</v>
      </c>
      <c r="E458">
        <v>152438</v>
      </c>
      <c r="F458" t="s">
        <v>20</v>
      </c>
      <c r="G458" s="4">
        <f t="shared" si="42"/>
        <v>1.041243169398907</v>
      </c>
      <c r="H458">
        <v>1605</v>
      </c>
      <c r="I458" s="10">
        <f t="shared" si="43"/>
        <v>94.976947040498445</v>
      </c>
      <c r="J458" t="s">
        <v>21</v>
      </c>
      <c r="K458" t="s">
        <v>22</v>
      </c>
      <c r="L458">
        <v>1518242400</v>
      </c>
      <c r="M458" s="7">
        <f t="shared" si="44"/>
        <v>43141.25</v>
      </c>
      <c r="N458">
        <v>1518242400</v>
      </c>
      <c r="O458" s="7">
        <f t="shared" si="45"/>
        <v>43141.25</v>
      </c>
      <c r="P458" t="b">
        <v>0</v>
      </c>
      <c r="Q458" t="b">
        <v>1</v>
      </c>
      <c r="R458" t="s">
        <v>60</v>
      </c>
      <c r="S458" t="str">
        <f t="shared" si="46"/>
        <v>music</v>
      </c>
      <c r="T458" t="str">
        <f t="shared" si="47"/>
        <v>indie rock</v>
      </c>
    </row>
    <row r="459" spans="1:20" ht="17" customHeight="1" x14ac:dyDescent="0.2">
      <c r="A459">
        <v>457</v>
      </c>
      <c r="B459" t="s">
        <v>962</v>
      </c>
      <c r="C459" s="3" t="s">
        <v>963</v>
      </c>
      <c r="D459">
        <v>5000</v>
      </c>
      <c r="E459">
        <v>1332</v>
      </c>
      <c r="F459" t="s">
        <v>14</v>
      </c>
      <c r="G459" s="4">
        <f t="shared" si="42"/>
        <v>0.26640000000000003</v>
      </c>
      <c r="H459">
        <v>46</v>
      </c>
      <c r="I459" s="10">
        <f t="shared" si="43"/>
        <v>28.956521739130434</v>
      </c>
      <c r="J459" t="s">
        <v>21</v>
      </c>
      <c r="K459" t="s">
        <v>22</v>
      </c>
      <c r="L459">
        <v>1476421200</v>
      </c>
      <c r="M459" s="7">
        <f t="shared" si="44"/>
        <v>42657.208333333328</v>
      </c>
      <c r="N459">
        <v>1476594000</v>
      </c>
      <c r="O459" s="7">
        <f t="shared" si="45"/>
        <v>42659.208333333328</v>
      </c>
      <c r="P459" t="b">
        <v>0</v>
      </c>
      <c r="Q459" t="b">
        <v>0</v>
      </c>
      <c r="R459" t="s">
        <v>33</v>
      </c>
      <c r="S459" t="str">
        <f t="shared" si="46"/>
        <v>theater</v>
      </c>
      <c r="T459" t="str">
        <f t="shared" si="47"/>
        <v>plays</v>
      </c>
    </row>
    <row r="460" spans="1:20" ht="17" customHeight="1" x14ac:dyDescent="0.2">
      <c r="A460">
        <v>458</v>
      </c>
      <c r="B460" t="s">
        <v>964</v>
      </c>
      <c r="C460" s="3" t="s">
        <v>965</v>
      </c>
      <c r="D460">
        <v>33800</v>
      </c>
      <c r="E460">
        <v>118706</v>
      </c>
      <c r="F460" t="s">
        <v>20</v>
      </c>
      <c r="G460" s="4">
        <f t="shared" si="42"/>
        <v>3.5120118343195266</v>
      </c>
      <c r="H460">
        <v>2120</v>
      </c>
      <c r="I460" s="10">
        <f t="shared" si="43"/>
        <v>55.993396226415094</v>
      </c>
      <c r="J460" t="s">
        <v>21</v>
      </c>
      <c r="K460" t="s">
        <v>22</v>
      </c>
      <c r="L460">
        <v>1269752400</v>
      </c>
      <c r="M460" s="7">
        <f t="shared" si="44"/>
        <v>40265.208333333336</v>
      </c>
      <c r="N460">
        <v>1273554000</v>
      </c>
      <c r="O460" s="7">
        <f t="shared" si="45"/>
        <v>40309.208333333336</v>
      </c>
      <c r="P460" t="b">
        <v>0</v>
      </c>
      <c r="Q460" t="b">
        <v>0</v>
      </c>
      <c r="R460" t="s">
        <v>33</v>
      </c>
      <c r="S460" t="str">
        <f t="shared" si="46"/>
        <v>theater</v>
      </c>
      <c r="T460" t="str">
        <f t="shared" si="47"/>
        <v>plays</v>
      </c>
    </row>
    <row r="461" spans="1:20" ht="17" customHeight="1" x14ac:dyDescent="0.2">
      <c r="A461">
        <v>459</v>
      </c>
      <c r="B461" t="s">
        <v>966</v>
      </c>
      <c r="C461" s="3" t="s">
        <v>967</v>
      </c>
      <c r="D461">
        <v>6300</v>
      </c>
      <c r="E461">
        <v>5674</v>
      </c>
      <c r="F461" t="s">
        <v>14</v>
      </c>
      <c r="G461" s="4">
        <f t="shared" si="42"/>
        <v>0.90063492063492068</v>
      </c>
      <c r="H461">
        <v>105</v>
      </c>
      <c r="I461" s="10">
        <f t="shared" si="43"/>
        <v>54.038095238095238</v>
      </c>
      <c r="J461" t="s">
        <v>21</v>
      </c>
      <c r="K461" t="s">
        <v>22</v>
      </c>
      <c r="L461">
        <v>1419746400</v>
      </c>
      <c r="M461" s="7">
        <f t="shared" si="44"/>
        <v>42001.25</v>
      </c>
      <c r="N461">
        <v>1421906400</v>
      </c>
      <c r="O461" s="7">
        <f t="shared" si="45"/>
        <v>42026.25</v>
      </c>
      <c r="P461" t="b">
        <v>0</v>
      </c>
      <c r="Q461" t="b">
        <v>0</v>
      </c>
      <c r="R461" t="s">
        <v>42</v>
      </c>
      <c r="S461" t="str">
        <f t="shared" si="46"/>
        <v>film &amp; video</v>
      </c>
      <c r="T461" t="str">
        <f t="shared" si="47"/>
        <v>documentary</v>
      </c>
    </row>
    <row r="462" spans="1:20" ht="17" customHeight="1" x14ac:dyDescent="0.2">
      <c r="A462">
        <v>460</v>
      </c>
      <c r="B462" t="s">
        <v>968</v>
      </c>
      <c r="C462" s="3" t="s">
        <v>969</v>
      </c>
      <c r="D462">
        <v>2400</v>
      </c>
      <c r="E462">
        <v>4119</v>
      </c>
      <c r="F462" t="s">
        <v>20</v>
      </c>
      <c r="G462" s="4">
        <f t="shared" si="42"/>
        <v>1.7162500000000001</v>
      </c>
      <c r="H462">
        <v>50</v>
      </c>
      <c r="I462" s="10">
        <f t="shared" si="43"/>
        <v>82.38</v>
      </c>
      <c r="J462" t="s">
        <v>21</v>
      </c>
      <c r="K462" t="s">
        <v>22</v>
      </c>
      <c r="L462">
        <v>1281330000</v>
      </c>
      <c r="M462" s="7">
        <f t="shared" si="44"/>
        <v>40399.208333333336</v>
      </c>
      <c r="N462">
        <v>1281589200</v>
      </c>
      <c r="O462" s="7">
        <f t="shared" si="45"/>
        <v>40402.208333333336</v>
      </c>
      <c r="P462" t="b">
        <v>0</v>
      </c>
      <c r="Q462" t="b">
        <v>0</v>
      </c>
      <c r="R462" t="s">
        <v>33</v>
      </c>
      <c r="S462" t="str">
        <f t="shared" si="46"/>
        <v>theater</v>
      </c>
      <c r="T462" t="str">
        <f t="shared" si="47"/>
        <v>plays</v>
      </c>
    </row>
    <row r="463" spans="1:20" ht="17" customHeight="1" x14ac:dyDescent="0.2">
      <c r="A463">
        <v>461</v>
      </c>
      <c r="B463" t="s">
        <v>970</v>
      </c>
      <c r="C463" s="3" t="s">
        <v>971</v>
      </c>
      <c r="D463">
        <v>98800</v>
      </c>
      <c r="E463">
        <v>139354</v>
      </c>
      <c r="F463" t="s">
        <v>20</v>
      </c>
      <c r="G463" s="4">
        <f t="shared" si="42"/>
        <v>1.4104655870445344</v>
      </c>
      <c r="H463">
        <v>2080</v>
      </c>
      <c r="I463" s="10">
        <f t="shared" si="43"/>
        <v>66.997115384615384</v>
      </c>
      <c r="J463" t="s">
        <v>21</v>
      </c>
      <c r="K463" t="s">
        <v>22</v>
      </c>
      <c r="L463">
        <v>1398661200</v>
      </c>
      <c r="M463" s="7">
        <f t="shared" si="44"/>
        <v>41757.208333333336</v>
      </c>
      <c r="N463">
        <v>1400389200</v>
      </c>
      <c r="O463" s="7">
        <f t="shared" si="45"/>
        <v>41777.208333333336</v>
      </c>
      <c r="P463" t="b">
        <v>0</v>
      </c>
      <c r="Q463" t="b">
        <v>0</v>
      </c>
      <c r="R463" t="s">
        <v>53</v>
      </c>
      <c r="S463" t="str">
        <f t="shared" si="46"/>
        <v>film &amp; video</v>
      </c>
      <c r="T463" t="str">
        <f t="shared" si="47"/>
        <v>drama</v>
      </c>
    </row>
    <row r="464" spans="1:20" ht="17" customHeight="1" x14ac:dyDescent="0.2">
      <c r="A464">
        <v>462</v>
      </c>
      <c r="B464" t="s">
        <v>972</v>
      </c>
      <c r="C464" s="3" t="s">
        <v>973</v>
      </c>
      <c r="D464">
        <v>188800</v>
      </c>
      <c r="E464">
        <v>57734</v>
      </c>
      <c r="F464" t="s">
        <v>14</v>
      </c>
      <c r="G464" s="4">
        <f t="shared" si="42"/>
        <v>0.30579449152542371</v>
      </c>
      <c r="H464">
        <v>535</v>
      </c>
      <c r="I464" s="10">
        <f t="shared" si="43"/>
        <v>107.91401869158878</v>
      </c>
      <c r="J464" t="s">
        <v>21</v>
      </c>
      <c r="K464" t="s">
        <v>22</v>
      </c>
      <c r="L464">
        <v>1359525600</v>
      </c>
      <c r="M464" s="7">
        <f t="shared" si="44"/>
        <v>41304.25</v>
      </c>
      <c r="N464">
        <v>1362808800</v>
      </c>
      <c r="O464" s="7">
        <f t="shared" si="45"/>
        <v>41342.25</v>
      </c>
      <c r="P464" t="b">
        <v>0</v>
      </c>
      <c r="Q464" t="b">
        <v>0</v>
      </c>
      <c r="R464" t="s">
        <v>292</v>
      </c>
      <c r="S464" t="str">
        <f t="shared" si="46"/>
        <v>games</v>
      </c>
      <c r="T464" t="str">
        <f t="shared" si="47"/>
        <v>mobile games</v>
      </c>
    </row>
    <row r="465" spans="1:20" ht="17" customHeight="1" x14ac:dyDescent="0.2">
      <c r="A465">
        <v>463</v>
      </c>
      <c r="B465" t="s">
        <v>974</v>
      </c>
      <c r="C465" s="3" t="s">
        <v>975</v>
      </c>
      <c r="D465">
        <v>134300</v>
      </c>
      <c r="E465">
        <v>145265</v>
      </c>
      <c r="F465" t="s">
        <v>20</v>
      </c>
      <c r="G465" s="4">
        <f t="shared" si="42"/>
        <v>1.0816455696202532</v>
      </c>
      <c r="H465">
        <v>2105</v>
      </c>
      <c r="I465" s="10">
        <f t="shared" si="43"/>
        <v>69.009501187648453</v>
      </c>
      <c r="J465" t="s">
        <v>21</v>
      </c>
      <c r="K465" t="s">
        <v>22</v>
      </c>
      <c r="L465">
        <v>1388469600</v>
      </c>
      <c r="M465" s="7">
        <f t="shared" si="44"/>
        <v>41639.25</v>
      </c>
      <c r="N465">
        <v>1388815200</v>
      </c>
      <c r="O465" s="7">
        <f t="shared" si="45"/>
        <v>41643.25</v>
      </c>
      <c r="P465" t="b">
        <v>0</v>
      </c>
      <c r="Q465" t="b">
        <v>0</v>
      </c>
      <c r="R465" t="s">
        <v>71</v>
      </c>
      <c r="S465" t="str">
        <f t="shared" si="46"/>
        <v>film &amp; video</v>
      </c>
      <c r="T465" t="str">
        <f t="shared" si="47"/>
        <v>animation</v>
      </c>
    </row>
    <row r="466" spans="1:20" ht="17" customHeight="1" x14ac:dyDescent="0.2">
      <c r="A466">
        <v>464</v>
      </c>
      <c r="B466" t="s">
        <v>976</v>
      </c>
      <c r="C466" s="3" t="s">
        <v>977</v>
      </c>
      <c r="D466">
        <v>71200</v>
      </c>
      <c r="E466">
        <v>95020</v>
      </c>
      <c r="F466" t="s">
        <v>20</v>
      </c>
      <c r="G466" s="4">
        <f t="shared" si="42"/>
        <v>1.3345505617977529</v>
      </c>
      <c r="H466">
        <v>2436</v>
      </c>
      <c r="I466" s="10">
        <f t="shared" si="43"/>
        <v>39.006568144499177</v>
      </c>
      <c r="J466" t="s">
        <v>21</v>
      </c>
      <c r="K466" t="s">
        <v>22</v>
      </c>
      <c r="L466">
        <v>1518328800</v>
      </c>
      <c r="M466" s="7">
        <f t="shared" si="44"/>
        <v>43142.25</v>
      </c>
      <c r="N466">
        <v>1519538400</v>
      </c>
      <c r="O466" s="7">
        <f t="shared" si="45"/>
        <v>43156.25</v>
      </c>
      <c r="P466" t="b">
        <v>0</v>
      </c>
      <c r="Q466" t="b">
        <v>0</v>
      </c>
      <c r="R466" t="s">
        <v>33</v>
      </c>
      <c r="S466" t="str">
        <f t="shared" si="46"/>
        <v>theater</v>
      </c>
      <c r="T466" t="str">
        <f t="shared" si="47"/>
        <v>plays</v>
      </c>
    </row>
    <row r="467" spans="1:20" ht="17" customHeight="1" x14ac:dyDescent="0.2">
      <c r="A467">
        <v>465</v>
      </c>
      <c r="B467" t="s">
        <v>978</v>
      </c>
      <c r="C467" s="3" t="s">
        <v>979</v>
      </c>
      <c r="D467">
        <v>4700</v>
      </c>
      <c r="E467">
        <v>8829</v>
      </c>
      <c r="F467" t="s">
        <v>20</v>
      </c>
      <c r="G467" s="4">
        <f t="shared" si="42"/>
        <v>1.8785106382978722</v>
      </c>
      <c r="H467">
        <v>80</v>
      </c>
      <c r="I467" s="10">
        <f t="shared" si="43"/>
        <v>110.3625</v>
      </c>
      <c r="J467" t="s">
        <v>21</v>
      </c>
      <c r="K467" t="s">
        <v>22</v>
      </c>
      <c r="L467">
        <v>1517032800</v>
      </c>
      <c r="M467" s="7">
        <f t="shared" si="44"/>
        <v>43127.25</v>
      </c>
      <c r="N467">
        <v>1517810400</v>
      </c>
      <c r="O467" s="7">
        <f t="shared" si="45"/>
        <v>43136.25</v>
      </c>
      <c r="P467" t="b">
        <v>0</v>
      </c>
      <c r="Q467" t="b">
        <v>0</v>
      </c>
      <c r="R467" t="s">
        <v>206</v>
      </c>
      <c r="S467" t="str">
        <f t="shared" si="46"/>
        <v>publishing</v>
      </c>
      <c r="T467" t="str">
        <f t="shared" si="47"/>
        <v>translations</v>
      </c>
    </row>
    <row r="468" spans="1:20" ht="17" customHeight="1" x14ac:dyDescent="0.2">
      <c r="A468">
        <v>466</v>
      </c>
      <c r="B468" t="s">
        <v>980</v>
      </c>
      <c r="C468" s="3" t="s">
        <v>981</v>
      </c>
      <c r="D468">
        <v>1200</v>
      </c>
      <c r="E468">
        <v>3984</v>
      </c>
      <c r="F468" t="s">
        <v>20</v>
      </c>
      <c r="G468" s="4">
        <f t="shared" si="42"/>
        <v>3.32</v>
      </c>
      <c r="H468">
        <v>42</v>
      </c>
      <c r="I468" s="10">
        <f t="shared" si="43"/>
        <v>94.857142857142861</v>
      </c>
      <c r="J468" t="s">
        <v>21</v>
      </c>
      <c r="K468" t="s">
        <v>22</v>
      </c>
      <c r="L468">
        <v>1368594000</v>
      </c>
      <c r="M468" s="7">
        <f t="shared" si="44"/>
        <v>41409.208333333336</v>
      </c>
      <c r="N468">
        <v>1370581200</v>
      </c>
      <c r="O468" s="7">
        <f t="shared" si="45"/>
        <v>41432.208333333336</v>
      </c>
      <c r="P468" t="b">
        <v>0</v>
      </c>
      <c r="Q468" t="b">
        <v>1</v>
      </c>
      <c r="R468" t="s">
        <v>65</v>
      </c>
      <c r="S468" t="str">
        <f t="shared" si="46"/>
        <v>technology</v>
      </c>
      <c r="T468" t="str">
        <f t="shared" si="47"/>
        <v>wearables</v>
      </c>
    </row>
    <row r="469" spans="1:20" ht="17" customHeight="1" x14ac:dyDescent="0.2">
      <c r="A469">
        <v>467</v>
      </c>
      <c r="B469" t="s">
        <v>982</v>
      </c>
      <c r="C469" s="3" t="s">
        <v>983</v>
      </c>
      <c r="D469">
        <v>1400</v>
      </c>
      <c r="E469">
        <v>8053</v>
      </c>
      <c r="F469" t="s">
        <v>20</v>
      </c>
      <c r="G469" s="4">
        <f t="shared" si="42"/>
        <v>5.7521428571428572</v>
      </c>
      <c r="H469">
        <v>139</v>
      </c>
      <c r="I469" s="10">
        <f t="shared" si="43"/>
        <v>57.935251798561154</v>
      </c>
      <c r="J469" t="s">
        <v>15</v>
      </c>
      <c r="K469" t="s">
        <v>16</v>
      </c>
      <c r="L469">
        <v>1448258400</v>
      </c>
      <c r="M469" s="7">
        <f t="shared" si="44"/>
        <v>42331.25</v>
      </c>
      <c r="N469">
        <v>1448863200</v>
      </c>
      <c r="O469" s="7">
        <f t="shared" si="45"/>
        <v>42338.25</v>
      </c>
      <c r="P469" t="b">
        <v>0</v>
      </c>
      <c r="Q469" t="b">
        <v>1</v>
      </c>
      <c r="R469" t="s">
        <v>28</v>
      </c>
      <c r="S469" t="str">
        <f t="shared" si="46"/>
        <v>technology</v>
      </c>
      <c r="T469" t="str">
        <f t="shared" si="47"/>
        <v>web</v>
      </c>
    </row>
    <row r="470" spans="1:20" ht="17" customHeight="1" x14ac:dyDescent="0.2">
      <c r="A470">
        <v>468</v>
      </c>
      <c r="B470" t="s">
        <v>984</v>
      </c>
      <c r="C470" s="3" t="s">
        <v>985</v>
      </c>
      <c r="D470">
        <v>4000</v>
      </c>
      <c r="E470">
        <v>1620</v>
      </c>
      <c r="F470" t="s">
        <v>14</v>
      </c>
      <c r="G470" s="4">
        <f t="shared" si="42"/>
        <v>0.40500000000000003</v>
      </c>
      <c r="H470">
        <v>16</v>
      </c>
      <c r="I470" s="10">
        <f t="shared" si="43"/>
        <v>101.25</v>
      </c>
      <c r="J470" t="s">
        <v>21</v>
      </c>
      <c r="K470" t="s">
        <v>22</v>
      </c>
      <c r="L470">
        <v>1555218000</v>
      </c>
      <c r="M470" s="7">
        <f t="shared" si="44"/>
        <v>43569.208333333328</v>
      </c>
      <c r="N470">
        <v>1556600400</v>
      </c>
      <c r="O470" s="7">
        <f t="shared" si="45"/>
        <v>43585.208333333328</v>
      </c>
      <c r="P470" t="b">
        <v>0</v>
      </c>
      <c r="Q470" t="b">
        <v>0</v>
      </c>
      <c r="R470" t="s">
        <v>33</v>
      </c>
      <c r="S470" t="str">
        <f t="shared" si="46"/>
        <v>theater</v>
      </c>
      <c r="T470" t="str">
        <f t="shared" si="47"/>
        <v>plays</v>
      </c>
    </row>
    <row r="471" spans="1:20" ht="17" customHeight="1" x14ac:dyDescent="0.2">
      <c r="A471">
        <v>469</v>
      </c>
      <c r="B471" t="s">
        <v>986</v>
      </c>
      <c r="C471" s="3" t="s">
        <v>987</v>
      </c>
      <c r="D471">
        <v>5600</v>
      </c>
      <c r="E471">
        <v>10328</v>
      </c>
      <c r="F471" t="s">
        <v>20</v>
      </c>
      <c r="G471" s="4">
        <f t="shared" si="42"/>
        <v>1.8442857142857143</v>
      </c>
      <c r="H471">
        <v>159</v>
      </c>
      <c r="I471" s="10">
        <f t="shared" si="43"/>
        <v>64.95597484276729</v>
      </c>
      <c r="J471" t="s">
        <v>21</v>
      </c>
      <c r="K471" t="s">
        <v>22</v>
      </c>
      <c r="L471">
        <v>1431925200</v>
      </c>
      <c r="M471" s="7">
        <f t="shared" si="44"/>
        <v>42142.208333333328</v>
      </c>
      <c r="N471">
        <v>1432098000</v>
      </c>
      <c r="O471" s="7">
        <f t="shared" si="45"/>
        <v>42144.208333333328</v>
      </c>
      <c r="P471" t="b">
        <v>0</v>
      </c>
      <c r="Q471" t="b">
        <v>0</v>
      </c>
      <c r="R471" t="s">
        <v>53</v>
      </c>
      <c r="S471" t="str">
        <f t="shared" si="46"/>
        <v>film &amp; video</v>
      </c>
      <c r="T471" t="str">
        <f t="shared" si="47"/>
        <v>drama</v>
      </c>
    </row>
    <row r="472" spans="1:20" ht="17" customHeight="1" x14ac:dyDescent="0.2">
      <c r="A472">
        <v>470</v>
      </c>
      <c r="B472" t="s">
        <v>988</v>
      </c>
      <c r="C472" s="3" t="s">
        <v>989</v>
      </c>
      <c r="D472">
        <v>3600</v>
      </c>
      <c r="E472">
        <v>10289</v>
      </c>
      <c r="F472" t="s">
        <v>20</v>
      </c>
      <c r="G472" s="4">
        <f t="shared" si="42"/>
        <v>2.8580555555555556</v>
      </c>
      <c r="H472">
        <v>381</v>
      </c>
      <c r="I472" s="10">
        <f t="shared" si="43"/>
        <v>27.00524934383202</v>
      </c>
      <c r="J472" t="s">
        <v>21</v>
      </c>
      <c r="K472" t="s">
        <v>22</v>
      </c>
      <c r="L472">
        <v>1481522400</v>
      </c>
      <c r="M472" s="7">
        <f t="shared" si="44"/>
        <v>42716.25</v>
      </c>
      <c r="N472">
        <v>1482127200</v>
      </c>
      <c r="O472" s="7">
        <f t="shared" si="45"/>
        <v>42723.25</v>
      </c>
      <c r="P472" t="b">
        <v>0</v>
      </c>
      <c r="Q472" t="b">
        <v>0</v>
      </c>
      <c r="R472" t="s">
        <v>65</v>
      </c>
      <c r="S472" t="str">
        <f t="shared" si="46"/>
        <v>technology</v>
      </c>
      <c r="T472" t="str">
        <f t="shared" si="47"/>
        <v>wearables</v>
      </c>
    </row>
    <row r="473" spans="1:20" ht="17" customHeight="1" x14ac:dyDescent="0.2">
      <c r="A473">
        <v>471</v>
      </c>
      <c r="B473" t="s">
        <v>446</v>
      </c>
      <c r="C473" s="3" t="s">
        <v>990</v>
      </c>
      <c r="D473">
        <v>3100</v>
      </c>
      <c r="E473">
        <v>9889</v>
      </c>
      <c r="F473" t="s">
        <v>20</v>
      </c>
      <c r="G473" s="4">
        <f t="shared" si="42"/>
        <v>3.19</v>
      </c>
      <c r="H473">
        <v>194</v>
      </c>
      <c r="I473" s="10">
        <f t="shared" si="43"/>
        <v>50.97422680412371</v>
      </c>
      <c r="J473" t="s">
        <v>40</v>
      </c>
      <c r="K473" t="s">
        <v>41</v>
      </c>
      <c r="L473">
        <v>1335934800</v>
      </c>
      <c r="M473" s="7">
        <f t="shared" si="44"/>
        <v>41031.208333333336</v>
      </c>
      <c r="N473">
        <v>1335934800</v>
      </c>
      <c r="O473" s="7">
        <f t="shared" si="45"/>
        <v>41031.208333333336</v>
      </c>
      <c r="P473" t="b">
        <v>0</v>
      </c>
      <c r="Q473" t="b">
        <v>1</v>
      </c>
      <c r="R473" t="s">
        <v>17</v>
      </c>
      <c r="S473" t="str">
        <f t="shared" si="46"/>
        <v>food</v>
      </c>
      <c r="T473" t="str">
        <f t="shared" si="47"/>
        <v>food trucks</v>
      </c>
    </row>
    <row r="474" spans="1:20" ht="17" customHeight="1" x14ac:dyDescent="0.2">
      <c r="A474">
        <v>472</v>
      </c>
      <c r="B474" t="s">
        <v>991</v>
      </c>
      <c r="C474" s="3" t="s">
        <v>992</v>
      </c>
      <c r="D474">
        <v>153800</v>
      </c>
      <c r="E474">
        <v>60342</v>
      </c>
      <c r="F474" t="s">
        <v>14</v>
      </c>
      <c r="G474" s="4">
        <f t="shared" si="42"/>
        <v>0.39234070221066319</v>
      </c>
      <c r="H474">
        <v>575</v>
      </c>
      <c r="I474" s="10">
        <f t="shared" si="43"/>
        <v>104.94260869565217</v>
      </c>
      <c r="J474" t="s">
        <v>21</v>
      </c>
      <c r="K474" t="s">
        <v>22</v>
      </c>
      <c r="L474">
        <v>1552280400</v>
      </c>
      <c r="M474" s="7">
        <f t="shared" si="44"/>
        <v>43535.208333333328</v>
      </c>
      <c r="N474">
        <v>1556946000</v>
      </c>
      <c r="O474" s="7">
        <f t="shared" si="45"/>
        <v>43589.208333333328</v>
      </c>
      <c r="P474" t="b">
        <v>0</v>
      </c>
      <c r="Q474" t="b">
        <v>0</v>
      </c>
      <c r="R474" t="s">
        <v>23</v>
      </c>
      <c r="S474" t="str">
        <f t="shared" si="46"/>
        <v>music</v>
      </c>
      <c r="T474" t="str">
        <f t="shared" si="47"/>
        <v>rock</v>
      </c>
    </row>
    <row r="475" spans="1:20" ht="17" customHeight="1" x14ac:dyDescent="0.2">
      <c r="A475">
        <v>473</v>
      </c>
      <c r="B475" t="s">
        <v>993</v>
      </c>
      <c r="C475" s="3" t="s">
        <v>994</v>
      </c>
      <c r="D475">
        <v>5000</v>
      </c>
      <c r="E475">
        <v>8907</v>
      </c>
      <c r="F475" t="s">
        <v>20</v>
      </c>
      <c r="G475" s="4">
        <f t="shared" si="42"/>
        <v>1.7814000000000001</v>
      </c>
      <c r="H475">
        <v>106</v>
      </c>
      <c r="I475" s="10">
        <f t="shared" si="43"/>
        <v>84.028301886792448</v>
      </c>
      <c r="J475" t="s">
        <v>21</v>
      </c>
      <c r="K475" t="s">
        <v>22</v>
      </c>
      <c r="L475">
        <v>1529989200</v>
      </c>
      <c r="M475" s="7">
        <f t="shared" si="44"/>
        <v>43277.208333333328</v>
      </c>
      <c r="N475">
        <v>1530075600</v>
      </c>
      <c r="O475" s="7">
        <f t="shared" si="45"/>
        <v>43278.208333333328</v>
      </c>
      <c r="P475" t="b">
        <v>0</v>
      </c>
      <c r="Q475" t="b">
        <v>0</v>
      </c>
      <c r="R475" t="s">
        <v>50</v>
      </c>
      <c r="S475" t="str">
        <f t="shared" si="46"/>
        <v>music</v>
      </c>
      <c r="T475" t="str">
        <f t="shared" si="47"/>
        <v>electric music</v>
      </c>
    </row>
    <row r="476" spans="1:20" ht="17" customHeight="1" x14ac:dyDescent="0.2">
      <c r="A476">
        <v>474</v>
      </c>
      <c r="B476" t="s">
        <v>995</v>
      </c>
      <c r="C476" s="3" t="s">
        <v>996</v>
      </c>
      <c r="D476">
        <v>4000</v>
      </c>
      <c r="E476">
        <v>14606</v>
      </c>
      <c r="F476" t="s">
        <v>20</v>
      </c>
      <c r="G476" s="4">
        <f t="shared" si="42"/>
        <v>3.6515</v>
      </c>
      <c r="H476">
        <v>142</v>
      </c>
      <c r="I476" s="10">
        <f t="shared" si="43"/>
        <v>102.85915492957747</v>
      </c>
      <c r="J476" t="s">
        <v>21</v>
      </c>
      <c r="K476" t="s">
        <v>22</v>
      </c>
      <c r="L476">
        <v>1418709600</v>
      </c>
      <c r="M476" s="7">
        <f t="shared" si="44"/>
        <v>41989.25</v>
      </c>
      <c r="N476">
        <v>1418796000</v>
      </c>
      <c r="O476" s="7">
        <f t="shared" si="45"/>
        <v>41990.25</v>
      </c>
      <c r="P476" t="b">
        <v>0</v>
      </c>
      <c r="Q476" t="b">
        <v>0</v>
      </c>
      <c r="R476" t="s">
        <v>269</v>
      </c>
      <c r="S476" t="str">
        <f t="shared" si="46"/>
        <v>film &amp; video</v>
      </c>
      <c r="T476" t="str">
        <f t="shared" si="47"/>
        <v>television</v>
      </c>
    </row>
    <row r="477" spans="1:20" ht="17" customHeight="1" x14ac:dyDescent="0.2">
      <c r="A477">
        <v>475</v>
      </c>
      <c r="B477" t="s">
        <v>997</v>
      </c>
      <c r="C477" s="3" t="s">
        <v>998</v>
      </c>
      <c r="D477">
        <v>7400</v>
      </c>
      <c r="E477">
        <v>8432</v>
      </c>
      <c r="F477" t="s">
        <v>20</v>
      </c>
      <c r="G477" s="4">
        <f t="shared" si="42"/>
        <v>1.1394594594594594</v>
      </c>
      <c r="H477">
        <v>211</v>
      </c>
      <c r="I477" s="10">
        <f t="shared" si="43"/>
        <v>39.962085308056871</v>
      </c>
      <c r="J477" t="s">
        <v>21</v>
      </c>
      <c r="K477" t="s">
        <v>22</v>
      </c>
      <c r="L477">
        <v>1372136400</v>
      </c>
      <c r="M477" s="7">
        <f t="shared" si="44"/>
        <v>41450.208333333336</v>
      </c>
      <c r="N477">
        <v>1372482000</v>
      </c>
      <c r="O477" s="7">
        <f t="shared" si="45"/>
        <v>41454.208333333336</v>
      </c>
      <c r="P477" t="b">
        <v>0</v>
      </c>
      <c r="Q477" t="b">
        <v>1</v>
      </c>
      <c r="R477" t="s">
        <v>206</v>
      </c>
      <c r="S477" t="str">
        <f t="shared" si="46"/>
        <v>publishing</v>
      </c>
      <c r="T477" t="str">
        <f t="shared" si="47"/>
        <v>translations</v>
      </c>
    </row>
    <row r="478" spans="1:20" ht="17" customHeight="1" x14ac:dyDescent="0.2">
      <c r="A478">
        <v>476</v>
      </c>
      <c r="B478" t="s">
        <v>999</v>
      </c>
      <c r="C478" s="3" t="s">
        <v>1000</v>
      </c>
      <c r="D478">
        <v>191500</v>
      </c>
      <c r="E478">
        <v>57122</v>
      </c>
      <c r="F478" t="s">
        <v>14</v>
      </c>
      <c r="G478" s="4">
        <f t="shared" si="42"/>
        <v>0.29828720626631855</v>
      </c>
      <c r="H478">
        <v>1120</v>
      </c>
      <c r="I478" s="10">
        <f t="shared" si="43"/>
        <v>51.001785714285717</v>
      </c>
      <c r="J478" t="s">
        <v>21</v>
      </c>
      <c r="K478" t="s">
        <v>22</v>
      </c>
      <c r="L478">
        <v>1533877200</v>
      </c>
      <c r="M478" s="7">
        <f t="shared" si="44"/>
        <v>43322.208333333328</v>
      </c>
      <c r="N478">
        <v>1534395600</v>
      </c>
      <c r="O478" s="7">
        <f t="shared" si="45"/>
        <v>43328.208333333328</v>
      </c>
      <c r="P478" t="b">
        <v>0</v>
      </c>
      <c r="Q478" t="b">
        <v>0</v>
      </c>
      <c r="R478" t="s">
        <v>119</v>
      </c>
      <c r="S478" t="str">
        <f t="shared" si="46"/>
        <v>publishing</v>
      </c>
      <c r="T478" t="str">
        <f t="shared" si="47"/>
        <v>fiction</v>
      </c>
    </row>
    <row r="479" spans="1:20" ht="17" customHeight="1" x14ac:dyDescent="0.2">
      <c r="A479">
        <v>477</v>
      </c>
      <c r="B479" t="s">
        <v>1001</v>
      </c>
      <c r="C479" s="3" t="s">
        <v>1002</v>
      </c>
      <c r="D479">
        <v>8500</v>
      </c>
      <c r="E479">
        <v>4613</v>
      </c>
      <c r="F479" t="s">
        <v>14</v>
      </c>
      <c r="G479" s="4">
        <f t="shared" si="42"/>
        <v>0.54270588235294115</v>
      </c>
      <c r="H479">
        <v>113</v>
      </c>
      <c r="I479" s="10">
        <f t="shared" si="43"/>
        <v>40.823008849557525</v>
      </c>
      <c r="J479" t="s">
        <v>21</v>
      </c>
      <c r="K479" t="s">
        <v>22</v>
      </c>
      <c r="L479">
        <v>1309064400</v>
      </c>
      <c r="M479" s="7">
        <f t="shared" si="44"/>
        <v>40720.208333333336</v>
      </c>
      <c r="N479">
        <v>1311397200</v>
      </c>
      <c r="O479" s="7">
        <f t="shared" si="45"/>
        <v>40747.208333333336</v>
      </c>
      <c r="P479" t="b">
        <v>0</v>
      </c>
      <c r="Q479" t="b">
        <v>0</v>
      </c>
      <c r="R479" t="s">
        <v>474</v>
      </c>
      <c r="S479" t="str">
        <f t="shared" si="46"/>
        <v>film &amp; video</v>
      </c>
      <c r="T479" t="str">
        <f t="shared" si="47"/>
        <v>science fiction</v>
      </c>
    </row>
    <row r="480" spans="1:20" ht="17" customHeight="1" x14ac:dyDescent="0.2">
      <c r="A480">
        <v>478</v>
      </c>
      <c r="B480" t="s">
        <v>1003</v>
      </c>
      <c r="C480" s="3" t="s">
        <v>1004</v>
      </c>
      <c r="D480">
        <v>68800</v>
      </c>
      <c r="E480">
        <v>162603</v>
      </c>
      <c r="F480" t="s">
        <v>20</v>
      </c>
      <c r="G480" s="4">
        <f t="shared" si="42"/>
        <v>2.3634156976744185</v>
      </c>
      <c r="H480">
        <v>2756</v>
      </c>
      <c r="I480" s="10">
        <f t="shared" si="43"/>
        <v>58.999637155297535</v>
      </c>
      <c r="J480" t="s">
        <v>21</v>
      </c>
      <c r="K480" t="s">
        <v>22</v>
      </c>
      <c r="L480">
        <v>1425877200</v>
      </c>
      <c r="M480" s="7">
        <f t="shared" si="44"/>
        <v>42072.208333333328</v>
      </c>
      <c r="N480">
        <v>1426914000</v>
      </c>
      <c r="O480" s="7">
        <f t="shared" si="45"/>
        <v>42084.208333333328</v>
      </c>
      <c r="P480" t="b">
        <v>0</v>
      </c>
      <c r="Q480" t="b">
        <v>0</v>
      </c>
      <c r="R480" t="s">
        <v>65</v>
      </c>
      <c r="S480" t="str">
        <f t="shared" si="46"/>
        <v>technology</v>
      </c>
      <c r="T480" t="str">
        <f t="shared" si="47"/>
        <v>wearables</v>
      </c>
    </row>
    <row r="481" spans="1:20" ht="17" customHeight="1" x14ac:dyDescent="0.2">
      <c r="A481">
        <v>479</v>
      </c>
      <c r="B481" t="s">
        <v>1005</v>
      </c>
      <c r="C481" s="3" t="s">
        <v>1006</v>
      </c>
      <c r="D481">
        <v>2400</v>
      </c>
      <c r="E481">
        <v>12310</v>
      </c>
      <c r="F481" t="s">
        <v>20</v>
      </c>
      <c r="G481" s="4">
        <f t="shared" si="42"/>
        <v>5.1291666666666664</v>
      </c>
      <c r="H481">
        <v>173</v>
      </c>
      <c r="I481" s="10">
        <f t="shared" si="43"/>
        <v>71.156069364161851</v>
      </c>
      <c r="J481" t="s">
        <v>40</v>
      </c>
      <c r="K481" t="s">
        <v>41</v>
      </c>
      <c r="L481">
        <v>1501304400</v>
      </c>
      <c r="M481" s="7">
        <f t="shared" si="44"/>
        <v>42945.208333333328</v>
      </c>
      <c r="N481">
        <v>1501477200</v>
      </c>
      <c r="O481" s="7">
        <f t="shared" si="45"/>
        <v>42947.208333333328</v>
      </c>
      <c r="P481" t="b">
        <v>0</v>
      </c>
      <c r="Q481" t="b">
        <v>0</v>
      </c>
      <c r="R481" t="s">
        <v>17</v>
      </c>
      <c r="S481" t="str">
        <f t="shared" si="46"/>
        <v>food</v>
      </c>
      <c r="T481" t="str">
        <f t="shared" si="47"/>
        <v>food trucks</v>
      </c>
    </row>
    <row r="482" spans="1:20" ht="17" customHeight="1" x14ac:dyDescent="0.2">
      <c r="A482">
        <v>480</v>
      </c>
      <c r="B482" t="s">
        <v>1007</v>
      </c>
      <c r="C482" s="3" t="s">
        <v>1008</v>
      </c>
      <c r="D482">
        <v>8600</v>
      </c>
      <c r="E482">
        <v>8656</v>
      </c>
      <c r="F482" t="s">
        <v>20</v>
      </c>
      <c r="G482" s="4">
        <f t="shared" si="42"/>
        <v>1.0065116279069768</v>
      </c>
      <c r="H482">
        <v>87</v>
      </c>
      <c r="I482" s="10">
        <f t="shared" si="43"/>
        <v>99.494252873563212</v>
      </c>
      <c r="J482" t="s">
        <v>21</v>
      </c>
      <c r="K482" t="s">
        <v>22</v>
      </c>
      <c r="L482">
        <v>1268287200</v>
      </c>
      <c r="M482" s="7">
        <f t="shared" si="44"/>
        <v>40248.25</v>
      </c>
      <c r="N482">
        <v>1269061200</v>
      </c>
      <c r="O482" s="7">
        <f t="shared" si="45"/>
        <v>40257.208333333336</v>
      </c>
      <c r="P482" t="b">
        <v>0</v>
      </c>
      <c r="Q482" t="b">
        <v>1</v>
      </c>
      <c r="R482" t="s">
        <v>122</v>
      </c>
      <c r="S482" t="str">
        <f t="shared" si="46"/>
        <v>photography</v>
      </c>
      <c r="T482" t="str">
        <f t="shared" si="47"/>
        <v>photography books</v>
      </c>
    </row>
    <row r="483" spans="1:20" ht="17" customHeight="1" x14ac:dyDescent="0.2">
      <c r="A483">
        <v>481</v>
      </c>
      <c r="B483" t="s">
        <v>1009</v>
      </c>
      <c r="C483" s="3" t="s">
        <v>1010</v>
      </c>
      <c r="D483">
        <v>196600</v>
      </c>
      <c r="E483">
        <v>159931</v>
      </c>
      <c r="F483" t="s">
        <v>14</v>
      </c>
      <c r="G483" s="4">
        <f t="shared" si="42"/>
        <v>0.81348423194303154</v>
      </c>
      <c r="H483">
        <v>1538</v>
      </c>
      <c r="I483" s="10">
        <f t="shared" si="43"/>
        <v>103.98634590377114</v>
      </c>
      <c r="J483" t="s">
        <v>21</v>
      </c>
      <c r="K483" t="s">
        <v>22</v>
      </c>
      <c r="L483">
        <v>1412139600</v>
      </c>
      <c r="M483" s="7">
        <f t="shared" si="44"/>
        <v>41913.208333333336</v>
      </c>
      <c r="N483">
        <v>1415772000</v>
      </c>
      <c r="O483" s="7">
        <f t="shared" si="45"/>
        <v>41955.25</v>
      </c>
      <c r="P483" t="b">
        <v>0</v>
      </c>
      <c r="Q483" t="b">
        <v>1</v>
      </c>
      <c r="R483" t="s">
        <v>33</v>
      </c>
      <c r="S483" t="str">
        <f t="shared" si="46"/>
        <v>theater</v>
      </c>
      <c r="T483" t="str">
        <f t="shared" si="47"/>
        <v>plays</v>
      </c>
    </row>
    <row r="484" spans="1:20" ht="17" customHeight="1" x14ac:dyDescent="0.2">
      <c r="A484">
        <v>482</v>
      </c>
      <c r="B484" t="s">
        <v>1011</v>
      </c>
      <c r="C484" s="3" t="s">
        <v>1012</v>
      </c>
      <c r="D484">
        <v>4200</v>
      </c>
      <c r="E484">
        <v>689</v>
      </c>
      <c r="F484" t="s">
        <v>14</v>
      </c>
      <c r="G484" s="4">
        <f t="shared" si="42"/>
        <v>0.16404761904761905</v>
      </c>
      <c r="H484">
        <v>9</v>
      </c>
      <c r="I484" s="10">
        <f t="shared" si="43"/>
        <v>76.555555555555557</v>
      </c>
      <c r="J484" t="s">
        <v>21</v>
      </c>
      <c r="K484" t="s">
        <v>22</v>
      </c>
      <c r="L484">
        <v>1330063200</v>
      </c>
      <c r="M484" s="7">
        <f t="shared" si="44"/>
        <v>40963.25</v>
      </c>
      <c r="N484">
        <v>1331013600</v>
      </c>
      <c r="O484" s="7">
        <f t="shared" si="45"/>
        <v>40974.25</v>
      </c>
      <c r="P484" t="b">
        <v>0</v>
      </c>
      <c r="Q484" t="b">
        <v>1</v>
      </c>
      <c r="R484" t="s">
        <v>119</v>
      </c>
      <c r="S484" t="str">
        <f t="shared" si="46"/>
        <v>publishing</v>
      </c>
      <c r="T484" t="str">
        <f t="shared" si="47"/>
        <v>fiction</v>
      </c>
    </row>
    <row r="485" spans="1:20" ht="17" customHeight="1" x14ac:dyDescent="0.2">
      <c r="A485">
        <v>483</v>
      </c>
      <c r="B485" t="s">
        <v>1013</v>
      </c>
      <c r="C485" s="3" t="s">
        <v>1014</v>
      </c>
      <c r="D485">
        <v>91400</v>
      </c>
      <c r="E485">
        <v>48236</v>
      </c>
      <c r="F485" t="s">
        <v>14</v>
      </c>
      <c r="G485" s="4">
        <f t="shared" si="42"/>
        <v>0.52774617067833696</v>
      </c>
      <c r="H485">
        <v>554</v>
      </c>
      <c r="I485" s="10">
        <f t="shared" si="43"/>
        <v>87.068592057761734</v>
      </c>
      <c r="J485" t="s">
        <v>21</v>
      </c>
      <c r="K485" t="s">
        <v>22</v>
      </c>
      <c r="L485">
        <v>1576130400</v>
      </c>
      <c r="M485" s="7">
        <f t="shared" si="44"/>
        <v>43811.25</v>
      </c>
      <c r="N485">
        <v>1576735200</v>
      </c>
      <c r="O485" s="7">
        <f t="shared" si="45"/>
        <v>43818.25</v>
      </c>
      <c r="P485" t="b">
        <v>0</v>
      </c>
      <c r="Q485" t="b">
        <v>0</v>
      </c>
      <c r="R485" t="s">
        <v>33</v>
      </c>
      <c r="S485" t="str">
        <f t="shared" si="46"/>
        <v>theater</v>
      </c>
      <c r="T485" t="str">
        <f t="shared" si="47"/>
        <v>plays</v>
      </c>
    </row>
    <row r="486" spans="1:20" ht="17" customHeight="1" x14ac:dyDescent="0.2">
      <c r="A486">
        <v>484</v>
      </c>
      <c r="B486" t="s">
        <v>1015</v>
      </c>
      <c r="C486" s="3" t="s">
        <v>1016</v>
      </c>
      <c r="D486">
        <v>29600</v>
      </c>
      <c r="E486">
        <v>77021</v>
      </c>
      <c r="F486" t="s">
        <v>20</v>
      </c>
      <c r="G486" s="4">
        <f t="shared" si="42"/>
        <v>2.6020608108108108</v>
      </c>
      <c r="H486">
        <v>1572</v>
      </c>
      <c r="I486" s="10">
        <f t="shared" si="43"/>
        <v>48.99554707379135</v>
      </c>
      <c r="J486" t="s">
        <v>40</v>
      </c>
      <c r="K486" t="s">
        <v>41</v>
      </c>
      <c r="L486">
        <v>1407128400</v>
      </c>
      <c r="M486" s="7">
        <f t="shared" si="44"/>
        <v>41855.208333333336</v>
      </c>
      <c r="N486">
        <v>1411362000</v>
      </c>
      <c r="O486" s="7">
        <f t="shared" si="45"/>
        <v>41904.208333333336</v>
      </c>
      <c r="P486" t="b">
        <v>0</v>
      </c>
      <c r="Q486" t="b">
        <v>1</v>
      </c>
      <c r="R486" t="s">
        <v>17</v>
      </c>
      <c r="S486" t="str">
        <f t="shared" si="46"/>
        <v>food</v>
      </c>
      <c r="T486" t="str">
        <f t="shared" si="47"/>
        <v>food trucks</v>
      </c>
    </row>
    <row r="487" spans="1:20" ht="17" customHeight="1" x14ac:dyDescent="0.2">
      <c r="A487">
        <v>485</v>
      </c>
      <c r="B487" t="s">
        <v>1017</v>
      </c>
      <c r="C487" s="3" t="s">
        <v>1018</v>
      </c>
      <c r="D487">
        <v>90600</v>
      </c>
      <c r="E487">
        <v>27844</v>
      </c>
      <c r="F487" t="s">
        <v>14</v>
      </c>
      <c r="G487" s="4">
        <f t="shared" si="42"/>
        <v>0.30732891832229581</v>
      </c>
      <c r="H487">
        <v>648</v>
      </c>
      <c r="I487" s="10">
        <f t="shared" si="43"/>
        <v>42.969135802469133</v>
      </c>
      <c r="J487" t="s">
        <v>40</v>
      </c>
      <c r="K487" t="s">
        <v>41</v>
      </c>
      <c r="L487">
        <v>1560142800</v>
      </c>
      <c r="M487" s="7">
        <f t="shared" si="44"/>
        <v>43626.208333333328</v>
      </c>
      <c r="N487">
        <v>1563685200</v>
      </c>
      <c r="O487" s="7">
        <f t="shared" si="45"/>
        <v>43667.208333333328</v>
      </c>
      <c r="P487" t="b">
        <v>0</v>
      </c>
      <c r="Q487" t="b">
        <v>0</v>
      </c>
      <c r="R487" t="s">
        <v>33</v>
      </c>
      <c r="S487" t="str">
        <f t="shared" si="46"/>
        <v>theater</v>
      </c>
      <c r="T487" t="str">
        <f t="shared" si="47"/>
        <v>plays</v>
      </c>
    </row>
    <row r="488" spans="1:20" ht="17" customHeight="1" x14ac:dyDescent="0.2">
      <c r="A488">
        <v>486</v>
      </c>
      <c r="B488" t="s">
        <v>1019</v>
      </c>
      <c r="C488" s="3" t="s">
        <v>1020</v>
      </c>
      <c r="D488">
        <v>5200</v>
      </c>
      <c r="E488">
        <v>702</v>
      </c>
      <c r="F488" t="s">
        <v>14</v>
      </c>
      <c r="G488" s="4">
        <f t="shared" si="42"/>
        <v>0.13500000000000001</v>
      </c>
      <c r="H488">
        <v>21</v>
      </c>
      <c r="I488" s="10">
        <f t="shared" si="43"/>
        <v>33.428571428571431</v>
      </c>
      <c r="J488" t="s">
        <v>40</v>
      </c>
      <c r="K488" t="s">
        <v>41</v>
      </c>
      <c r="L488">
        <v>1520575200</v>
      </c>
      <c r="M488" s="7">
        <f t="shared" si="44"/>
        <v>43168.25</v>
      </c>
      <c r="N488">
        <v>1521867600</v>
      </c>
      <c r="O488" s="7">
        <f t="shared" si="45"/>
        <v>43183.208333333328</v>
      </c>
      <c r="P488" t="b">
        <v>0</v>
      </c>
      <c r="Q488" t="b">
        <v>1</v>
      </c>
      <c r="R488" t="s">
        <v>206</v>
      </c>
      <c r="S488" t="str">
        <f t="shared" si="46"/>
        <v>publishing</v>
      </c>
      <c r="T488" t="str">
        <f t="shared" si="47"/>
        <v>translations</v>
      </c>
    </row>
    <row r="489" spans="1:20" ht="17" customHeight="1" x14ac:dyDescent="0.2">
      <c r="A489">
        <v>487</v>
      </c>
      <c r="B489" t="s">
        <v>1021</v>
      </c>
      <c r="C489" s="3" t="s">
        <v>1022</v>
      </c>
      <c r="D489">
        <v>110300</v>
      </c>
      <c r="E489">
        <v>197024</v>
      </c>
      <c r="F489" t="s">
        <v>20</v>
      </c>
      <c r="G489" s="4">
        <f t="shared" si="42"/>
        <v>1.7862556663644606</v>
      </c>
      <c r="H489">
        <v>2346</v>
      </c>
      <c r="I489" s="10">
        <f t="shared" si="43"/>
        <v>83.982949701619773</v>
      </c>
      <c r="J489" t="s">
        <v>21</v>
      </c>
      <c r="K489" t="s">
        <v>22</v>
      </c>
      <c r="L489">
        <v>1492664400</v>
      </c>
      <c r="M489" s="7">
        <f t="shared" si="44"/>
        <v>42845.208333333328</v>
      </c>
      <c r="N489">
        <v>1495515600</v>
      </c>
      <c r="O489" s="7">
        <f t="shared" si="45"/>
        <v>42878.208333333328</v>
      </c>
      <c r="P489" t="b">
        <v>0</v>
      </c>
      <c r="Q489" t="b">
        <v>0</v>
      </c>
      <c r="R489" t="s">
        <v>33</v>
      </c>
      <c r="S489" t="str">
        <f t="shared" si="46"/>
        <v>theater</v>
      </c>
      <c r="T489" t="str">
        <f t="shared" si="47"/>
        <v>plays</v>
      </c>
    </row>
    <row r="490" spans="1:20" ht="17" customHeight="1" x14ac:dyDescent="0.2">
      <c r="A490">
        <v>488</v>
      </c>
      <c r="B490" t="s">
        <v>1023</v>
      </c>
      <c r="C490" s="3" t="s">
        <v>1024</v>
      </c>
      <c r="D490">
        <v>5300</v>
      </c>
      <c r="E490">
        <v>11663</v>
      </c>
      <c r="F490" t="s">
        <v>20</v>
      </c>
      <c r="G490" s="4">
        <f t="shared" si="42"/>
        <v>2.2005660377358489</v>
      </c>
      <c r="H490">
        <v>115</v>
      </c>
      <c r="I490" s="10">
        <f t="shared" si="43"/>
        <v>101.41739130434783</v>
      </c>
      <c r="J490" t="s">
        <v>21</v>
      </c>
      <c r="K490" t="s">
        <v>22</v>
      </c>
      <c r="L490">
        <v>1454479200</v>
      </c>
      <c r="M490" s="7">
        <f t="shared" si="44"/>
        <v>42403.25</v>
      </c>
      <c r="N490">
        <v>1455948000</v>
      </c>
      <c r="O490" s="7">
        <f t="shared" si="45"/>
        <v>42420.25</v>
      </c>
      <c r="P490" t="b">
        <v>0</v>
      </c>
      <c r="Q490" t="b">
        <v>0</v>
      </c>
      <c r="R490" t="s">
        <v>33</v>
      </c>
      <c r="S490" t="str">
        <f t="shared" si="46"/>
        <v>theater</v>
      </c>
      <c r="T490" t="str">
        <f t="shared" si="47"/>
        <v>plays</v>
      </c>
    </row>
    <row r="491" spans="1:20" ht="17" customHeight="1" x14ac:dyDescent="0.2">
      <c r="A491">
        <v>489</v>
      </c>
      <c r="B491" t="s">
        <v>1025</v>
      </c>
      <c r="C491" s="3" t="s">
        <v>1026</v>
      </c>
      <c r="D491">
        <v>9200</v>
      </c>
      <c r="E491">
        <v>9339</v>
      </c>
      <c r="F491" t="s">
        <v>20</v>
      </c>
      <c r="G491" s="4">
        <f t="shared" si="42"/>
        <v>1.015108695652174</v>
      </c>
      <c r="H491">
        <v>85</v>
      </c>
      <c r="I491" s="10">
        <f t="shared" si="43"/>
        <v>109.87058823529412</v>
      </c>
      <c r="J491" t="s">
        <v>107</v>
      </c>
      <c r="K491" t="s">
        <v>108</v>
      </c>
      <c r="L491">
        <v>1281934800</v>
      </c>
      <c r="M491" s="7">
        <f t="shared" si="44"/>
        <v>40406.208333333336</v>
      </c>
      <c r="N491">
        <v>1282366800</v>
      </c>
      <c r="O491" s="7">
        <f t="shared" si="45"/>
        <v>40411.208333333336</v>
      </c>
      <c r="P491" t="b">
        <v>0</v>
      </c>
      <c r="Q491" t="b">
        <v>0</v>
      </c>
      <c r="R491" t="s">
        <v>65</v>
      </c>
      <c r="S491" t="str">
        <f t="shared" si="46"/>
        <v>technology</v>
      </c>
      <c r="T491" t="str">
        <f t="shared" si="47"/>
        <v>wearables</v>
      </c>
    </row>
    <row r="492" spans="1:20" ht="17" customHeight="1" x14ac:dyDescent="0.2">
      <c r="A492">
        <v>490</v>
      </c>
      <c r="B492" t="s">
        <v>1027</v>
      </c>
      <c r="C492" s="3" t="s">
        <v>1028</v>
      </c>
      <c r="D492">
        <v>2400</v>
      </c>
      <c r="E492">
        <v>4596</v>
      </c>
      <c r="F492" t="s">
        <v>20</v>
      </c>
      <c r="G492" s="4">
        <f t="shared" si="42"/>
        <v>1.915</v>
      </c>
      <c r="H492">
        <v>144</v>
      </c>
      <c r="I492" s="10">
        <f t="shared" si="43"/>
        <v>31.916666666666668</v>
      </c>
      <c r="J492" t="s">
        <v>21</v>
      </c>
      <c r="K492" t="s">
        <v>22</v>
      </c>
      <c r="L492">
        <v>1573970400</v>
      </c>
      <c r="M492" s="7">
        <f t="shared" si="44"/>
        <v>43786.25</v>
      </c>
      <c r="N492">
        <v>1574575200</v>
      </c>
      <c r="O492" s="7">
        <f t="shared" si="45"/>
        <v>43793.25</v>
      </c>
      <c r="P492" t="b">
        <v>0</v>
      </c>
      <c r="Q492" t="b">
        <v>0</v>
      </c>
      <c r="R492" t="s">
        <v>1029</v>
      </c>
      <c r="S492" t="str">
        <f t="shared" si="46"/>
        <v>journalism</v>
      </c>
      <c r="T492" t="str">
        <f t="shared" si="47"/>
        <v>audio</v>
      </c>
    </row>
    <row r="493" spans="1:20" ht="17" customHeight="1" x14ac:dyDescent="0.2">
      <c r="A493">
        <v>491</v>
      </c>
      <c r="B493" t="s">
        <v>1030</v>
      </c>
      <c r="C493" s="3" t="s">
        <v>1031</v>
      </c>
      <c r="D493">
        <v>56800</v>
      </c>
      <c r="E493">
        <v>173437</v>
      </c>
      <c r="F493" t="s">
        <v>20</v>
      </c>
      <c r="G493" s="4">
        <f t="shared" si="42"/>
        <v>3.0534683098591549</v>
      </c>
      <c r="H493">
        <v>2443</v>
      </c>
      <c r="I493" s="10">
        <f t="shared" si="43"/>
        <v>70.993450675399103</v>
      </c>
      <c r="J493" t="s">
        <v>21</v>
      </c>
      <c r="K493" t="s">
        <v>22</v>
      </c>
      <c r="L493">
        <v>1372654800</v>
      </c>
      <c r="M493" s="7">
        <f t="shared" si="44"/>
        <v>41456.208333333336</v>
      </c>
      <c r="N493">
        <v>1374901200</v>
      </c>
      <c r="O493" s="7">
        <f t="shared" si="45"/>
        <v>41482.208333333336</v>
      </c>
      <c r="P493" t="b">
        <v>0</v>
      </c>
      <c r="Q493" t="b">
        <v>1</v>
      </c>
      <c r="R493" t="s">
        <v>17</v>
      </c>
      <c r="S493" t="str">
        <f t="shared" si="46"/>
        <v>food</v>
      </c>
      <c r="T493" t="str">
        <f t="shared" si="47"/>
        <v>food trucks</v>
      </c>
    </row>
    <row r="494" spans="1:20" ht="17" customHeight="1" x14ac:dyDescent="0.2">
      <c r="A494">
        <v>492</v>
      </c>
      <c r="B494" t="s">
        <v>1032</v>
      </c>
      <c r="C494" s="3" t="s">
        <v>1033</v>
      </c>
      <c r="D494">
        <v>191000</v>
      </c>
      <c r="E494">
        <v>45831</v>
      </c>
      <c r="F494" t="s">
        <v>74</v>
      </c>
      <c r="G494" s="4">
        <f t="shared" si="42"/>
        <v>0.23995287958115183</v>
      </c>
      <c r="H494">
        <v>595</v>
      </c>
      <c r="I494" s="10">
        <f t="shared" si="43"/>
        <v>77.026890756302521</v>
      </c>
      <c r="J494" t="s">
        <v>21</v>
      </c>
      <c r="K494" t="s">
        <v>22</v>
      </c>
      <c r="L494">
        <v>1275886800</v>
      </c>
      <c r="M494" s="7">
        <f t="shared" si="44"/>
        <v>40336.208333333336</v>
      </c>
      <c r="N494">
        <v>1278910800</v>
      </c>
      <c r="O494" s="7">
        <f t="shared" si="45"/>
        <v>40371.208333333336</v>
      </c>
      <c r="P494" t="b">
        <v>1</v>
      </c>
      <c r="Q494" t="b">
        <v>1</v>
      </c>
      <c r="R494" t="s">
        <v>100</v>
      </c>
      <c r="S494" t="str">
        <f t="shared" si="46"/>
        <v>film &amp; video</v>
      </c>
      <c r="T494" t="str">
        <f t="shared" si="47"/>
        <v>shorts</v>
      </c>
    </row>
    <row r="495" spans="1:20" ht="17" customHeight="1" x14ac:dyDescent="0.2">
      <c r="A495">
        <v>493</v>
      </c>
      <c r="B495" t="s">
        <v>1034</v>
      </c>
      <c r="C495" s="3" t="s">
        <v>1035</v>
      </c>
      <c r="D495">
        <v>900</v>
      </c>
      <c r="E495">
        <v>6514</v>
      </c>
      <c r="F495" t="s">
        <v>20</v>
      </c>
      <c r="G495" s="4">
        <f t="shared" si="42"/>
        <v>7.2377777777777776</v>
      </c>
      <c r="H495">
        <v>64</v>
      </c>
      <c r="I495" s="10">
        <f t="shared" si="43"/>
        <v>101.78125</v>
      </c>
      <c r="J495" t="s">
        <v>21</v>
      </c>
      <c r="K495" t="s">
        <v>22</v>
      </c>
      <c r="L495">
        <v>1561784400</v>
      </c>
      <c r="M495" s="7">
        <f t="shared" si="44"/>
        <v>43645.208333333328</v>
      </c>
      <c r="N495">
        <v>1562907600</v>
      </c>
      <c r="O495" s="7">
        <f t="shared" si="45"/>
        <v>43658.208333333328</v>
      </c>
      <c r="P495" t="b">
        <v>0</v>
      </c>
      <c r="Q495" t="b">
        <v>0</v>
      </c>
      <c r="R495" t="s">
        <v>122</v>
      </c>
      <c r="S495" t="str">
        <f t="shared" si="46"/>
        <v>photography</v>
      </c>
      <c r="T495" t="str">
        <f t="shared" si="47"/>
        <v>photography books</v>
      </c>
    </row>
    <row r="496" spans="1:20" ht="17" customHeight="1" x14ac:dyDescent="0.2">
      <c r="A496">
        <v>494</v>
      </c>
      <c r="B496" t="s">
        <v>1036</v>
      </c>
      <c r="C496" s="3" t="s">
        <v>1037</v>
      </c>
      <c r="D496">
        <v>2500</v>
      </c>
      <c r="E496">
        <v>13684</v>
      </c>
      <c r="F496" t="s">
        <v>20</v>
      </c>
      <c r="G496" s="4">
        <f t="shared" si="42"/>
        <v>5.4736000000000002</v>
      </c>
      <c r="H496">
        <v>268</v>
      </c>
      <c r="I496" s="10">
        <f t="shared" si="43"/>
        <v>51.059701492537314</v>
      </c>
      <c r="J496" t="s">
        <v>21</v>
      </c>
      <c r="K496" t="s">
        <v>22</v>
      </c>
      <c r="L496">
        <v>1332392400</v>
      </c>
      <c r="M496" s="7">
        <f t="shared" si="44"/>
        <v>40990.208333333336</v>
      </c>
      <c r="N496">
        <v>1332478800</v>
      </c>
      <c r="O496" s="7">
        <f t="shared" si="45"/>
        <v>40991.208333333336</v>
      </c>
      <c r="P496" t="b">
        <v>0</v>
      </c>
      <c r="Q496" t="b">
        <v>0</v>
      </c>
      <c r="R496" t="s">
        <v>65</v>
      </c>
      <c r="S496" t="str">
        <f t="shared" si="46"/>
        <v>technology</v>
      </c>
      <c r="T496" t="str">
        <f t="shared" si="47"/>
        <v>wearables</v>
      </c>
    </row>
    <row r="497" spans="1:20" ht="17" customHeight="1" x14ac:dyDescent="0.2">
      <c r="A497">
        <v>495</v>
      </c>
      <c r="B497" t="s">
        <v>1038</v>
      </c>
      <c r="C497" s="3" t="s">
        <v>1039</v>
      </c>
      <c r="D497">
        <v>3200</v>
      </c>
      <c r="E497">
        <v>13264</v>
      </c>
      <c r="F497" t="s">
        <v>20</v>
      </c>
      <c r="G497" s="4">
        <f t="shared" si="42"/>
        <v>4.1449999999999996</v>
      </c>
      <c r="H497">
        <v>195</v>
      </c>
      <c r="I497" s="10">
        <f t="shared" si="43"/>
        <v>68.02051282051282</v>
      </c>
      <c r="J497" t="s">
        <v>36</v>
      </c>
      <c r="K497" t="s">
        <v>37</v>
      </c>
      <c r="L497">
        <v>1402376400</v>
      </c>
      <c r="M497" s="7">
        <f t="shared" si="44"/>
        <v>41800.208333333336</v>
      </c>
      <c r="N497">
        <v>1402722000</v>
      </c>
      <c r="O497" s="7">
        <f t="shared" si="45"/>
        <v>41804.208333333336</v>
      </c>
      <c r="P497" t="b">
        <v>0</v>
      </c>
      <c r="Q497" t="b">
        <v>0</v>
      </c>
      <c r="R497" t="s">
        <v>33</v>
      </c>
      <c r="S497" t="str">
        <f t="shared" si="46"/>
        <v>theater</v>
      </c>
      <c r="T497" t="str">
        <f t="shared" si="47"/>
        <v>plays</v>
      </c>
    </row>
    <row r="498" spans="1:20" ht="17" customHeight="1" x14ac:dyDescent="0.2">
      <c r="A498">
        <v>496</v>
      </c>
      <c r="B498" t="s">
        <v>1040</v>
      </c>
      <c r="C498" s="3" t="s">
        <v>1041</v>
      </c>
      <c r="D498">
        <v>183800</v>
      </c>
      <c r="E498">
        <v>1667</v>
      </c>
      <c r="F498" t="s">
        <v>14</v>
      </c>
      <c r="G498" s="4">
        <f t="shared" si="42"/>
        <v>9.0696409140369975E-3</v>
      </c>
      <c r="H498">
        <v>54</v>
      </c>
      <c r="I498" s="10">
        <f t="shared" si="43"/>
        <v>30.87037037037037</v>
      </c>
      <c r="J498" t="s">
        <v>21</v>
      </c>
      <c r="K498" t="s">
        <v>22</v>
      </c>
      <c r="L498">
        <v>1495342800</v>
      </c>
      <c r="M498" s="7">
        <f t="shared" si="44"/>
        <v>42876.208333333328</v>
      </c>
      <c r="N498">
        <v>1496811600</v>
      </c>
      <c r="O498" s="7">
        <f t="shared" si="45"/>
        <v>42893.208333333328</v>
      </c>
      <c r="P498" t="b">
        <v>0</v>
      </c>
      <c r="Q498" t="b">
        <v>0</v>
      </c>
      <c r="R498" t="s">
        <v>71</v>
      </c>
      <c r="S498" t="str">
        <f t="shared" si="46"/>
        <v>film &amp; video</v>
      </c>
      <c r="T498" t="str">
        <f t="shared" si="47"/>
        <v>animation</v>
      </c>
    </row>
    <row r="499" spans="1:20" ht="17" customHeight="1" x14ac:dyDescent="0.2">
      <c r="A499">
        <v>497</v>
      </c>
      <c r="B499" t="s">
        <v>1042</v>
      </c>
      <c r="C499" s="3" t="s">
        <v>1043</v>
      </c>
      <c r="D499">
        <v>9800</v>
      </c>
      <c r="E499">
        <v>3349</v>
      </c>
      <c r="F499" t="s">
        <v>14</v>
      </c>
      <c r="G499" s="4">
        <f t="shared" si="42"/>
        <v>0.34173469387755101</v>
      </c>
      <c r="H499">
        <v>120</v>
      </c>
      <c r="I499" s="10">
        <f t="shared" si="43"/>
        <v>27.908333333333335</v>
      </c>
      <c r="J499" t="s">
        <v>21</v>
      </c>
      <c r="K499" t="s">
        <v>22</v>
      </c>
      <c r="L499">
        <v>1482213600</v>
      </c>
      <c r="M499" s="7">
        <f t="shared" si="44"/>
        <v>42724.25</v>
      </c>
      <c r="N499">
        <v>1482213600</v>
      </c>
      <c r="O499" s="7">
        <f t="shared" si="45"/>
        <v>42724.25</v>
      </c>
      <c r="P499" t="b">
        <v>0</v>
      </c>
      <c r="Q499" t="b">
        <v>1</v>
      </c>
      <c r="R499" t="s">
        <v>65</v>
      </c>
      <c r="S499" t="str">
        <f t="shared" si="46"/>
        <v>technology</v>
      </c>
      <c r="T499" t="str">
        <f t="shared" si="47"/>
        <v>wearables</v>
      </c>
    </row>
    <row r="500" spans="1:20" ht="17" customHeight="1" x14ac:dyDescent="0.2">
      <c r="A500">
        <v>498</v>
      </c>
      <c r="B500" t="s">
        <v>1044</v>
      </c>
      <c r="C500" s="3" t="s">
        <v>1045</v>
      </c>
      <c r="D500">
        <v>193400</v>
      </c>
      <c r="E500">
        <v>46317</v>
      </c>
      <c r="F500" t="s">
        <v>14</v>
      </c>
      <c r="G500" s="4">
        <f t="shared" si="42"/>
        <v>0.239488107549121</v>
      </c>
      <c r="H500">
        <v>579</v>
      </c>
      <c r="I500" s="10">
        <f t="shared" si="43"/>
        <v>79.994818652849744</v>
      </c>
      <c r="J500" t="s">
        <v>36</v>
      </c>
      <c r="K500" t="s">
        <v>37</v>
      </c>
      <c r="L500">
        <v>1420092000</v>
      </c>
      <c r="M500" s="7">
        <f t="shared" si="44"/>
        <v>42005.25</v>
      </c>
      <c r="N500">
        <v>1420264800</v>
      </c>
      <c r="O500" s="7">
        <f t="shared" si="45"/>
        <v>42007.25</v>
      </c>
      <c r="P500" t="b">
        <v>0</v>
      </c>
      <c r="Q500" t="b">
        <v>0</v>
      </c>
      <c r="R500" t="s">
        <v>28</v>
      </c>
      <c r="S500" t="str">
        <f t="shared" si="46"/>
        <v>technology</v>
      </c>
      <c r="T500" t="str">
        <f t="shared" si="47"/>
        <v>web</v>
      </c>
    </row>
    <row r="501" spans="1:20" ht="17" customHeight="1" x14ac:dyDescent="0.2">
      <c r="A501">
        <v>499</v>
      </c>
      <c r="B501" t="s">
        <v>1046</v>
      </c>
      <c r="C501" s="3" t="s">
        <v>1047</v>
      </c>
      <c r="D501">
        <v>163800</v>
      </c>
      <c r="E501">
        <v>78743</v>
      </c>
      <c r="F501" t="s">
        <v>14</v>
      </c>
      <c r="G501" s="4">
        <f t="shared" si="42"/>
        <v>0.48072649572649573</v>
      </c>
      <c r="H501">
        <v>2072</v>
      </c>
      <c r="I501" s="10">
        <f t="shared" si="43"/>
        <v>38.003378378378379</v>
      </c>
      <c r="J501" t="s">
        <v>21</v>
      </c>
      <c r="K501" t="s">
        <v>22</v>
      </c>
      <c r="L501">
        <v>1458018000</v>
      </c>
      <c r="M501" s="7">
        <f t="shared" si="44"/>
        <v>42444.208333333328</v>
      </c>
      <c r="N501">
        <v>1458450000</v>
      </c>
      <c r="O501" s="7">
        <f t="shared" si="45"/>
        <v>42449.208333333328</v>
      </c>
      <c r="P501" t="b">
        <v>0</v>
      </c>
      <c r="Q501" t="b">
        <v>1</v>
      </c>
      <c r="R501" t="s">
        <v>42</v>
      </c>
      <c r="S501" t="str">
        <f t="shared" si="46"/>
        <v>film &amp; video</v>
      </c>
      <c r="T501" t="str">
        <f t="shared" si="47"/>
        <v>documentary</v>
      </c>
    </row>
    <row r="502" spans="1:20" ht="17" customHeight="1" x14ac:dyDescent="0.2">
      <c r="A502">
        <v>500</v>
      </c>
      <c r="B502" t="s">
        <v>1048</v>
      </c>
      <c r="C502" s="3" t="s">
        <v>1049</v>
      </c>
      <c r="D502">
        <v>100</v>
      </c>
      <c r="E502">
        <v>0</v>
      </c>
      <c r="F502" t="s">
        <v>14</v>
      </c>
      <c r="G502" s="4">
        <f t="shared" si="42"/>
        <v>0</v>
      </c>
      <c r="H502">
        <v>0</v>
      </c>
      <c r="I502" s="10" t="e">
        <f t="shared" si="43"/>
        <v>#DIV/0!</v>
      </c>
      <c r="J502" t="s">
        <v>21</v>
      </c>
      <c r="K502" t="s">
        <v>22</v>
      </c>
      <c r="L502">
        <v>1367384400</v>
      </c>
      <c r="M502" s="7">
        <f t="shared" si="44"/>
        <v>41395.208333333336</v>
      </c>
      <c r="N502">
        <v>1369803600</v>
      </c>
      <c r="O502" s="7">
        <f t="shared" si="45"/>
        <v>41423.208333333336</v>
      </c>
      <c r="P502" t="b">
        <v>0</v>
      </c>
      <c r="Q502" t="b">
        <v>1</v>
      </c>
      <c r="R502" t="s">
        <v>33</v>
      </c>
      <c r="S502" t="str">
        <f t="shared" si="46"/>
        <v>theater</v>
      </c>
      <c r="T502" t="str">
        <f t="shared" si="47"/>
        <v>plays</v>
      </c>
    </row>
    <row r="503" spans="1:20" ht="17" customHeight="1" x14ac:dyDescent="0.2">
      <c r="A503">
        <v>501</v>
      </c>
      <c r="B503" t="s">
        <v>1050</v>
      </c>
      <c r="C503" s="3" t="s">
        <v>1051</v>
      </c>
      <c r="D503">
        <v>153600</v>
      </c>
      <c r="E503">
        <v>107743</v>
      </c>
      <c r="F503" t="s">
        <v>14</v>
      </c>
      <c r="G503" s="4">
        <f t="shared" si="42"/>
        <v>0.70145182291666663</v>
      </c>
      <c r="H503">
        <v>1796</v>
      </c>
      <c r="I503" s="10">
        <f t="shared" si="43"/>
        <v>59.990534521158132</v>
      </c>
      <c r="J503" t="s">
        <v>21</v>
      </c>
      <c r="K503" t="s">
        <v>22</v>
      </c>
      <c r="L503">
        <v>1363064400</v>
      </c>
      <c r="M503" s="7">
        <f t="shared" si="44"/>
        <v>41345.208333333336</v>
      </c>
      <c r="N503">
        <v>1363237200</v>
      </c>
      <c r="O503" s="7">
        <f t="shared" si="45"/>
        <v>41347.208333333336</v>
      </c>
      <c r="P503" t="b">
        <v>0</v>
      </c>
      <c r="Q503" t="b">
        <v>0</v>
      </c>
      <c r="R503" t="s">
        <v>42</v>
      </c>
      <c r="S503" t="str">
        <f t="shared" si="46"/>
        <v>film &amp; video</v>
      </c>
      <c r="T503" t="str">
        <f t="shared" si="47"/>
        <v>documentary</v>
      </c>
    </row>
    <row r="504" spans="1:20" ht="17" customHeight="1" x14ac:dyDescent="0.2">
      <c r="A504">
        <v>502</v>
      </c>
      <c r="B504" t="s">
        <v>477</v>
      </c>
      <c r="C504" s="3" t="s">
        <v>1052</v>
      </c>
      <c r="D504">
        <v>1300</v>
      </c>
      <c r="E504">
        <v>6889</v>
      </c>
      <c r="F504" t="s">
        <v>20</v>
      </c>
      <c r="G504" s="4">
        <f t="shared" si="42"/>
        <v>5.2992307692307694</v>
      </c>
      <c r="H504">
        <v>186</v>
      </c>
      <c r="I504" s="10">
        <f t="shared" si="43"/>
        <v>37.037634408602152</v>
      </c>
      <c r="J504" t="s">
        <v>26</v>
      </c>
      <c r="K504" t="s">
        <v>27</v>
      </c>
      <c r="L504">
        <v>1343365200</v>
      </c>
      <c r="M504" s="7">
        <f t="shared" si="44"/>
        <v>41117.208333333336</v>
      </c>
      <c r="N504">
        <v>1345870800</v>
      </c>
      <c r="O504" s="7">
        <f t="shared" si="45"/>
        <v>41146.208333333336</v>
      </c>
      <c r="P504" t="b">
        <v>0</v>
      </c>
      <c r="Q504" t="b">
        <v>1</v>
      </c>
      <c r="R504" t="s">
        <v>89</v>
      </c>
      <c r="S504" t="str">
        <f t="shared" si="46"/>
        <v>games</v>
      </c>
      <c r="T504" t="str">
        <f t="shared" si="47"/>
        <v>video games</v>
      </c>
    </row>
    <row r="505" spans="1:20" ht="17" customHeight="1" x14ac:dyDescent="0.2">
      <c r="A505">
        <v>503</v>
      </c>
      <c r="B505" t="s">
        <v>1053</v>
      </c>
      <c r="C505" s="3" t="s">
        <v>1054</v>
      </c>
      <c r="D505">
        <v>25500</v>
      </c>
      <c r="E505">
        <v>45983</v>
      </c>
      <c r="F505" t="s">
        <v>20</v>
      </c>
      <c r="G505" s="4">
        <f t="shared" si="42"/>
        <v>1.8032549019607844</v>
      </c>
      <c r="H505">
        <v>460</v>
      </c>
      <c r="I505" s="10">
        <f t="shared" si="43"/>
        <v>99.963043478260872</v>
      </c>
      <c r="J505" t="s">
        <v>21</v>
      </c>
      <c r="K505" t="s">
        <v>22</v>
      </c>
      <c r="L505">
        <v>1435726800</v>
      </c>
      <c r="M505" s="7">
        <f t="shared" si="44"/>
        <v>42186.208333333328</v>
      </c>
      <c r="N505">
        <v>1437454800</v>
      </c>
      <c r="O505" s="7">
        <f t="shared" si="45"/>
        <v>42206.208333333328</v>
      </c>
      <c r="P505" t="b">
        <v>0</v>
      </c>
      <c r="Q505" t="b">
        <v>0</v>
      </c>
      <c r="R505" t="s">
        <v>53</v>
      </c>
      <c r="S505" t="str">
        <f t="shared" si="46"/>
        <v>film &amp; video</v>
      </c>
      <c r="T505" t="str">
        <f t="shared" si="47"/>
        <v>drama</v>
      </c>
    </row>
    <row r="506" spans="1:20" ht="17" customHeight="1" x14ac:dyDescent="0.2">
      <c r="A506">
        <v>504</v>
      </c>
      <c r="B506" t="s">
        <v>1055</v>
      </c>
      <c r="C506" s="3" t="s">
        <v>1056</v>
      </c>
      <c r="D506">
        <v>7500</v>
      </c>
      <c r="E506">
        <v>6924</v>
      </c>
      <c r="F506" t="s">
        <v>14</v>
      </c>
      <c r="G506" s="4">
        <f t="shared" si="42"/>
        <v>0.92320000000000002</v>
      </c>
      <c r="H506">
        <v>62</v>
      </c>
      <c r="I506" s="10">
        <f t="shared" si="43"/>
        <v>111.6774193548387</v>
      </c>
      <c r="J506" t="s">
        <v>107</v>
      </c>
      <c r="K506" t="s">
        <v>108</v>
      </c>
      <c r="L506">
        <v>1431925200</v>
      </c>
      <c r="M506" s="7">
        <f t="shared" si="44"/>
        <v>42142.208333333328</v>
      </c>
      <c r="N506">
        <v>1432011600</v>
      </c>
      <c r="O506" s="7">
        <f t="shared" si="45"/>
        <v>42143.208333333328</v>
      </c>
      <c r="P506" t="b">
        <v>0</v>
      </c>
      <c r="Q506" t="b">
        <v>0</v>
      </c>
      <c r="R506" t="s">
        <v>23</v>
      </c>
      <c r="S506" t="str">
        <f t="shared" si="46"/>
        <v>music</v>
      </c>
      <c r="T506" t="str">
        <f t="shared" si="47"/>
        <v>rock</v>
      </c>
    </row>
    <row r="507" spans="1:20" ht="17" customHeight="1" x14ac:dyDescent="0.2">
      <c r="A507">
        <v>505</v>
      </c>
      <c r="B507" t="s">
        <v>1057</v>
      </c>
      <c r="C507" s="3" t="s">
        <v>1058</v>
      </c>
      <c r="D507">
        <v>89900</v>
      </c>
      <c r="E507">
        <v>12497</v>
      </c>
      <c r="F507" t="s">
        <v>14</v>
      </c>
      <c r="G507" s="4">
        <f t="shared" si="42"/>
        <v>0.13901001112347053</v>
      </c>
      <c r="H507">
        <v>347</v>
      </c>
      <c r="I507" s="10">
        <f t="shared" si="43"/>
        <v>36.014409221902014</v>
      </c>
      <c r="J507" t="s">
        <v>21</v>
      </c>
      <c r="K507" t="s">
        <v>22</v>
      </c>
      <c r="L507">
        <v>1362722400</v>
      </c>
      <c r="M507" s="7">
        <f t="shared" si="44"/>
        <v>41341.25</v>
      </c>
      <c r="N507">
        <v>1366347600</v>
      </c>
      <c r="O507" s="7">
        <f t="shared" si="45"/>
        <v>41383.208333333336</v>
      </c>
      <c r="P507" t="b">
        <v>0</v>
      </c>
      <c r="Q507" t="b">
        <v>1</v>
      </c>
      <c r="R507" t="s">
        <v>133</v>
      </c>
      <c r="S507" t="str">
        <f t="shared" si="46"/>
        <v>publishing</v>
      </c>
      <c r="T507" t="str">
        <f t="shared" si="47"/>
        <v>radio &amp; podcasts</v>
      </c>
    </row>
    <row r="508" spans="1:20" ht="17" customHeight="1" x14ac:dyDescent="0.2">
      <c r="A508">
        <v>506</v>
      </c>
      <c r="B508" t="s">
        <v>1059</v>
      </c>
      <c r="C508" s="3" t="s">
        <v>1060</v>
      </c>
      <c r="D508">
        <v>18000</v>
      </c>
      <c r="E508">
        <v>166874</v>
      </c>
      <c r="F508" t="s">
        <v>20</v>
      </c>
      <c r="G508" s="4">
        <f t="shared" si="42"/>
        <v>9.2707777777777771</v>
      </c>
      <c r="H508">
        <v>2528</v>
      </c>
      <c r="I508" s="10">
        <f t="shared" si="43"/>
        <v>66.010284810126578</v>
      </c>
      <c r="J508" t="s">
        <v>21</v>
      </c>
      <c r="K508" t="s">
        <v>22</v>
      </c>
      <c r="L508">
        <v>1511416800</v>
      </c>
      <c r="M508" s="7">
        <f t="shared" si="44"/>
        <v>43062.25</v>
      </c>
      <c r="N508">
        <v>1512885600</v>
      </c>
      <c r="O508" s="7">
        <f t="shared" si="45"/>
        <v>43079.25</v>
      </c>
      <c r="P508" t="b">
        <v>0</v>
      </c>
      <c r="Q508" t="b">
        <v>1</v>
      </c>
      <c r="R508" t="s">
        <v>33</v>
      </c>
      <c r="S508" t="str">
        <f t="shared" si="46"/>
        <v>theater</v>
      </c>
      <c r="T508" t="str">
        <f t="shared" si="47"/>
        <v>plays</v>
      </c>
    </row>
    <row r="509" spans="1:20" ht="17" customHeight="1" x14ac:dyDescent="0.2">
      <c r="A509">
        <v>507</v>
      </c>
      <c r="B509" t="s">
        <v>1061</v>
      </c>
      <c r="C509" s="3" t="s">
        <v>1062</v>
      </c>
      <c r="D509">
        <v>2100</v>
      </c>
      <c r="E509">
        <v>837</v>
      </c>
      <c r="F509" t="s">
        <v>14</v>
      </c>
      <c r="G509" s="4">
        <f t="shared" si="42"/>
        <v>0.39857142857142858</v>
      </c>
      <c r="H509">
        <v>19</v>
      </c>
      <c r="I509" s="10">
        <f t="shared" si="43"/>
        <v>44.05263157894737</v>
      </c>
      <c r="J509" t="s">
        <v>21</v>
      </c>
      <c r="K509" t="s">
        <v>22</v>
      </c>
      <c r="L509">
        <v>1365483600</v>
      </c>
      <c r="M509" s="7">
        <f t="shared" si="44"/>
        <v>41373.208333333336</v>
      </c>
      <c r="N509">
        <v>1369717200</v>
      </c>
      <c r="O509" s="7">
        <f t="shared" si="45"/>
        <v>41422.208333333336</v>
      </c>
      <c r="P509" t="b">
        <v>0</v>
      </c>
      <c r="Q509" t="b">
        <v>1</v>
      </c>
      <c r="R509" t="s">
        <v>28</v>
      </c>
      <c r="S509" t="str">
        <f t="shared" si="46"/>
        <v>technology</v>
      </c>
      <c r="T509" t="str">
        <f t="shared" si="47"/>
        <v>web</v>
      </c>
    </row>
    <row r="510" spans="1:20" ht="17" customHeight="1" x14ac:dyDescent="0.2">
      <c r="A510">
        <v>508</v>
      </c>
      <c r="B510" t="s">
        <v>1063</v>
      </c>
      <c r="C510" s="3" t="s">
        <v>1064</v>
      </c>
      <c r="D510">
        <v>172700</v>
      </c>
      <c r="E510">
        <v>193820</v>
      </c>
      <c r="F510" t="s">
        <v>20</v>
      </c>
      <c r="G510" s="4">
        <f t="shared" si="42"/>
        <v>1.1222929936305732</v>
      </c>
      <c r="H510">
        <v>3657</v>
      </c>
      <c r="I510" s="10">
        <f t="shared" si="43"/>
        <v>52.999726551818434</v>
      </c>
      <c r="J510" t="s">
        <v>21</v>
      </c>
      <c r="K510" t="s">
        <v>22</v>
      </c>
      <c r="L510">
        <v>1532840400</v>
      </c>
      <c r="M510" s="7">
        <f t="shared" si="44"/>
        <v>43310.208333333328</v>
      </c>
      <c r="N510">
        <v>1534654800</v>
      </c>
      <c r="O510" s="7">
        <f t="shared" si="45"/>
        <v>43331.208333333328</v>
      </c>
      <c r="P510" t="b">
        <v>0</v>
      </c>
      <c r="Q510" t="b">
        <v>0</v>
      </c>
      <c r="R510" t="s">
        <v>33</v>
      </c>
      <c r="S510" t="str">
        <f t="shared" si="46"/>
        <v>theater</v>
      </c>
      <c r="T510" t="str">
        <f t="shared" si="47"/>
        <v>plays</v>
      </c>
    </row>
    <row r="511" spans="1:20" ht="17" customHeight="1" x14ac:dyDescent="0.2">
      <c r="A511">
        <v>509</v>
      </c>
      <c r="B511" t="s">
        <v>398</v>
      </c>
      <c r="C511" s="3" t="s">
        <v>1065</v>
      </c>
      <c r="D511">
        <v>168500</v>
      </c>
      <c r="E511">
        <v>119510</v>
      </c>
      <c r="F511" t="s">
        <v>14</v>
      </c>
      <c r="G511" s="4">
        <f t="shared" si="42"/>
        <v>0.70925816023738875</v>
      </c>
      <c r="H511">
        <v>1258</v>
      </c>
      <c r="I511" s="10">
        <f t="shared" si="43"/>
        <v>95</v>
      </c>
      <c r="J511" t="s">
        <v>21</v>
      </c>
      <c r="K511" t="s">
        <v>22</v>
      </c>
      <c r="L511">
        <v>1336194000</v>
      </c>
      <c r="M511" s="7">
        <f t="shared" si="44"/>
        <v>41034.208333333336</v>
      </c>
      <c r="N511">
        <v>1337058000</v>
      </c>
      <c r="O511" s="7">
        <f t="shared" si="45"/>
        <v>41044.208333333336</v>
      </c>
      <c r="P511" t="b">
        <v>0</v>
      </c>
      <c r="Q511" t="b">
        <v>0</v>
      </c>
      <c r="R511" t="s">
        <v>33</v>
      </c>
      <c r="S511" t="str">
        <f t="shared" si="46"/>
        <v>theater</v>
      </c>
      <c r="T511" t="str">
        <f t="shared" si="47"/>
        <v>plays</v>
      </c>
    </row>
    <row r="512" spans="1:20" ht="17" customHeight="1" x14ac:dyDescent="0.2">
      <c r="A512">
        <v>510</v>
      </c>
      <c r="B512" t="s">
        <v>1066</v>
      </c>
      <c r="C512" s="3" t="s">
        <v>1067</v>
      </c>
      <c r="D512">
        <v>7800</v>
      </c>
      <c r="E512">
        <v>9289</v>
      </c>
      <c r="F512" t="s">
        <v>20</v>
      </c>
      <c r="G512" s="4">
        <f t="shared" si="42"/>
        <v>1.1908974358974358</v>
      </c>
      <c r="H512">
        <v>131</v>
      </c>
      <c r="I512" s="10">
        <f t="shared" si="43"/>
        <v>70.908396946564892</v>
      </c>
      <c r="J512" t="s">
        <v>26</v>
      </c>
      <c r="K512" t="s">
        <v>27</v>
      </c>
      <c r="L512">
        <v>1527742800</v>
      </c>
      <c r="M512" s="7">
        <f t="shared" si="44"/>
        <v>43251.208333333328</v>
      </c>
      <c r="N512">
        <v>1529816400</v>
      </c>
      <c r="O512" s="7">
        <f t="shared" si="45"/>
        <v>43275.208333333328</v>
      </c>
      <c r="P512" t="b">
        <v>0</v>
      </c>
      <c r="Q512" t="b">
        <v>0</v>
      </c>
      <c r="R512" t="s">
        <v>53</v>
      </c>
      <c r="S512" t="str">
        <f t="shared" si="46"/>
        <v>film &amp; video</v>
      </c>
      <c r="T512" t="str">
        <f t="shared" si="47"/>
        <v>drama</v>
      </c>
    </row>
    <row r="513" spans="1:20" ht="17" customHeight="1" x14ac:dyDescent="0.2">
      <c r="A513">
        <v>511</v>
      </c>
      <c r="B513" t="s">
        <v>1068</v>
      </c>
      <c r="C513" s="3" t="s">
        <v>1069</v>
      </c>
      <c r="D513">
        <v>147800</v>
      </c>
      <c r="E513">
        <v>35498</v>
      </c>
      <c r="F513" t="s">
        <v>14</v>
      </c>
      <c r="G513" s="4">
        <f t="shared" si="42"/>
        <v>0.24017591339648173</v>
      </c>
      <c r="H513">
        <v>362</v>
      </c>
      <c r="I513" s="10">
        <f t="shared" si="43"/>
        <v>98.060773480662988</v>
      </c>
      <c r="J513" t="s">
        <v>21</v>
      </c>
      <c r="K513" t="s">
        <v>22</v>
      </c>
      <c r="L513">
        <v>1564030800</v>
      </c>
      <c r="M513" s="7">
        <f t="shared" si="44"/>
        <v>43671.208333333328</v>
      </c>
      <c r="N513">
        <v>1564894800</v>
      </c>
      <c r="O513" s="7">
        <f t="shared" si="45"/>
        <v>43681.208333333328</v>
      </c>
      <c r="P513" t="b">
        <v>0</v>
      </c>
      <c r="Q513" t="b">
        <v>0</v>
      </c>
      <c r="R513" t="s">
        <v>33</v>
      </c>
      <c r="S513" t="str">
        <f t="shared" si="46"/>
        <v>theater</v>
      </c>
      <c r="T513" t="str">
        <f t="shared" si="47"/>
        <v>plays</v>
      </c>
    </row>
    <row r="514" spans="1:20" ht="17" customHeight="1" x14ac:dyDescent="0.2">
      <c r="A514">
        <v>512</v>
      </c>
      <c r="B514" t="s">
        <v>1070</v>
      </c>
      <c r="C514" s="3" t="s">
        <v>1071</v>
      </c>
      <c r="D514">
        <v>9100</v>
      </c>
      <c r="E514">
        <v>12678</v>
      </c>
      <c r="F514" t="s">
        <v>20</v>
      </c>
      <c r="G514" s="4">
        <f t="shared" si="42"/>
        <v>1.3931868131868133</v>
      </c>
      <c r="H514">
        <v>239</v>
      </c>
      <c r="I514" s="10">
        <f t="shared" si="43"/>
        <v>53.046025104602514</v>
      </c>
      <c r="J514" t="s">
        <v>21</v>
      </c>
      <c r="K514" t="s">
        <v>22</v>
      </c>
      <c r="L514">
        <v>1404536400</v>
      </c>
      <c r="M514" s="7">
        <f t="shared" si="44"/>
        <v>41825.208333333336</v>
      </c>
      <c r="N514">
        <v>1404622800</v>
      </c>
      <c r="O514" s="7">
        <f t="shared" si="45"/>
        <v>41826.208333333336</v>
      </c>
      <c r="P514" t="b">
        <v>0</v>
      </c>
      <c r="Q514" t="b">
        <v>1</v>
      </c>
      <c r="R514" t="s">
        <v>89</v>
      </c>
      <c r="S514" t="str">
        <f t="shared" si="46"/>
        <v>games</v>
      </c>
      <c r="T514" t="str">
        <f t="shared" si="47"/>
        <v>video games</v>
      </c>
    </row>
    <row r="515" spans="1:20" ht="17" customHeight="1" x14ac:dyDescent="0.2">
      <c r="A515">
        <v>513</v>
      </c>
      <c r="B515" t="s">
        <v>1072</v>
      </c>
      <c r="C515" s="3" t="s">
        <v>1073</v>
      </c>
      <c r="D515">
        <v>8300</v>
      </c>
      <c r="E515">
        <v>3260</v>
      </c>
      <c r="F515" t="s">
        <v>74</v>
      </c>
      <c r="G515" s="4">
        <f t="shared" ref="G515:G578" si="48">E515/D515</f>
        <v>0.39277108433734942</v>
      </c>
      <c r="H515">
        <v>35</v>
      </c>
      <c r="I515" s="10">
        <f t="shared" ref="I515:I578" si="49">E515/H515</f>
        <v>93.142857142857139</v>
      </c>
      <c r="J515" t="s">
        <v>21</v>
      </c>
      <c r="K515" t="s">
        <v>22</v>
      </c>
      <c r="L515">
        <v>1284008400</v>
      </c>
      <c r="M515" s="7">
        <f t="shared" ref="M515:M578" si="50">(((L515/60)/60)/24)+DATE(1970,1,1)</f>
        <v>40430.208333333336</v>
      </c>
      <c r="N515">
        <v>1284181200</v>
      </c>
      <c r="O515" s="7">
        <f t="shared" ref="O515:O578" si="51">(((N515/60)/60)/24)+DATE(1970,1,1)</f>
        <v>40432.208333333336</v>
      </c>
      <c r="P515" t="b">
        <v>0</v>
      </c>
      <c r="Q515" t="b">
        <v>0</v>
      </c>
      <c r="R515" t="s">
        <v>269</v>
      </c>
      <c r="S515" t="str">
        <f t="shared" ref="S515:S578" si="52">_xlfn.TEXTBEFORE(R515,"/")</f>
        <v>film &amp; video</v>
      </c>
      <c r="T515" t="str">
        <f t="shared" ref="T515:T578" si="53">_xlfn.TEXTAFTER(R515,"/")</f>
        <v>television</v>
      </c>
    </row>
    <row r="516" spans="1:20" ht="17" customHeight="1" x14ac:dyDescent="0.2">
      <c r="A516">
        <v>514</v>
      </c>
      <c r="B516" t="s">
        <v>1074</v>
      </c>
      <c r="C516" s="3" t="s">
        <v>1075</v>
      </c>
      <c r="D516">
        <v>138700</v>
      </c>
      <c r="E516">
        <v>31123</v>
      </c>
      <c r="F516" t="s">
        <v>74</v>
      </c>
      <c r="G516" s="4">
        <f t="shared" si="48"/>
        <v>0.22439077144917088</v>
      </c>
      <c r="H516">
        <v>528</v>
      </c>
      <c r="I516" s="10">
        <f t="shared" si="49"/>
        <v>58.945075757575758</v>
      </c>
      <c r="J516" t="s">
        <v>98</v>
      </c>
      <c r="K516" t="s">
        <v>99</v>
      </c>
      <c r="L516">
        <v>1386309600</v>
      </c>
      <c r="M516" s="7">
        <f t="shared" si="50"/>
        <v>41614.25</v>
      </c>
      <c r="N516">
        <v>1386741600</v>
      </c>
      <c r="O516" s="7">
        <f t="shared" si="51"/>
        <v>41619.25</v>
      </c>
      <c r="P516" t="b">
        <v>0</v>
      </c>
      <c r="Q516" t="b">
        <v>1</v>
      </c>
      <c r="R516" t="s">
        <v>23</v>
      </c>
      <c r="S516" t="str">
        <f t="shared" si="52"/>
        <v>music</v>
      </c>
      <c r="T516" t="str">
        <f t="shared" si="53"/>
        <v>rock</v>
      </c>
    </row>
    <row r="517" spans="1:20" ht="17" customHeight="1" x14ac:dyDescent="0.2">
      <c r="A517">
        <v>515</v>
      </c>
      <c r="B517" t="s">
        <v>1076</v>
      </c>
      <c r="C517" s="3" t="s">
        <v>1077</v>
      </c>
      <c r="D517">
        <v>8600</v>
      </c>
      <c r="E517">
        <v>4797</v>
      </c>
      <c r="F517" t="s">
        <v>14</v>
      </c>
      <c r="G517" s="4">
        <f t="shared" si="48"/>
        <v>0.55779069767441858</v>
      </c>
      <c r="H517">
        <v>133</v>
      </c>
      <c r="I517" s="10">
        <f t="shared" si="49"/>
        <v>36.067669172932334</v>
      </c>
      <c r="J517" t="s">
        <v>15</v>
      </c>
      <c r="K517" t="s">
        <v>16</v>
      </c>
      <c r="L517">
        <v>1324620000</v>
      </c>
      <c r="M517" s="7">
        <f t="shared" si="50"/>
        <v>40900.25</v>
      </c>
      <c r="N517">
        <v>1324792800</v>
      </c>
      <c r="O517" s="7">
        <f t="shared" si="51"/>
        <v>40902.25</v>
      </c>
      <c r="P517" t="b">
        <v>0</v>
      </c>
      <c r="Q517" t="b">
        <v>1</v>
      </c>
      <c r="R517" t="s">
        <v>33</v>
      </c>
      <c r="S517" t="str">
        <f t="shared" si="52"/>
        <v>theater</v>
      </c>
      <c r="T517" t="str">
        <f t="shared" si="53"/>
        <v>plays</v>
      </c>
    </row>
    <row r="518" spans="1:20" ht="17" customHeight="1" x14ac:dyDescent="0.2">
      <c r="A518">
        <v>516</v>
      </c>
      <c r="B518" t="s">
        <v>1078</v>
      </c>
      <c r="C518" s="3" t="s">
        <v>1079</v>
      </c>
      <c r="D518">
        <v>125400</v>
      </c>
      <c r="E518">
        <v>53324</v>
      </c>
      <c r="F518" t="s">
        <v>14</v>
      </c>
      <c r="G518" s="4">
        <f t="shared" si="48"/>
        <v>0.42523125996810207</v>
      </c>
      <c r="H518">
        <v>846</v>
      </c>
      <c r="I518" s="10">
        <f t="shared" si="49"/>
        <v>63.030732860520096</v>
      </c>
      <c r="J518" t="s">
        <v>21</v>
      </c>
      <c r="K518" t="s">
        <v>22</v>
      </c>
      <c r="L518">
        <v>1281070800</v>
      </c>
      <c r="M518" s="7">
        <f t="shared" si="50"/>
        <v>40396.208333333336</v>
      </c>
      <c r="N518">
        <v>1284354000</v>
      </c>
      <c r="O518" s="7">
        <f t="shared" si="51"/>
        <v>40434.208333333336</v>
      </c>
      <c r="P518" t="b">
        <v>0</v>
      </c>
      <c r="Q518" t="b">
        <v>0</v>
      </c>
      <c r="R518" t="s">
        <v>68</v>
      </c>
      <c r="S518" t="str">
        <f t="shared" si="52"/>
        <v>publishing</v>
      </c>
      <c r="T518" t="str">
        <f t="shared" si="53"/>
        <v>nonfiction</v>
      </c>
    </row>
    <row r="519" spans="1:20" ht="17" customHeight="1" x14ac:dyDescent="0.2">
      <c r="A519">
        <v>517</v>
      </c>
      <c r="B519" t="s">
        <v>1080</v>
      </c>
      <c r="C519" s="3" t="s">
        <v>1081</v>
      </c>
      <c r="D519">
        <v>5900</v>
      </c>
      <c r="E519">
        <v>6608</v>
      </c>
      <c r="F519" t="s">
        <v>20</v>
      </c>
      <c r="G519" s="4">
        <f t="shared" si="48"/>
        <v>1.1200000000000001</v>
      </c>
      <c r="H519">
        <v>78</v>
      </c>
      <c r="I519" s="10">
        <f t="shared" si="49"/>
        <v>84.717948717948715</v>
      </c>
      <c r="J519" t="s">
        <v>21</v>
      </c>
      <c r="K519" t="s">
        <v>22</v>
      </c>
      <c r="L519">
        <v>1493960400</v>
      </c>
      <c r="M519" s="7">
        <f t="shared" si="50"/>
        <v>42860.208333333328</v>
      </c>
      <c r="N519">
        <v>1494392400</v>
      </c>
      <c r="O519" s="7">
        <f t="shared" si="51"/>
        <v>42865.208333333328</v>
      </c>
      <c r="P519" t="b">
        <v>0</v>
      </c>
      <c r="Q519" t="b">
        <v>0</v>
      </c>
      <c r="R519" t="s">
        <v>17</v>
      </c>
      <c r="S519" t="str">
        <f t="shared" si="52"/>
        <v>food</v>
      </c>
      <c r="T519" t="str">
        <f t="shared" si="53"/>
        <v>food trucks</v>
      </c>
    </row>
    <row r="520" spans="1:20" ht="17" customHeight="1" x14ac:dyDescent="0.2">
      <c r="A520">
        <v>518</v>
      </c>
      <c r="B520" t="s">
        <v>1082</v>
      </c>
      <c r="C520" s="3" t="s">
        <v>1083</v>
      </c>
      <c r="D520">
        <v>8800</v>
      </c>
      <c r="E520">
        <v>622</v>
      </c>
      <c r="F520" t="s">
        <v>14</v>
      </c>
      <c r="G520" s="4">
        <f t="shared" si="48"/>
        <v>7.0681818181818179E-2</v>
      </c>
      <c r="H520">
        <v>10</v>
      </c>
      <c r="I520" s="10">
        <f t="shared" si="49"/>
        <v>62.2</v>
      </c>
      <c r="J520" t="s">
        <v>21</v>
      </c>
      <c r="K520" t="s">
        <v>22</v>
      </c>
      <c r="L520">
        <v>1519365600</v>
      </c>
      <c r="M520" s="7">
        <f t="shared" si="50"/>
        <v>43154.25</v>
      </c>
      <c r="N520">
        <v>1519538400</v>
      </c>
      <c r="O520" s="7">
        <f t="shared" si="51"/>
        <v>43156.25</v>
      </c>
      <c r="P520" t="b">
        <v>0</v>
      </c>
      <c r="Q520" t="b">
        <v>1</v>
      </c>
      <c r="R520" t="s">
        <v>71</v>
      </c>
      <c r="S520" t="str">
        <f t="shared" si="52"/>
        <v>film &amp; video</v>
      </c>
      <c r="T520" t="str">
        <f t="shared" si="53"/>
        <v>animation</v>
      </c>
    </row>
    <row r="521" spans="1:20" ht="17" customHeight="1" x14ac:dyDescent="0.2">
      <c r="A521">
        <v>519</v>
      </c>
      <c r="B521" t="s">
        <v>1084</v>
      </c>
      <c r="C521" s="3" t="s">
        <v>1085</v>
      </c>
      <c r="D521">
        <v>177700</v>
      </c>
      <c r="E521">
        <v>180802</v>
      </c>
      <c r="F521" t="s">
        <v>20</v>
      </c>
      <c r="G521" s="4">
        <f t="shared" si="48"/>
        <v>1.0174563871693867</v>
      </c>
      <c r="H521">
        <v>1773</v>
      </c>
      <c r="I521" s="10">
        <f t="shared" si="49"/>
        <v>101.97518330513255</v>
      </c>
      <c r="J521" t="s">
        <v>21</v>
      </c>
      <c r="K521" t="s">
        <v>22</v>
      </c>
      <c r="L521">
        <v>1420696800</v>
      </c>
      <c r="M521" s="7">
        <f t="shared" si="50"/>
        <v>42012.25</v>
      </c>
      <c r="N521">
        <v>1421906400</v>
      </c>
      <c r="O521" s="7">
        <f t="shared" si="51"/>
        <v>42026.25</v>
      </c>
      <c r="P521" t="b">
        <v>0</v>
      </c>
      <c r="Q521" t="b">
        <v>1</v>
      </c>
      <c r="R521" t="s">
        <v>23</v>
      </c>
      <c r="S521" t="str">
        <f t="shared" si="52"/>
        <v>music</v>
      </c>
      <c r="T521" t="str">
        <f t="shared" si="53"/>
        <v>rock</v>
      </c>
    </row>
    <row r="522" spans="1:20" ht="17" customHeight="1" x14ac:dyDescent="0.2">
      <c r="A522">
        <v>520</v>
      </c>
      <c r="B522" t="s">
        <v>1086</v>
      </c>
      <c r="C522" s="3" t="s">
        <v>1087</v>
      </c>
      <c r="D522">
        <v>800</v>
      </c>
      <c r="E522">
        <v>3406</v>
      </c>
      <c r="F522" t="s">
        <v>20</v>
      </c>
      <c r="G522" s="4">
        <f t="shared" si="48"/>
        <v>4.2575000000000003</v>
      </c>
      <c r="H522">
        <v>32</v>
      </c>
      <c r="I522" s="10">
        <f t="shared" si="49"/>
        <v>106.4375</v>
      </c>
      <c r="J522" t="s">
        <v>21</v>
      </c>
      <c r="K522" t="s">
        <v>22</v>
      </c>
      <c r="L522">
        <v>1555650000</v>
      </c>
      <c r="M522" s="7">
        <f t="shared" si="50"/>
        <v>43574.208333333328</v>
      </c>
      <c r="N522">
        <v>1555909200</v>
      </c>
      <c r="O522" s="7">
        <f t="shared" si="51"/>
        <v>43577.208333333328</v>
      </c>
      <c r="P522" t="b">
        <v>0</v>
      </c>
      <c r="Q522" t="b">
        <v>0</v>
      </c>
      <c r="R522" t="s">
        <v>33</v>
      </c>
      <c r="S522" t="str">
        <f t="shared" si="52"/>
        <v>theater</v>
      </c>
      <c r="T522" t="str">
        <f t="shared" si="53"/>
        <v>plays</v>
      </c>
    </row>
    <row r="523" spans="1:20" ht="17" customHeight="1" x14ac:dyDescent="0.2">
      <c r="A523">
        <v>521</v>
      </c>
      <c r="B523" t="s">
        <v>1088</v>
      </c>
      <c r="C523" s="3" t="s">
        <v>141</v>
      </c>
      <c r="D523">
        <v>7600</v>
      </c>
      <c r="E523">
        <v>11061</v>
      </c>
      <c r="F523" t="s">
        <v>20</v>
      </c>
      <c r="G523" s="4">
        <f t="shared" si="48"/>
        <v>1.4553947368421052</v>
      </c>
      <c r="H523">
        <v>369</v>
      </c>
      <c r="I523" s="10">
        <f t="shared" si="49"/>
        <v>29.975609756097562</v>
      </c>
      <c r="J523" t="s">
        <v>21</v>
      </c>
      <c r="K523" t="s">
        <v>22</v>
      </c>
      <c r="L523">
        <v>1471928400</v>
      </c>
      <c r="M523" s="7">
        <f t="shared" si="50"/>
        <v>42605.208333333328</v>
      </c>
      <c r="N523">
        <v>1472446800</v>
      </c>
      <c r="O523" s="7">
        <f t="shared" si="51"/>
        <v>42611.208333333328</v>
      </c>
      <c r="P523" t="b">
        <v>0</v>
      </c>
      <c r="Q523" t="b">
        <v>1</v>
      </c>
      <c r="R523" t="s">
        <v>53</v>
      </c>
      <c r="S523" t="str">
        <f t="shared" si="52"/>
        <v>film &amp; video</v>
      </c>
      <c r="T523" t="str">
        <f t="shared" si="53"/>
        <v>drama</v>
      </c>
    </row>
    <row r="524" spans="1:20" ht="17" customHeight="1" x14ac:dyDescent="0.2">
      <c r="A524">
        <v>522</v>
      </c>
      <c r="B524" t="s">
        <v>1089</v>
      </c>
      <c r="C524" s="3" t="s">
        <v>1090</v>
      </c>
      <c r="D524">
        <v>50500</v>
      </c>
      <c r="E524">
        <v>16389</v>
      </c>
      <c r="F524" t="s">
        <v>14</v>
      </c>
      <c r="G524" s="4">
        <f t="shared" si="48"/>
        <v>0.32453465346534655</v>
      </c>
      <c r="H524">
        <v>191</v>
      </c>
      <c r="I524" s="10">
        <f t="shared" si="49"/>
        <v>85.806282722513089</v>
      </c>
      <c r="J524" t="s">
        <v>21</v>
      </c>
      <c r="K524" t="s">
        <v>22</v>
      </c>
      <c r="L524">
        <v>1341291600</v>
      </c>
      <c r="M524" s="7">
        <f t="shared" si="50"/>
        <v>41093.208333333336</v>
      </c>
      <c r="N524">
        <v>1342328400</v>
      </c>
      <c r="O524" s="7">
        <f t="shared" si="51"/>
        <v>41105.208333333336</v>
      </c>
      <c r="P524" t="b">
        <v>0</v>
      </c>
      <c r="Q524" t="b">
        <v>0</v>
      </c>
      <c r="R524" t="s">
        <v>100</v>
      </c>
      <c r="S524" t="str">
        <f t="shared" si="52"/>
        <v>film &amp; video</v>
      </c>
      <c r="T524" t="str">
        <f t="shared" si="53"/>
        <v>shorts</v>
      </c>
    </row>
    <row r="525" spans="1:20" ht="17" customHeight="1" x14ac:dyDescent="0.2">
      <c r="A525">
        <v>523</v>
      </c>
      <c r="B525" t="s">
        <v>1091</v>
      </c>
      <c r="C525" s="3" t="s">
        <v>1092</v>
      </c>
      <c r="D525">
        <v>900</v>
      </c>
      <c r="E525">
        <v>6303</v>
      </c>
      <c r="F525" t="s">
        <v>20</v>
      </c>
      <c r="G525" s="4">
        <f t="shared" si="48"/>
        <v>7.003333333333333</v>
      </c>
      <c r="H525">
        <v>89</v>
      </c>
      <c r="I525" s="10">
        <f t="shared" si="49"/>
        <v>70.82022471910112</v>
      </c>
      <c r="J525" t="s">
        <v>21</v>
      </c>
      <c r="K525" t="s">
        <v>22</v>
      </c>
      <c r="L525">
        <v>1267682400</v>
      </c>
      <c r="M525" s="7">
        <f t="shared" si="50"/>
        <v>40241.25</v>
      </c>
      <c r="N525">
        <v>1268114400</v>
      </c>
      <c r="O525" s="7">
        <f t="shared" si="51"/>
        <v>40246.25</v>
      </c>
      <c r="P525" t="b">
        <v>0</v>
      </c>
      <c r="Q525" t="b">
        <v>0</v>
      </c>
      <c r="R525" t="s">
        <v>100</v>
      </c>
      <c r="S525" t="str">
        <f t="shared" si="52"/>
        <v>film &amp; video</v>
      </c>
      <c r="T525" t="str">
        <f t="shared" si="53"/>
        <v>shorts</v>
      </c>
    </row>
    <row r="526" spans="1:20" ht="17" customHeight="1" x14ac:dyDescent="0.2">
      <c r="A526">
        <v>524</v>
      </c>
      <c r="B526" t="s">
        <v>1093</v>
      </c>
      <c r="C526" s="3" t="s">
        <v>1094</v>
      </c>
      <c r="D526">
        <v>96700</v>
      </c>
      <c r="E526">
        <v>81136</v>
      </c>
      <c r="F526" t="s">
        <v>14</v>
      </c>
      <c r="G526" s="4">
        <f t="shared" si="48"/>
        <v>0.83904860392967939</v>
      </c>
      <c r="H526">
        <v>1979</v>
      </c>
      <c r="I526" s="10">
        <f t="shared" si="49"/>
        <v>40.998484082870135</v>
      </c>
      <c r="J526" t="s">
        <v>21</v>
      </c>
      <c r="K526" t="s">
        <v>22</v>
      </c>
      <c r="L526">
        <v>1272258000</v>
      </c>
      <c r="M526" s="7">
        <f t="shared" si="50"/>
        <v>40294.208333333336</v>
      </c>
      <c r="N526">
        <v>1273381200</v>
      </c>
      <c r="O526" s="7">
        <f t="shared" si="51"/>
        <v>40307.208333333336</v>
      </c>
      <c r="P526" t="b">
        <v>0</v>
      </c>
      <c r="Q526" t="b">
        <v>0</v>
      </c>
      <c r="R526" t="s">
        <v>33</v>
      </c>
      <c r="S526" t="str">
        <f t="shared" si="52"/>
        <v>theater</v>
      </c>
      <c r="T526" t="str">
        <f t="shared" si="53"/>
        <v>plays</v>
      </c>
    </row>
    <row r="527" spans="1:20" ht="17" customHeight="1" x14ac:dyDescent="0.2">
      <c r="A527">
        <v>525</v>
      </c>
      <c r="B527" t="s">
        <v>1095</v>
      </c>
      <c r="C527" s="3" t="s">
        <v>1096</v>
      </c>
      <c r="D527">
        <v>2100</v>
      </c>
      <c r="E527">
        <v>1768</v>
      </c>
      <c r="F527" t="s">
        <v>14</v>
      </c>
      <c r="G527" s="4">
        <f t="shared" si="48"/>
        <v>0.84190476190476193</v>
      </c>
      <c r="H527">
        <v>63</v>
      </c>
      <c r="I527" s="10">
        <f t="shared" si="49"/>
        <v>28.063492063492063</v>
      </c>
      <c r="J527" t="s">
        <v>21</v>
      </c>
      <c r="K527" t="s">
        <v>22</v>
      </c>
      <c r="L527">
        <v>1290492000</v>
      </c>
      <c r="M527" s="7">
        <f t="shared" si="50"/>
        <v>40505.25</v>
      </c>
      <c r="N527">
        <v>1290837600</v>
      </c>
      <c r="O527" s="7">
        <f t="shared" si="51"/>
        <v>40509.25</v>
      </c>
      <c r="P527" t="b">
        <v>0</v>
      </c>
      <c r="Q527" t="b">
        <v>0</v>
      </c>
      <c r="R527" t="s">
        <v>65</v>
      </c>
      <c r="S527" t="str">
        <f t="shared" si="52"/>
        <v>technology</v>
      </c>
      <c r="T527" t="str">
        <f t="shared" si="53"/>
        <v>wearables</v>
      </c>
    </row>
    <row r="528" spans="1:20" ht="17" customHeight="1" x14ac:dyDescent="0.2">
      <c r="A528">
        <v>526</v>
      </c>
      <c r="B528" t="s">
        <v>1097</v>
      </c>
      <c r="C528" s="3" t="s">
        <v>1098</v>
      </c>
      <c r="D528">
        <v>8300</v>
      </c>
      <c r="E528">
        <v>12944</v>
      </c>
      <c r="F528" t="s">
        <v>20</v>
      </c>
      <c r="G528" s="4">
        <f t="shared" si="48"/>
        <v>1.5595180722891566</v>
      </c>
      <c r="H528">
        <v>147</v>
      </c>
      <c r="I528" s="10">
        <f t="shared" si="49"/>
        <v>88.054421768707485</v>
      </c>
      <c r="J528" t="s">
        <v>21</v>
      </c>
      <c r="K528" t="s">
        <v>22</v>
      </c>
      <c r="L528">
        <v>1451109600</v>
      </c>
      <c r="M528" s="7">
        <f t="shared" si="50"/>
        <v>42364.25</v>
      </c>
      <c r="N528">
        <v>1454306400</v>
      </c>
      <c r="O528" s="7">
        <f t="shared" si="51"/>
        <v>42401.25</v>
      </c>
      <c r="P528" t="b">
        <v>0</v>
      </c>
      <c r="Q528" t="b">
        <v>1</v>
      </c>
      <c r="R528" t="s">
        <v>33</v>
      </c>
      <c r="S528" t="str">
        <f t="shared" si="52"/>
        <v>theater</v>
      </c>
      <c r="T528" t="str">
        <f t="shared" si="53"/>
        <v>plays</v>
      </c>
    </row>
    <row r="529" spans="1:20" ht="17" customHeight="1" x14ac:dyDescent="0.2">
      <c r="A529">
        <v>527</v>
      </c>
      <c r="B529" t="s">
        <v>1099</v>
      </c>
      <c r="C529" s="3" t="s">
        <v>1100</v>
      </c>
      <c r="D529">
        <v>189200</v>
      </c>
      <c r="E529">
        <v>188480</v>
      </c>
      <c r="F529" t="s">
        <v>14</v>
      </c>
      <c r="G529" s="4">
        <f t="shared" si="48"/>
        <v>0.99619450317124736</v>
      </c>
      <c r="H529">
        <v>6080</v>
      </c>
      <c r="I529" s="10">
        <f t="shared" si="49"/>
        <v>31</v>
      </c>
      <c r="J529" t="s">
        <v>15</v>
      </c>
      <c r="K529" t="s">
        <v>16</v>
      </c>
      <c r="L529">
        <v>1454652000</v>
      </c>
      <c r="M529" s="7">
        <f t="shared" si="50"/>
        <v>42405.25</v>
      </c>
      <c r="N529">
        <v>1457762400</v>
      </c>
      <c r="O529" s="7">
        <f t="shared" si="51"/>
        <v>42441.25</v>
      </c>
      <c r="P529" t="b">
        <v>0</v>
      </c>
      <c r="Q529" t="b">
        <v>0</v>
      </c>
      <c r="R529" t="s">
        <v>71</v>
      </c>
      <c r="S529" t="str">
        <f t="shared" si="52"/>
        <v>film &amp; video</v>
      </c>
      <c r="T529" t="str">
        <f t="shared" si="53"/>
        <v>animation</v>
      </c>
    </row>
    <row r="530" spans="1:20" ht="17" customHeight="1" x14ac:dyDescent="0.2">
      <c r="A530">
        <v>528</v>
      </c>
      <c r="B530" t="s">
        <v>1101</v>
      </c>
      <c r="C530" s="3" t="s">
        <v>1102</v>
      </c>
      <c r="D530">
        <v>9000</v>
      </c>
      <c r="E530">
        <v>7227</v>
      </c>
      <c r="F530" t="s">
        <v>14</v>
      </c>
      <c r="G530" s="4">
        <f t="shared" si="48"/>
        <v>0.80300000000000005</v>
      </c>
      <c r="H530">
        <v>80</v>
      </c>
      <c r="I530" s="10">
        <f t="shared" si="49"/>
        <v>90.337500000000006</v>
      </c>
      <c r="J530" t="s">
        <v>40</v>
      </c>
      <c r="K530" t="s">
        <v>41</v>
      </c>
      <c r="L530">
        <v>1385186400</v>
      </c>
      <c r="M530" s="7">
        <f t="shared" si="50"/>
        <v>41601.25</v>
      </c>
      <c r="N530">
        <v>1389074400</v>
      </c>
      <c r="O530" s="7">
        <f t="shared" si="51"/>
        <v>41646.25</v>
      </c>
      <c r="P530" t="b">
        <v>0</v>
      </c>
      <c r="Q530" t="b">
        <v>0</v>
      </c>
      <c r="R530" t="s">
        <v>60</v>
      </c>
      <c r="S530" t="str">
        <f t="shared" si="52"/>
        <v>music</v>
      </c>
      <c r="T530" t="str">
        <f t="shared" si="53"/>
        <v>indie rock</v>
      </c>
    </row>
    <row r="531" spans="1:20" ht="17" customHeight="1" x14ac:dyDescent="0.2">
      <c r="A531">
        <v>529</v>
      </c>
      <c r="B531" t="s">
        <v>1103</v>
      </c>
      <c r="C531" s="3" t="s">
        <v>1104</v>
      </c>
      <c r="D531">
        <v>5100</v>
      </c>
      <c r="E531">
        <v>574</v>
      </c>
      <c r="F531" t="s">
        <v>14</v>
      </c>
      <c r="G531" s="4">
        <f t="shared" si="48"/>
        <v>0.11254901960784314</v>
      </c>
      <c r="H531">
        <v>9</v>
      </c>
      <c r="I531" s="10">
        <f t="shared" si="49"/>
        <v>63.777777777777779</v>
      </c>
      <c r="J531" t="s">
        <v>21</v>
      </c>
      <c r="K531" t="s">
        <v>22</v>
      </c>
      <c r="L531">
        <v>1399698000</v>
      </c>
      <c r="M531" s="7">
        <f t="shared" si="50"/>
        <v>41769.208333333336</v>
      </c>
      <c r="N531">
        <v>1402117200</v>
      </c>
      <c r="O531" s="7">
        <f t="shared" si="51"/>
        <v>41797.208333333336</v>
      </c>
      <c r="P531" t="b">
        <v>0</v>
      </c>
      <c r="Q531" t="b">
        <v>0</v>
      </c>
      <c r="R531" t="s">
        <v>89</v>
      </c>
      <c r="S531" t="str">
        <f t="shared" si="52"/>
        <v>games</v>
      </c>
      <c r="T531" t="str">
        <f t="shared" si="53"/>
        <v>video games</v>
      </c>
    </row>
    <row r="532" spans="1:20" ht="17" customHeight="1" x14ac:dyDescent="0.2">
      <c r="A532">
        <v>530</v>
      </c>
      <c r="B532" t="s">
        <v>1105</v>
      </c>
      <c r="C532" s="3" t="s">
        <v>1106</v>
      </c>
      <c r="D532">
        <v>105000</v>
      </c>
      <c r="E532">
        <v>96328</v>
      </c>
      <c r="F532" t="s">
        <v>14</v>
      </c>
      <c r="G532" s="4">
        <f t="shared" si="48"/>
        <v>0.91740952380952379</v>
      </c>
      <c r="H532">
        <v>1784</v>
      </c>
      <c r="I532" s="10">
        <f t="shared" si="49"/>
        <v>53.995515695067262</v>
      </c>
      <c r="J532" t="s">
        <v>21</v>
      </c>
      <c r="K532" t="s">
        <v>22</v>
      </c>
      <c r="L532">
        <v>1283230800</v>
      </c>
      <c r="M532" s="7">
        <f t="shared" si="50"/>
        <v>40421.208333333336</v>
      </c>
      <c r="N532">
        <v>1284440400</v>
      </c>
      <c r="O532" s="7">
        <f t="shared" si="51"/>
        <v>40435.208333333336</v>
      </c>
      <c r="P532" t="b">
        <v>0</v>
      </c>
      <c r="Q532" t="b">
        <v>1</v>
      </c>
      <c r="R532" t="s">
        <v>119</v>
      </c>
      <c r="S532" t="str">
        <f t="shared" si="52"/>
        <v>publishing</v>
      </c>
      <c r="T532" t="str">
        <f t="shared" si="53"/>
        <v>fiction</v>
      </c>
    </row>
    <row r="533" spans="1:20" ht="17" customHeight="1" x14ac:dyDescent="0.2">
      <c r="A533">
        <v>531</v>
      </c>
      <c r="B533" t="s">
        <v>1107</v>
      </c>
      <c r="C533" s="3" t="s">
        <v>1108</v>
      </c>
      <c r="D533">
        <v>186700</v>
      </c>
      <c r="E533">
        <v>178338</v>
      </c>
      <c r="F533" t="s">
        <v>47</v>
      </c>
      <c r="G533" s="4">
        <f t="shared" si="48"/>
        <v>0.95521156936261387</v>
      </c>
      <c r="H533">
        <v>3640</v>
      </c>
      <c r="I533" s="10">
        <f t="shared" si="49"/>
        <v>48.993956043956047</v>
      </c>
      <c r="J533" t="s">
        <v>98</v>
      </c>
      <c r="K533" t="s">
        <v>99</v>
      </c>
      <c r="L533">
        <v>1384149600</v>
      </c>
      <c r="M533" s="7">
        <f t="shared" si="50"/>
        <v>41589.25</v>
      </c>
      <c r="N533">
        <v>1388988000</v>
      </c>
      <c r="O533" s="7">
        <f t="shared" si="51"/>
        <v>41645.25</v>
      </c>
      <c r="P533" t="b">
        <v>0</v>
      </c>
      <c r="Q533" t="b">
        <v>0</v>
      </c>
      <c r="R533" t="s">
        <v>89</v>
      </c>
      <c r="S533" t="str">
        <f t="shared" si="52"/>
        <v>games</v>
      </c>
      <c r="T533" t="str">
        <f t="shared" si="53"/>
        <v>video games</v>
      </c>
    </row>
    <row r="534" spans="1:20" ht="17" customHeight="1" x14ac:dyDescent="0.2">
      <c r="A534">
        <v>532</v>
      </c>
      <c r="B534" t="s">
        <v>1109</v>
      </c>
      <c r="C534" s="3" t="s">
        <v>1110</v>
      </c>
      <c r="D534">
        <v>1600</v>
      </c>
      <c r="E534">
        <v>8046</v>
      </c>
      <c r="F534" t="s">
        <v>20</v>
      </c>
      <c r="G534" s="4">
        <f t="shared" si="48"/>
        <v>5.0287499999999996</v>
      </c>
      <c r="H534">
        <v>126</v>
      </c>
      <c r="I534" s="10">
        <f t="shared" si="49"/>
        <v>63.857142857142854</v>
      </c>
      <c r="J534" t="s">
        <v>15</v>
      </c>
      <c r="K534" t="s">
        <v>16</v>
      </c>
      <c r="L534">
        <v>1516860000</v>
      </c>
      <c r="M534" s="7">
        <f t="shared" si="50"/>
        <v>43125.25</v>
      </c>
      <c r="N534">
        <v>1516946400</v>
      </c>
      <c r="O534" s="7">
        <f t="shared" si="51"/>
        <v>43126.25</v>
      </c>
      <c r="P534" t="b">
        <v>0</v>
      </c>
      <c r="Q534" t="b">
        <v>0</v>
      </c>
      <c r="R534" t="s">
        <v>33</v>
      </c>
      <c r="S534" t="str">
        <f t="shared" si="52"/>
        <v>theater</v>
      </c>
      <c r="T534" t="str">
        <f t="shared" si="53"/>
        <v>plays</v>
      </c>
    </row>
    <row r="535" spans="1:20" ht="17" customHeight="1" x14ac:dyDescent="0.2">
      <c r="A535">
        <v>533</v>
      </c>
      <c r="B535" t="s">
        <v>1111</v>
      </c>
      <c r="C535" s="3" t="s">
        <v>1112</v>
      </c>
      <c r="D535">
        <v>115600</v>
      </c>
      <c r="E535">
        <v>184086</v>
      </c>
      <c r="F535" t="s">
        <v>20</v>
      </c>
      <c r="G535" s="4">
        <f t="shared" si="48"/>
        <v>1.5924394463667819</v>
      </c>
      <c r="H535">
        <v>2218</v>
      </c>
      <c r="I535" s="10">
        <f t="shared" si="49"/>
        <v>82.996393146979258</v>
      </c>
      <c r="J535" t="s">
        <v>40</v>
      </c>
      <c r="K535" t="s">
        <v>41</v>
      </c>
      <c r="L535">
        <v>1374642000</v>
      </c>
      <c r="M535" s="7">
        <f t="shared" si="50"/>
        <v>41479.208333333336</v>
      </c>
      <c r="N535">
        <v>1377752400</v>
      </c>
      <c r="O535" s="7">
        <f t="shared" si="51"/>
        <v>41515.208333333336</v>
      </c>
      <c r="P535" t="b">
        <v>0</v>
      </c>
      <c r="Q535" t="b">
        <v>0</v>
      </c>
      <c r="R535" t="s">
        <v>60</v>
      </c>
      <c r="S535" t="str">
        <f t="shared" si="52"/>
        <v>music</v>
      </c>
      <c r="T535" t="str">
        <f t="shared" si="53"/>
        <v>indie rock</v>
      </c>
    </row>
    <row r="536" spans="1:20" ht="17" customHeight="1" x14ac:dyDescent="0.2">
      <c r="A536">
        <v>534</v>
      </c>
      <c r="B536" t="s">
        <v>1113</v>
      </c>
      <c r="C536" s="3" t="s">
        <v>1114</v>
      </c>
      <c r="D536">
        <v>89100</v>
      </c>
      <c r="E536">
        <v>13385</v>
      </c>
      <c r="F536" t="s">
        <v>14</v>
      </c>
      <c r="G536" s="4">
        <f t="shared" si="48"/>
        <v>0.15022446689113356</v>
      </c>
      <c r="H536">
        <v>243</v>
      </c>
      <c r="I536" s="10">
        <f t="shared" si="49"/>
        <v>55.08230452674897</v>
      </c>
      <c r="J536" t="s">
        <v>21</v>
      </c>
      <c r="K536" t="s">
        <v>22</v>
      </c>
      <c r="L536">
        <v>1534482000</v>
      </c>
      <c r="M536" s="7">
        <f t="shared" si="50"/>
        <v>43329.208333333328</v>
      </c>
      <c r="N536">
        <v>1534568400</v>
      </c>
      <c r="O536" s="7">
        <f t="shared" si="51"/>
        <v>43330.208333333328</v>
      </c>
      <c r="P536" t="b">
        <v>0</v>
      </c>
      <c r="Q536" t="b">
        <v>1</v>
      </c>
      <c r="R536" t="s">
        <v>53</v>
      </c>
      <c r="S536" t="str">
        <f t="shared" si="52"/>
        <v>film &amp; video</v>
      </c>
      <c r="T536" t="str">
        <f t="shared" si="53"/>
        <v>drama</v>
      </c>
    </row>
    <row r="537" spans="1:20" ht="17" customHeight="1" x14ac:dyDescent="0.2">
      <c r="A537">
        <v>535</v>
      </c>
      <c r="B537" t="s">
        <v>1115</v>
      </c>
      <c r="C537" s="3" t="s">
        <v>1116</v>
      </c>
      <c r="D537">
        <v>2600</v>
      </c>
      <c r="E537">
        <v>12533</v>
      </c>
      <c r="F537" t="s">
        <v>20</v>
      </c>
      <c r="G537" s="4">
        <f t="shared" si="48"/>
        <v>4.820384615384615</v>
      </c>
      <c r="H537">
        <v>202</v>
      </c>
      <c r="I537" s="10">
        <f t="shared" si="49"/>
        <v>62.044554455445542</v>
      </c>
      <c r="J537" t="s">
        <v>107</v>
      </c>
      <c r="K537" t="s">
        <v>108</v>
      </c>
      <c r="L537">
        <v>1528434000</v>
      </c>
      <c r="M537" s="7">
        <f t="shared" si="50"/>
        <v>43259.208333333328</v>
      </c>
      <c r="N537">
        <v>1528606800</v>
      </c>
      <c r="O537" s="7">
        <f t="shared" si="51"/>
        <v>43261.208333333328</v>
      </c>
      <c r="P537" t="b">
        <v>0</v>
      </c>
      <c r="Q537" t="b">
        <v>1</v>
      </c>
      <c r="R537" t="s">
        <v>33</v>
      </c>
      <c r="S537" t="str">
        <f t="shared" si="52"/>
        <v>theater</v>
      </c>
      <c r="T537" t="str">
        <f t="shared" si="53"/>
        <v>plays</v>
      </c>
    </row>
    <row r="538" spans="1:20" ht="17" customHeight="1" x14ac:dyDescent="0.2">
      <c r="A538">
        <v>536</v>
      </c>
      <c r="B538" t="s">
        <v>1117</v>
      </c>
      <c r="C538" s="3" t="s">
        <v>1118</v>
      </c>
      <c r="D538">
        <v>9800</v>
      </c>
      <c r="E538">
        <v>14697</v>
      </c>
      <c r="F538" t="s">
        <v>20</v>
      </c>
      <c r="G538" s="4">
        <f t="shared" si="48"/>
        <v>1.4996938775510205</v>
      </c>
      <c r="H538">
        <v>140</v>
      </c>
      <c r="I538" s="10">
        <f t="shared" si="49"/>
        <v>104.97857142857143</v>
      </c>
      <c r="J538" t="s">
        <v>107</v>
      </c>
      <c r="K538" t="s">
        <v>108</v>
      </c>
      <c r="L538">
        <v>1282626000</v>
      </c>
      <c r="M538" s="7">
        <f t="shared" si="50"/>
        <v>40414.208333333336</v>
      </c>
      <c r="N538">
        <v>1284872400</v>
      </c>
      <c r="O538" s="7">
        <f t="shared" si="51"/>
        <v>40440.208333333336</v>
      </c>
      <c r="P538" t="b">
        <v>0</v>
      </c>
      <c r="Q538" t="b">
        <v>0</v>
      </c>
      <c r="R538" t="s">
        <v>119</v>
      </c>
      <c r="S538" t="str">
        <f t="shared" si="52"/>
        <v>publishing</v>
      </c>
      <c r="T538" t="str">
        <f t="shared" si="53"/>
        <v>fiction</v>
      </c>
    </row>
    <row r="539" spans="1:20" ht="17" customHeight="1" x14ac:dyDescent="0.2">
      <c r="A539">
        <v>537</v>
      </c>
      <c r="B539" t="s">
        <v>1119</v>
      </c>
      <c r="C539" s="3" t="s">
        <v>1120</v>
      </c>
      <c r="D539">
        <v>84400</v>
      </c>
      <c r="E539">
        <v>98935</v>
      </c>
      <c r="F539" t="s">
        <v>20</v>
      </c>
      <c r="G539" s="4">
        <f t="shared" si="48"/>
        <v>1.1722156398104266</v>
      </c>
      <c r="H539">
        <v>1052</v>
      </c>
      <c r="I539" s="10">
        <f t="shared" si="49"/>
        <v>94.044676806083643</v>
      </c>
      <c r="J539" t="s">
        <v>36</v>
      </c>
      <c r="K539" t="s">
        <v>37</v>
      </c>
      <c r="L539">
        <v>1535605200</v>
      </c>
      <c r="M539" s="7">
        <f t="shared" si="50"/>
        <v>43342.208333333328</v>
      </c>
      <c r="N539">
        <v>1537592400</v>
      </c>
      <c r="O539" s="7">
        <f t="shared" si="51"/>
        <v>43365.208333333328</v>
      </c>
      <c r="P539" t="b">
        <v>1</v>
      </c>
      <c r="Q539" t="b">
        <v>1</v>
      </c>
      <c r="R539" t="s">
        <v>42</v>
      </c>
      <c r="S539" t="str">
        <f t="shared" si="52"/>
        <v>film &amp; video</v>
      </c>
      <c r="T539" t="str">
        <f t="shared" si="53"/>
        <v>documentary</v>
      </c>
    </row>
    <row r="540" spans="1:20" ht="17" customHeight="1" x14ac:dyDescent="0.2">
      <c r="A540">
        <v>538</v>
      </c>
      <c r="B540" t="s">
        <v>1121</v>
      </c>
      <c r="C540" s="3" t="s">
        <v>1122</v>
      </c>
      <c r="D540">
        <v>151300</v>
      </c>
      <c r="E540">
        <v>57034</v>
      </c>
      <c r="F540" t="s">
        <v>14</v>
      </c>
      <c r="G540" s="4">
        <f t="shared" si="48"/>
        <v>0.37695968274950431</v>
      </c>
      <c r="H540">
        <v>1296</v>
      </c>
      <c r="I540" s="10">
        <f t="shared" si="49"/>
        <v>44.007716049382715</v>
      </c>
      <c r="J540" t="s">
        <v>21</v>
      </c>
      <c r="K540" t="s">
        <v>22</v>
      </c>
      <c r="L540">
        <v>1379826000</v>
      </c>
      <c r="M540" s="7">
        <f t="shared" si="50"/>
        <v>41539.208333333336</v>
      </c>
      <c r="N540">
        <v>1381208400</v>
      </c>
      <c r="O540" s="7">
        <f t="shared" si="51"/>
        <v>41555.208333333336</v>
      </c>
      <c r="P540" t="b">
        <v>0</v>
      </c>
      <c r="Q540" t="b">
        <v>0</v>
      </c>
      <c r="R540" t="s">
        <v>292</v>
      </c>
      <c r="S540" t="str">
        <f t="shared" si="52"/>
        <v>games</v>
      </c>
      <c r="T540" t="str">
        <f t="shared" si="53"/>
        <v>mobile games</v>
      </c>
    </row>
    <row r="541" spans="1:20" ht="17" customHeight="1" x14ac:dyDescent="0.2">
      <c r="A541">
        <v>539</v>
      </c>
      <c r="B541" t="s">
        <v>1123</v>
      </c>
      <c r="C541" s="3" t="s">
        <v>1124</v>
      </c>
      <c r="D541">
        <v>9800</v>
      </c>
      <c r="E541">
        <v>7120</v>
      </c>
      <c r="F541" t="s">
        <v>14</v>
      </c>
      <c r="G541" s="4">
        <f t="shared" si="48"/>
        <v>0.72653061224489801</v>
      </c>
      <c r="H541">
        <v>77</v>
      </c>
      <c r="I541" s="10">
        <f t="shared" si="49"/>
        <v>92.467532467532465</v>
      </c>
      <c r="J541" t="s">
        <v>21</v>
      </c>
      <c r="K541" t="s">
        <v>22</v>
      </c>
      <c r="L541">
        <v>1561957200</v>
      </c>
      <c r="M541" s="7">
        <f t="shared" si="50"/>
        <v>43647.208333333328</v>
      </c>
      <c r="N541">
        <v>1562475600</v>
      </c>
      <c r="O541" s="7">
        <f t="shared" si="51"/>
        <v>43653.208333333328</v>
      </c>
      <c r="P541" t="b">
        <v>0</v>
      </c>
      <c r="Q541" t="b">
        <v>1</v>
      </c>
      <c r="R541" t="s">
        <v>17</v>
      </c>
      <c r="S541" t="str">
        <f t="shared" si="52"/>
        <v>food</v>
      </c>
      <c r="T541" t="str">
        <f t="shared" si="53"/>
        <v>food trucks</v>
      </c>
    </row>
    <row r="542" spans="1:20" ht="17" customHeight="1" x14ac:dyDescent="0.2">
      <c r="A542">
        <v>540</v>
      </c>
      <c r="B542" t="s">
        <v>1125</v>
      </c>
      <c r="C542" s="3" t="s">
        <v>1126</v>
      </c>
      <c r="D542">
        <v>5300</v>
      </c>
      <c r="E542">
        <v>14097</v>
      </c>
      <c r="F542" t="s">
        <v>20</v>
      </c>
      <c r="G542" s="4">
        <f t="shared" si="48"/>
        <v>2.6598113207547169</v>
      </c>
      <c r="H542">
        <v>247</v>
      </c>
      <c r="I542" s="10">
        <f t="shared" si="49"/>
        <v>57.072874493927124</v>
      </c>
      <c r="J542" t="s">
        <v>21</v>
      </c>
      <c r="K542" t="s">
        <v>22</v>
      </c>
      <c r="L542">
        <v>1525496400</v>
      </c>
      <c r="M542" s="7">
        <f t="shared" si="50"/>
        <v>43225.208333333328</v>
      </c>
      <c r="N542">
        <v>1527397200</v>
      </c>
      <c r="O542" s="7">
        <f t="shared" si="51"/>
        <v>43247.208333333328</v>
      </c>
      <c r="P542" t="b">
        <v>0</v>
      </c>
      <c r="Q542" t="b">
        <v>0</v>
      </c>
      <c r="R542" t="s">
        <v>122</v>
      </c>
      <c r="S542" t="str">
        <f t="shared" si="52"/>
        <v>photography</v>
      </c>
      <c r="T542" t="str">
        <f t="shared" si="53"/>
        <v>photography books</v>
      </c>
    </row>
    <row r="543" spans="1:20" ht="17" customHeight="1" x14ac:dyDescent="0.2">
      <c r="A543">
        <v>541</v>
      </c>
      <c r="B543" t="s">
        <v>1127</v>
      </c>
      <c r="C543" s="3" t="s">
        <v>1128</v>
      </c>
      <c r="D543">
        <v>178000</v>
      </c>
      <c r="E543">
        <v>43086</v>
      </c>
      <c r="F543" t="s">
        <v>14</v>
      </c>
      <c r="G543" s="4">
        <f t="shared" si="48"/>
        <v>0.24205617977528091</v>
      </c>
      <c r="H543">
        <v>395</v>
      </c>
      <c r="I543" s="10">
        <f t="shared" si="49"/>
        <v>109.07848101265823</v>
      </c>
      <c r="J543" t="s">
        <v>107</v>
      </c>
      <c r="K543" t="s">
        <v>108</v>
      </c>
      <c r="L543">
        <v>1433912400</v>
      </c>
      <c r="M543" s="7">
        <f t="shared" si="50"/>
        <v>42165.208333333328</v>
      </c>
      <c r="N543">
        <v>1436158800</v>
      </c>
      <c r="O543" s="7">
        <f t="shared" si="51"/>
        <v>42191.208333333328</v>
      </c>
      <c r="P543" t="b">
        <v>0</v>
      </c>
      <c r="Q543" t="b">
        <v>0</v>
      </c>
      <c r="R543" t="s">
        <v>292</v>
      </c>
      <c r="S543" t="str">
        <f t="shared" si="52"/>
        <v>games</v>
      </c>
      <c r="T543" t="str">
        <f t="shared" si="53"/>
        <v>mobile games</v>
      </c>
    </row>
    <row r="544" spans="1:20" ht="17" customHeight="1" x14ac:dyDescent="0.2">
      <c r="A544">
        <v>542</v>
      </c>
      <c r="B544" t="s">
        <v>1129</v>
      </c>
      <c r="C544" s="3" t="s">
        <v>1130</v>
      </c>
      <c r="D544">
        <v>77000</v>
      </c>
      <c r="E544">
        <v>1930</v>
      </c>
      <c r="F544" t="s">
        <v>14</v>
      </c>
      <c r="G544" s="4">
        <f t="shared" si="48"/>
        <v>2.5064935064935064E-2</v>
      </c>
      <c r="H544">
        <v>49</v>
      </c>
      <c r="I544" s="10">
        <f t="shared" si="49"/>
        <v>39.387755102040813</v>
      </c>
      <c r="J544" t="s">
        <v>40</v>
      </c>
      <c r="K544" t="s">
        <v>41</v>
      </c>
      <c r="L544">
        <v>1453442400</v>
      </c>
      <c r="M544" s="7">
        <f t="shared" si="50"/>
        <v>42391.25</v>
      </c>
      <c r="N544">
        <v>1456034400</v>
      </c>
      <c r="O544" s="7">
        <f t="shared" si="51"/>
        <v>42421.25</v>
      </c>
      <c r="P544" t="b">
        <v>0</v>
      </c>
      <c r="Q544" t="b">
        <v>0</v>
      </c>
      <c r="R544" t="s">
        <v>60</v>
      </c>
      <c r="S544" t="str">
        <f t="shared" si="52"/>
        <v>music</v>
      </c>
      <c r="T544" t="str">
        <f t="shared" si="53"/>
        <v>indie rock</v>
      </c>
    </row>
    <row r="545" spans="1:20" ht="17" customHeight="1" x14ac:dyDescent="0.2">
      <c r="A545">
        <v>543</v>
      </c>
      <c r="B545" t="s">
        <v>1131</v>
      </c>
      <c r="C545" s="3" t="s">
        <v>1132</v>
      </c>
      <c r="D545">
        <v>84900</v>
      </c>
      <c r="E545">
        <v>13864</v>
      </c>
      <c r="F545" t="s">
        <v>14</v>
      </c>
      <c r="G545" s="4">
        <f t="shared" si="48"/>
        <v>0.1632979976442874</v>
      </c>
      <c r="H545">
        <v>180</v>
      </c>
      <c r="I545" s="10">
        <f t="shared" si="49"/>
        <v>77.022222222222226</v>
      </c>
      <c r="J545" t="s">
        <v>21</v>
      </c>
      <c r="K545" t="s">
        <v>22</v>
      </c>
      <c r="L545">
        <v>1378875600</v>
      </c>
      <c r="M545" s="7">
        <f t="shared" si="50"/>
        <v>41528.208333333336</v>
      </c>
      <c r="N545">
        <v>1380171600</v>
      </c>
      <c r="O545" s="7">
        <f t="shared" si="51"/>
        <v>41543.208333333336</v>
      </c>
      <c r="P545" t="b">
        <v>0</v>
      </c>
      <c r="Q545" t="b">
        <v>0</v>
      </c>
      <c r="R545" t="s">
        <v>89</v>
      </c>
      <c r="S545" t="str">
        <f t="shared" si="52"/>
        <v>games</v>
      </c>
      <c r="T545" t="str">
        <f t="shared" si="53"/>
        <v>video games</v>
      </c>
    </row>
    <row r="546" spans="1:20" ht="17" customHeight="1" x14ac:dyDescent="0.2">
      <c r="A546">
        <v>544</v>
      </c>
      <c r="B546" t="s">
        <v>1133</v>
      </c>
      <c r="C546" s="3" t="s">
        <v>1134</v>
      </c>
      <c r="D546">
        <v>2800</v>
      </c>
      <c r="E546">
        <v>7742</v>
      </c>
      <c r="F546" t="s">
        <v>20</v>
      </c>
      <c r="G546" s="4">
        <f t="shared" si="48"/>
        <v>2.7650000000000001</v>
      </c>
      <c r="H546">
        <v>84</v>
      </c>
      <c r="I546" s="10">
        <f t="shared" si="49"/>
        <v>92.166666666666671</v>
      </c>
      <c r="J546" t="s">
        <v>21</v>
      </c>
      <c r="K546" t="s">
        <v>22</v>
      </c>
      <c r="L546">
        <v>1452232800</v>
      </c>
      <c r="M546" s="7">
        <f t="shared" si="50"/>
        <v>42377.25</v>
      </c>
      <c r="N546">
        <v>1453356000</v>
      </c>
      <c r="O546" s="7">
        <f t="shared" si="51"/>
        <v>42390.25</v>
      </c>
      <c r="P546" t="b">
        <v>0</v>
      </c>
      <c r="Q546" t="b">
        <v>0</v>
      </c>
      <c r="R546" t="s">
        <v>23</v>
      </c>
      <c r="S546" t="str">
        <f t="shared" si="52"/>
        <v>music</v>
      </c>
      <c r="T546" t="str">
        <f t="shared" si="53"/>
        <v>rock</v>
      </c>
    </row>
    <row r="547" spans="1:20" ht="17" customHeight="1" x14ac:dyDescent="0.2">
      <c r="A547">
        <v>545</v>
      </c>
      <c r="B547" t="s">
        <v>1135</v>
      </c>
      <c r="C547" s="3" t="s">
        <v>1136</v>
      </c>
      <c r="D547">
        <v>184800</v>
      </c>
      <c r="E547">
        <v>164109</v>
      </c>
      <c r="F547" t="s">
        <v>14</v>
      </c>
      <c r="G547" s="4">
        <f t="shared" si="48"/>
        <v>0.88803571428571426</v>
      </c>
      <c r="H547">
        <v>2690</v>
      </c>
      <c r="I547" s="10">
        <f t="shared" si="49"/>
        <v>61.007063197026021</v>
      </c>
      <c r="J547" t="s">
        <v>21</v>
      </c>
      <c r="K547" t="s">
        <v>22</v>
      </c>
      <c r="L547">
        <v>1577253600</v>
      </c>
      <c r="M547" s="7">
        <f t="shared" si="50"/>
        <v>43824.25</v>
      </c>
      <c r="N547">
        <v>1578981600</v>
      </c>
      <c r="O547" s="7">
        <f t="shared" si="51"/>
        <v>43844.25</v>
      </c>
      <c r="P547" t="b">
        <v>0</v>
      </c>
      <c r="Q547" t="b">
        <v>0</v>
      </c>
      <c r="R547" t="s">
        <v>33</v>
      </c>
      <c r="S547" t="str">
        <f t="shared" si="52"/>
        <v>theater</v>
      </c>
      <c r="T547" t="str">
        <f t="shared" si="53"/>
        <v>plays</v>
      </c>
    </row>
    <row r="548" spans="1:20" ht="17" customHeight="1" x14ac:dyDescent="0.2">
      <c r="A548">
        <v>546</v>
      </c>
      <c r="B548" t="s">
        <v>1137</v>
      </c>
      <c r="C548" s="3" t="s">
        <v>1138</v>
      </c>
      <c r="D548">
        <v>4200</v>
      </c>
      <c r="E548">
        <v>6870</v>
      </c>
      <c r="F548" t="s">
        <v>20</v>
      </c>
      <c r="G548" s="4">
        <f t="shared" si="48"/>
        <v>1.6357142857142857</v>
      </c>
      <c r="H548">
        <v>88</v>
      </c>
      <c r="I548" s="10">
        <f t="shared" si="49"/>
        <v>78.068181818181813</v>
      </c>
      <c r="J548" t="s">
        <v>21</v>
      </c>
      <c r="K548" t="s">
        <v>22</v>
      </c>
      <c r="L548">
        <v>1537160400</v>
      </c>
      <c r="M548" s="7">
        <f t="shared" si="50"/>
        <v>43360.208333333328</v>
      </c>
      <c r="N548">
        <v>1537419600</v>
      </c>
      <c r="O548" s="7">
        <f t="shared" si="51"/>
        <v>43363.208333333328</v>
      </c>
      <c r="P548" t="b">
        <v>0</v>
      </c>
      <c r="Q548" t="b">
        <v>1</v>
      </c>
      <c r="R548" t="s">
        <v>33</v>
      </c>
      <c r="S548" t="str">
        <f t="shared" si="52"/>
        <v>theater</v>
      </c>
      <c r="T548" t="str">
        <f t="shared" si="53"/>
        <v>plays</v>
      </c>
    </row>
    <row r="549" spans="1:20" ht="17" customHeight="1" x14ac:dyDescent="0.2">
      <c r="A549">
        <v>547</v>
      </c>
      <c r="B549" t="s">
        <v>1139</v>
      </c>
      <c r="C549" s="3" t="s">
        <v>1140</v>
      </c>
      <c r="D549">
        <v>1300</v>
      </c>
      <c r="E549">
        <v>12597</v>
      </c>
      <c r="F549" t="s">
        <v>20</v>
      </c>
      <c r="G549" s="4">
        <f t="shared" si="48"/>
        <v>9.69</v>
      </c>
      <c r="H549">
        <v>156</v>
      </c>
      <c r="I549" s="10">
        <f t="shared" si="49"/>
        <v>80.75</v>
      </c>
      <c r="J549" t="s">
        <v>21</v>
      </c>
      <c r="K549" t="s">
        <v>22</v>
      </c>
      <c r="L549">
        <v>1422165600</v>
      </c>
      <c r="M549" s="7">
        <f t="shared" si="50"/>
        <v>42029.25</v>
      </c>
      <c r="N549">
        <v>1423202400</v>
      </c>
      <c r="O549" s="7">
        <f t="shared" si="51"/>
        <v>42041.25</v>
      </c>
      <c r="P549" t="b">
        <v>0</v>
      </c>
      <c r="Q549" t="b">
        <v>0</v>
      </c>
      <c r="R549" t="s">
        <v>53</v>
      </c>
      <c r="S549" t="str">
        <f t="shared" si="52"/>
        <v>film &amp; video</v>
      </c>
      <c r="T549" t="str">
        <f t="shared" si="53"/>
        <v>drama</v>
      </c>
    </row>
    <row r="550" spans="1:20" ht="17" customHeight="1" x14ac:dyDescent="0.2">
      <c r="A550">
        <v>548</v>
      </c>
      <c r="B550" t="s">
        <v>1141</v>
      </c>
      <c r="C550" s="3" t="s">
        <v>1142</v>
      </c>
      <c r="D550">
        <v>66100</v>
      </c>
      <c r="E550">
        <v>179074</v>
      </c>
      <c r="F550" t="s">
        <v>20</v>
      </c>
      <c r="G550" s="4">
        <f t="shared" si="48"/>
        <v>2.7091376701966716</v>
      </c>
      <c r="H550">
        <v>2985</v>
      </c>
      <c r="I550" s="10">
        <f t="shared" si="49"/>
        <v>59.991289782244557</v>
      </c>
      <c r="J550" t="s">
        <v>21</v>
      </c>
      <c r="K550" t="s">
        <v>22</v>
      </c>
      <c r="L550">
        <v>1459486800</v>
      </c>
      <c r="M550" s="7">
        <f t="shared" si="50"/>
        <v>42461.208333333328</v>
      </c>
      <c r="N550">
        <v>1460610000</v>
      </c>
      <c r="O550" s="7">
        <f t="shared" si="51"/>
        <v>42474.208333333328</v>
      </c>
      <c r="P550" t="b">
        <v>0</v>
      </c>
      <c r="Q550" t="b">
        <v>0</v>
      </c>
      <c r="R550" t="s">
        <v>33</v>
      </c>
      <c r="S550" t="str">
        <f t="shared" si="52"/>
        <v>theater</v>
      </c>
      <c r="T550" t="str">
        <f t="shared" si="53"/>
        <v>plays</v>
      </c>
    </row>
    <row r="551" spans="1:20" ht="17" customHeight="1" x14ac:dyDescent="0.2">
      <c r="A551">
        <v>549</v>
      </c>
      <c r="B551" t="s">
        <v>1143</v>
      </c>
      <c r="C551" s="3" t="s">
        <v>1144</v>
      </c>
      <c r="D551">
        <v>29500</v>
      </c>
      <c r="E551">
        <v>83843</v>
      </c>
      <c r="F551" t="s">
        <v>20</v>
      </c>
      <c r="G551" s="4">
        <f t="shared" si="48"/>
        <v>2.8421355932203389</v>
      </c>
      <c r="H551">
        <v>762</v>
      </c>
      <c r="I551" s="10">
        <f t="shared" si="49"/>
        <v>110.03018372703411</v>
      </c>
      <c r="J551" t="s">
        <v>21</v>
      </c>
      <c r="K551" t="s">
        <v>22</v>
      </c>
      <c r="L551">
        <v>1369717200</v>
      </c>
      <c r="M551" s="7">
        <f t="shared" si="50"/>
        <v>41422.208333333336</v>
      </c>
      <c r="N551">
        <v>1370494800</v>
      </c>
      <c r="O551" s="7">
        <f t="shared" si="51"/>
        <v>41431.208333333336</v>
      </c>
      <c r="P551" t="b">
        <v>0</v>
      </c>
      <c r="Q551" t="b">
        <v>0</v>
      </c>
      <c r="R551" t="s">
        <v>65</v>
      </c>
      <c r="S551" t="str">
        <f t="shared" si="52"/>
        <v>technology</v>
      </c>
      <c r="T551" t="str">
        <f t="shared" si="53"/>
        <v>wearables</v>
      </c>
    </row>
    <row r="552" spans="1:20" ht="17" customHeight="1" x14ac:dyDescent="0.2">
      <c r="A552">
        <v>550</v>
      </c>
      <c r="B552" t="s">
        <v>1145</v>
      </c>
      <c r="C552" s="3" t="s">
        <v>1146</v>
      </c>
      <c r="D552">
        <v>100</v>
      </c>
      <c r="E552">
        <v>4</v>
      </c>
      <c r="F552" t="s">
        <v>74</v>
      </c>
      <c r="G552" s="4">
        <f t="shared" si="48"/>
        <v>0.04</v>
      </c>
      <c r="H552">
        <v>1</v>
      </c>
      <c r="I552" s="10">
        <f t="shared" si="49"/>
        <v>4</v>
      </c>
      <c r="J552" t="s">
        <v>98</v>
      </c>
      <c r="K552" t="s">
        <v>99</v>
      </c>
      <c r="L552">
        <v>1330495200</v>
      </c>
      <c r="M552" s="7">
        <f t="shared" si="50"/>
        <v>40968.25</v>
      </c>
      <c r="N552">
        <v>1332306000</v>
      </c>
      <c r="O552" s="7">
        <f t="shared" si="51"/>
        <v>40989.208333333336</v>
      </c>
      <c r="P552" t="b">
        <v>0</v>
      </c>
      <c r="Q552" t="b">
        <v>0</v>
      </c>
      <c r="R552" t="s">
        <v>60</v>
      </c>
      <c r="S552" t="str">
        <f t="shared" si="52"/>
        <v>music</v>
      </c>
      <c r="T552" t="str">
        <f t="shared" si="53"/>
        <v>indie rock</v>
      </c>
    </row>
    <row r="553" spans="1:20" ht="17" customHeight="1" x14ac:dyDescent="0.2">
      <c r="A553">
        <v>551</v>
      </c>
      <c r="B553" t="s">
        <v>1147</v>
      </c>
      <c r="C553" s="3" t="s">
        <v>1148</v>
      </c>
      <c r="D553">
        <v>180100</v>
      </c>
      <c r="E553">
        <v>105598</v>
      </c>
      <c r="F553" t="s">
        <v>14</v>
      </c>
      <c r="G553" s="4">
        <f t="shared" si="48"/>
        <v>0.58632981676846196</v>
      </c>
      <c r="H553">
        <v>2779</v>
      </c>
      <c r="I553" s="10">
        <f t="shared" si="49"/>
        <v>37.99856063332134</v>
      </c>
      <c r="J553" t="s">
        <v>26</v>
      </c>
      <c r="K553" t="s">
        <v>27</v>
      </c>
      <c r="L553">
        <v>1419055200</v>
      </c>
      <c r="M553" s="7">
        <f t="shared" si="50"/>
        <v>41993.25</v>
      </c>
      <c r="N553">
        <v>1422511200</v>
      </c>
      <c r="O553" s="7">
        <f t="shared" si="51"/>
        <v>42033.25</v>
      </c>
      <c r="P553" t="b">
        <v>0</v>
      </c>
      <c r="Q553" t="b">
        <v>1</v>
      </c>
      <c r="R553" t="s">
        <v>28</v>
      </c>
      <c r="S553" t="str">
        <f t="shared" si="52"/>
        <v>technology</v>
      </c>
      <c r="T553" t="str">
        <f t="shared" si="53"/>
        <v>web</v>
      </c>
    </row>
    <row r="554" spans="1:20" ht="17" customHeight="1" x14ac:dyDescent="0.2">
      <c r="A554">
        <v>552</v>
      </c>
      <c r="B554" t="s">
        <v>1149</v>
      </c>
      <c r="C554" s="3" t="s">
        <v>1150</v>
      </c>
      <c r="D554">
        <v>9000</v>
      </c>
      <c r="E554">
        <v>8866</v>
      </c>
      <c r="F554" t="s">
        <v>14</v>
      </c>
      <c r="G554" s="4">
        <f t="shared" si="48"/>
        <v>0.98511111111111116</v>
      </c>
      <c r="H554">
        <v>92</v>
      </c>
      <c r="I554" s="10">
        <f t="shared" si="49"/>
        <v>96.369565217391298</v>
      </c>
      <c r="J554" t="s">
        <v>21</v>
      </c>
      <c r="K554" t="s">
        <v>22</v>
      </c>
      <c r="L554">
        <v>1480140000</v>
      </c>
      <c r="M554" s="7">
        <f t="shared" si="50"/>
        <v>42700.25</v>
      </c>
      <c r="N554">
        <v>1480312800</v>
      </c>
      <c r="O554" s="7">
        <f t="shared" si="51"/>
        <v>42702.25</v>
      </c>
      <c r="P554" t="b">
        <v>0</v>
      </c>
      <c r="Q554" t="b">
        <v>0</v>
      </c>
      <c r="R554" t="s">
        <v>33</v>
      </c>
      <c r="S554" t="str">
        <f t="shared" si="52"/>
        <v>theater</v>
      </c>
      <c r="T554" t="str">
        <f t="shared" si="53"/>
        <v>plays</v>
      </c>
    </row>
    <row r="555" spans="1:20" ht="17" customHeight="1" x14ac:dyDescent="0.2">
      <c r="A555">
        <v>553</v>
      </c>
      <c r="B555" t="s">
        <v>1151</v>
      </c>
      <c r="C555" s="3" t="s">
        <v>1152</v>
      </c>
      <c r="D555">
        <v>170600</v>
      </c>
      <c r="E555">
        <v>75022</v>
      </c>
      <c r="F555" t="s">
        <v>14</v>
      </c>
      <c r="G555" s="4">
        <f t="shared" si="48"/>
        <v>0.43975381008206332</v>
      </c>
      <c r="H555">
        <v>1028</v>
      </c>
      <c r="I555" s="10">
        <f t="shared" si="49"/>
        <v>72.978599221789878</v>
      </c>
      <c r="J555" t="s">
        <v>21</v>
      </c>
      <c r="K555" t="s">
        <v>22</v>
      </c>
      <c r="L555">
        <v>1293948000</v>
      </c>
      <c r="M555" s="7">
        <f t="shared" si="50"/>
        <v>40545.25</v>
      </c>
      <c r="N555">
        <v>1294034400</v>
      </c>
      <c r="O555" s="7">
        <f t="shared" si="51"/>
        <v>40546.25</v>
      </c>
      <c r="P555" t="b">
        <v>0</v>
      </c>
      <c r="Q555" t="b">
        <v>0</v>
      </c>
      <c r="R555" t="s">
        <v>23</v>
      </c>
      <c r="S555" t="str">
        <f t="shared" si="52"/>
        <v>music</v>
      </c>
      <c r="T555" t="str">
        <f t="shared" si="53"/>
        <v>rock</v>
      </c>
    </row>
    <row r="556" spans="1:20" ht="17" customHeight="1" x14ac:dyDescent="0.2">
      <c r="A556">
        <v>554</v>
      </c>
      <c r="B556" t="s">
        <v>1153</v>
      </c>
      <c r="C556" s="3" t="s">
        <v>1154</v>
      </c>
      <c r="D556">
        <v>9500</v>
      </c>
      <c r="E556">
        <v>14408</v>
      </c>
      <c r="F556" t="s">
        <v>20</v>
      </c>
      <c r="G556" s="4">
        <f t="shared" si="48"/>
        <v>1.5166315789473683</v>
      </c>
      <c r="H556">
        <v>554</v>
      </c>
      <c r="I556" s="10">
        <f t="shared" si="49"/>
        <v>26.007220216606498</v>
      </c>
      <c r="J556" t="s">
        <v>15</v>
      </c>
      <c r="K556" t="s">
        <v>16</v>
      </c>
      <c r="L556">
        <v>1482127200</v>
      </c>
      <c r="M556" s="7">
        <f t="shared" si="50"/>
        <v>42723.25</v>
      </c>
      <c r="N556">
        <v>1482645600</v>
      </c>
      <c r="O556" s="7">
        <f t="shared" si="51"/>
        <v>42729.25</v>
      </c>
      <c r="P556" t="b">
        <v>0</v>
      </c>
      <c r="Q556" t="b">
        <v>0</v>
      </c>
      <c r="R556" t="s">
        <v>60</v>
      </c>
      <c r="S556" t="str">
        <f t="shared" si="52"/>
        <v>music</v>
      </c>
      <c r="T556" t="str">
        <f t="shared" si="53"/>
        <v>indie rock</v>
      </c>
    </row>
    <row r="557" spans="1:20" ht="17" customHeight="1" x14ac:dyDescent="0.2">
      <c r="A557">
        <v>555</v>
      </c>
      <c r="B557" t="s">
        <v>1155</v>
      </c>
      <c r="C557" s="3" t="s">
        <v>1156</v>
      </c>
      <c r="D557">
        <v>6300</v>
      </c>
      <c r="E557">
        <v>14089</v>
      </c>
      <c r="F557" t="s">
        <v>20</v>
      </c>
      <c r="G557" s="4">
        <f t="shared" si="48"/>
        <v>2.2363492063492063</v>
      </c>
      <c r="H557">
        <v>135</v>
      </c>
      <c r="I557" s="10">
        <f t="shared" si="49"/>
        <v>104.36296296296297</v>
      </c>
      <c r="J557" t="s">
        <v>36</v>
      </c>
      <c r="K557" t="s">
        <v>37</v>
      </c>
      <c r="L557">
        <v>1396414800</v>
      </c>
      <c r="M557" s="7">
        <f t="shared" si="50"/>
        <v>41731.208333333336</v>
      </c>
      <c r="N557">
        <v>1399093200</v>
      </c>
      <c r="O557" s="7">
        <f t="shared" si="51"/>
        <v>41762.208333333336</v>
      </c>
      <c r="P557" t="b">
        <v>0</v>
      </c>
      <c r="Q557" t="b">
        <v>0</v>
      </c>
      <c r="R557" t="s">
        <v>23</v>
      </c>
      <c r="S557" t="str">
        <f t="shared" si="52"/>
        <v>music</v>
      </c>
      <c r="T557" t="str">
        <f t="shared" si="53"/>
        <v>rock</v>
      </c>
    </row>
    <row r="558" spans="1:20" ht="17" customHeight="1" x14ac:dyDescent="0.2">
      <c r="A558">
        <v>556</v>
      </c>
      <c r="B558" t="s">
        <v>442</v>
      </c>
      <c r="C558" s="3" t="s">
        <v>1157</v>
      </c>
      <c r="D558">
        <v>5200</v>
      </c>
      <c r="E558">
        <v>12467</v>
      </c>
      <c r="F558" t="s">
        <v>20</v>
      </c>
      <c r="G558" s="4">
        <f t="shared" si="48"/>
        <v>2.3975</v>
      </c>
      <c r="H558">
        <v>122</v>
      </c>
      <c r="I558" s="10">
        <f t="shared" si="49"/>
        <v>102.18852459016394</v>
      </c>
      <c r="J558" t="s">
        <v>21</v>
      </c>
      <c r="K558" t="s">
        <v>22</v>
      </c>
      <c r="L558">
        <v>1315285200</v>
      </c>
      <c r="M558" s="7">
        <f t="shared" si="50"/>
        <v>40792.208333333336</v>
      </c>
      <c r="N558">
        <v>1315890000</v>
      </c>
      <c r="O558" s="7">
        <f t="shared" si="51"/>
        <v>40799.208333333336</v>
      </c>
      <c r="P558" t="b">
        <v>0</v>
      </c>
      <c r="Q558" t="b">
        <v>1</v>
      </c>
      <c r="R558" t="s">
        <v>206</v>
      </c>
      <c r="S558" t="str">
        <f t="shared" si="52"/>
        <v>publishing</v>
      </c>
      <c r="T558" t="str">
        <f t="shared" si="53"/>
        <v>translations</v>
      </c>
    </row>
    <row r="559" spans="1:20" ht="17" customHeight="1" x14ac:dyDescent="0.2">
      <c r="A559">
        <v>557</v>
      </c>
      <c r="B559" t="s">
        <v>1158</v>
      </c>
      <c r="C559" s="3" t="s">
        <v>1159</v>
      </c>
      <c r="D559">
        <v>6000</v>
      </c>
      <c r="E559">
        <v>11960</v>
      </c>
      <c r="F559" t="s">
        <v>20</v>
      </c>
      <c r="G559" s="4">
        <f t="shared" si="48"/>
        <v>1.9933333333333334</v>
      </c>
      <c r="H559">
        <v>221</v>
      </c>
      <c r="I559" s="10">
        <f t="shared" si="49"/>
        <v>54.117647058823529</v>
      </c>
      <c r="J559" t="s">
        <v>21</v>
      </c>
      <c r="K559" t="s">
        <v>22</v>
      </c>
      <c r="L559">
        <v>1443762000</v>
      </c>
      <c r="M559" s="7">
        <f t="shared" si="50"/>
        <v>42279.208333333328</v>
      </c>
      <c r="N559">
        <v>1444021200</v>
      </c>
      <c r="O559" s="7">
        <f t="shared" si="51"/>
        <v>42282.208333333328</v>
      </c>
      <c r="P559" t="b">
        <v>0</v>
      </c>
      <c r="Q559" t="b">
        <v>1</v>
      </c>
      <c r="R559" t="s">
        <v>474</v>
      </c>
      <c r="S559" t="str">
        <f t="shared" si="52"/>
        <v>film &amp; video</v>
      </c>
      <c r="T559" t="str">
        <f t="shared" si="53"/>
        <v>science fiction</v>
      </c>
    </row>
    <row r="560" spans="1:20" ht="17" customHeight="1" x14ac:dyDescent="0.2">
      <c r="A560">
        <v>558</v>
      </c>
      <c r="B560" t="s">
        <v>1160</v>
      </c>
      <c r="C560" s="3" t="s">
        <v>1161</v>
      </c>
      <c r="D560">
        <v>5800</v>
      </c>
      <c r="E560">
        <v>7966</v>
      </c>
      <c r="F560" t="s">
        <v>20</v>
      </c>
      <c r="G560" s="4">
        <f t="shared" si="48"/>
        <v>1.373448275862069</v>
      </c>
      <c r="H560">
        <v>126</v>
      </c>
      <c r="I560" s="10">
        <f t="shared" si="49"/>
        <v>63.222222222222221</v>
      </c>
      <c r="J560" t="s">
        <v>21</v>
      </c>
      <c r="K560" t="s">
        <v>22</v>
      </c>
      <c r="L560">
        <v>1456293600</v>
      </c>
      <c r="M560" s="7">
        <f t="shared" si="50"/>
        <v>42424.25</v>
      </c>
      <c r="N560">
        <v>1460005200</v>
      </c>
      <c r="O560" s="7">
        <f t="shared" si="51"/>
        <v>42467.208333333328</v>
      </c>
      <c r="P560" t="b">
        <v>0</v>
      </c>
      <c r="Q560" t="b">
        <v>0</v>
      </c>
      <c r="R560" t="s">
        <v>33</v>
      </c>
      <c r="S560" t="str">
        <f t="shared" si="52"/>
        <v>theater</v>
      </c>
      <c r="T560" t="str">
        <f t="shared" si="53"/>
        <v>plays</v>
      </c>
    </row>
    <row r="561" spans="1:20" ht="17" customHeight="1" x14ac:dyDescent="0.2">
      <c r="A561">
        <v>559</v>
      </c>
      <c r="B561" t="s">
        <v>1162</v>
      </c>
      <c r="C561" s="3" t="s">
        <v>1163</v>
      </c>
      <c r="D561">
        <v>105300</v>
      </c>
      <c r="E561">
        <v>106321</v>
      </c>
      <c r="F561" t="s">
        <v>20</v>
      </c>
      <c r="G561" s="4">
        <f t="shared" si="48"/>
        <v>1.009696106362773</v>
      </c>
      <c r="H561">
        <v>1022</v>
      </c>
      <c r="I561" s="10">
        <f t="shared" si="49"/>
        <v>104.03228962818004</v>
      </c>
      <c r="J561" t="s">
        <v>21</v>
      </c>
      <c r="K561" t="s">
        <v>22</v>
      </c>
      <c r="L561">
        <v>1470114000</v>
      </c>
      <c r="M561" s="7">
        <f t="shared" si="50"/>
        <v>42584.208333333328</v>
      </c>
      <c r="N561">
        <v>1470718800</v>
      </c>
      <c r="O561" s="7">
        <f t="shared" si="51"/>
        <v>42591.208333333328</v>
      </c>
      <c r="P561" t="b">
        <v>0</v>
      </c>
      <c r="Q561" t="b">
        <v>0</v>
      </c>
      <c r="R561" t="s">
        <v>33</v>
      </c>
      <c r="S561" t="str">
        <f t="shared" si="52"/>
        <v>theater</v>
      </c>
      <c r="T561" t="str">
        <f t="shared" si="53"/>
        <v>plays</v>
      </c>
    </row>
    <row r="562" spans="1:20" ht="17" customHeight="1" x14ac:dyDescent="0.2">
      <c r="A562">
        <v>560</v>
      </c>
      <c r="B562" t="s">
        <v>1164</v>
      </c>
      <c r="C562" s="3" t="s">
        <v>1165</v>
      </c>
      <c r="D562">
        <v>20000</v>
      </c>
      <c r="E562">
        <v>158832</v>
      </c>
      <c r="F562" t="s">
        <v>20</v>
      </c>
      <c r="G562" s="4">
        <f t="shared" si="48"/>
        <v>7.9416000000000002</v>
      </c>
      <c r="H562">
        <v>3177</v>
      </c>
      <c r="I562" s="10">
        <f t="shared" si="49"/>
        <v>49.994334277620396</v>
      </c>
      <c r="J562" t="s">
        <v>21</v>
      </c>
      <c r="K562" t="s">
        <v>22</v>
      </c>
      <c r="L562">
        <v>1321596000</v>
      </c>
      <c r="M562" s="7">
        <f t="shared" si="50"/>
        <v>40865.25</v>
      </c>
      <c r="N562">
        <v>1325052000</v>
      </c>
      <c r="O562" s="7">
        <f t="shared" si="51"/>
        <v>40905.25</v>
      </c>
      <c r="P562" t="b">
        <v>0</v>
      </c>
      <c r="Q562" t="b">
        <v>0</v>
      </c>
      <c r="R562" t="s">
        <v>71</v>
      </c>
      <c r="S562" t="str">
        <f t="shared" si="52"/>
        <v>film &amp; video</v>
      </c>
      <c r="T562" t="str">
        <f t="shared" si="53"/>
        <v>animation</v>
      </c>
    </row>
    <row r="563" spans="1:20" ht="17" customHeight="1" x14ac:dyDescent="0.2">
      <c r="A563">
        <v>561</v>
      </c>
      <c r="B563" t="s">
        <v>1166</v>
      </c>
      <c r="C563" s="3" t="s">
        <v>1167</v>
      </c>
      <c r="D563">
        <v>3000</v>
      </c>
      <c r="E563">
        <v>11091</v>
      </c>
      <c r="F563" t="s">
        <v>20</v>
      </c>
      <c r="G563" s="4">
        <f t="shared" si="48"/>
        <v>3.6970000000000001</v>
      </c>
      <c r="H563">
        <v>198</v>
      </c>
      <c r="I563" s="10">
        <f t="shared" si="49"/>
        <v>56.015151515151516</v>
      </c>
      <c r="J563" t="s">
        <v>98</v>
      </c>
      <c r="K563" t="s">
        <v>99</v>
      </c>
      <c r="L563">
        <v>1318827600</v>
      </c>
      <c r="M563" s="7">
        <f t="shared" si="50"/>
        <v>40833.208333333336</v>
      </c>
      <c r="N563">
        <v>1319000400</v>
      </c>
      <c r="O563" s="7">
        <f t="shared" si="51"/>
        <v>40835.208333333336</v>
      </c>
      <c r="P563" t="b">
        <v>0</v>
      </c>
      <c r="Q563" t="b">
        <v>0</v>
      </c>
      <c r="R563" t="s">
        <v>33</v>
      </c>
      <c r="S563" t="str">
        <f t="shared" si="52"/>
        <v>theater</v>
      </c>
      <c r="T563" t="str">
        <f t="shared" si="53"/>
        <v>plays</v>
      </c>
    </row>
    <row r="564" spans="1:20" ht="17" customHeight="1" x14ac:dyDescent="0.2">
      <c r="A564">
        <v>562</v>
      </c>
      <c r="B564" t="s">
        <v>1168</v>
      </c>
      <c r="C564" s="3" t="s">
        <v>1169</v>
      </c>
      <c r="D564">
        <v>9900</v>
      </c>
      <c r="E564">
        <v>1269</v>
      </c>
      <c r="F564" t="s">
        <v>14</v>
      </c>
      <c r="G564" s="4">
        <f t="shared" si="48"/>
        <v>0.12818181818181817</v>
      </c>
      <c r="H564">
        <v>26</v>
      </c>
      <c r="I564" s="10">
        <f t="shared" si="49"/>
        <v>48.807692307692307</v>
      </c>
      <c r="J564" t="s">
        <v>98</v>
      </c>
      <c r="K564" t="s">
        <v>99</v>
      </c>
      <c r="L564">
        <v>1552366800</v>
      </c>
      <c r="M564" s="7">
        <f t="shared" si="50"/>
        <v>43536.208333333328</v>
      </c>
      <c r="N564">
        <v>1552539600</v>
      </c>
      <c r="O564" s="7">
        <f t="shared" si="51"/>
        <v>43538.208333333328</v>
      </c>
      <c r="P564" t="b">
        <v>0</v>
      </c>
      <c r="Q564" t="b">
        <v>0</v>
      </c>
      <c r="R564" t="s">
        <v>23</v>
      </c>
      <c r="S564" t="str">
        <f t="shared" si="52"/>
        <v>music</v>
      </c>
      <c r="T564" t="str">
        <f t="shared" si="53"/>
        <v>rock</v>
      </c>
    </row>
    <row r="565" spans="1:20" ht="17" customHeight="1" x14ac:dyDescent="0.2">
      <c r="A565">
        <v>563</v>
      </c>
      <c r="B565" t="s">
        <v>1170</v>
      </c>
      <c r="C565" s="3" t="s">
        <v>1171</v>
      </c>
      <c r="D565">
        <v>3700</v>
      </c>
      <c r="E565">
        <v>5107</v>
      </c>
      <c r="F565" t="s">
        <v>20</v>
      </c>
      <c r="G565" s="4">
        <f t="shared" si="48"/>
        <v>1.3802702702702703</v>
      </c>
      <c r="H565">
        <v>85</v>
      </c>
      <c r="I565" s="10">
        <f t="shared" si="49"/>
        <v>60.082352941176474</v>
      </c>
      <c r="J565" t="s">
        <v>26</v>
      </c>
      <c r="K565" t="s">
        <v>27</v>
      </c>
      <c r="L565">
        <v>1542088800</v>
      </c>
      <c r="M565" s="7">
        <f t="shared" si="50"/>
        <v>43417.25</v>
      </c>
      <c r="N565">
        <v>1543816800</v>
      </c>
      <c r="O565" s="7">
        <f t="shared" si="51"/>
        <v>43437.25</v>
      </c>
      <c r="P565" t="b">
        <v>0</v>
      </c>
      <c r="Q565" t="b">
        <v>0</v>
      </c>
      <c r="R565" t="s">
        <v>42</v>
      </c>
      <c r="S565" t="str">
        <f t="shared" si="52"/>
        <v>film &amp; video</v>
      </c>
      <c r="T565" t="str">
        <f t="shared" si="53"/>
        <v>documentary</v>
      </c>
    </row>
    <row r="566" spans="1:20" ht="17" customHeight="1" x14ac:dyDescent="0.2">
      <c r="A566">
        <v>564</v>
      </c>
      <c r="B566" t="s">
        <v>1172</v>
      </c>
      <c r="C566" s="3" t="s">
        <v>1173</v>
      </c>
      <c r="D566">
        <v>168700</v>
      </c>
      <c r="E566">
        <v>141393</v>
      </c>
      <c r="F566" t="s">
        <v>14</v>
      </c>
      <c r="G566" s="4">
        <f t="shared" si="48"/>
        <v>0.83813278008298753</v>
      </c>
      <c r="H566">
        <v>1790</v>
      </c>
      <c r="I566" s="10">
        <f t="shared" si="49"/>
        <v>78.990502793296088</v>
      </c>
      <c r="J566" t="s">
        <v>21</v>
      </c>
      <c r="K566" t="s">
        <v>22</v>
      </c>
      <c r="L566">
        <v>1426395600</v>
      </c>
      <c r="M566" s="7">
        <f t="shared" si="50"/>
        <v>42078.208333333328</v>
      </c>
      <c r="N566">
        <v>1427086800</v>
      </c>
      <c r="O566" s="7">
        <f t="shared" si="51"/>
        <v>42086.208333333328</v>
      </c>
      <c r="P566" t="b">
        <v>0</v>
      </c>
      <c r="Q566" t="b">
        <v>0</v>
      </c>
      <c r="R566" t="s">
        <v>33</v>
      </c>
      <c r="S566" t="str">
        <f t="shared" si="52"/>
        <v>theater</v>
      </c>
      <c r="T566" t="str">
        <f t="shared" si="53"/>
        <v>plays</v>
      </c>
    </row>
    <row r="567" spans="1:20" ht="17" customHeight="1" x14ac:dyDescent="0.2">
      <c r="A567">
        <v>565</v>
      </c>
      <c r="B567" t="s">
        <v>1174</v>
      </c>
      <c r="C567" s="3" t="s">
        <v>1175</v>
      </c>
      <c r="D567">
        <v>94900</v>
      </c>
      <c r="E567">
        <v>194166</v>
      </c>
      <c r="F567" t="s">
        <v>20</v>
      </c>
      <c r="G567" s="4">
        <f t="shared" si="48"/>
        <v>2.0460063224446787</v>
      </c>
      <c r="H567">
        <v>3596</v>
      </c>
      <c r="I567" s="10">
        <f t="shared" si="49"/>
        <v>53.99499443826474</v>
      </c>
      <c r="J567" t="s">
        <v>21</v>
      </c>
      <c r="K567" t="s">
        <v>22</v>
      </c>
      <c r="L567">
        <v>1321336800</v>
      </c>
      <c r="M567" s="7">
        <f t="shared" si="50"/>
        <v>40862.25</v>
      </c>
      <c r="N567">
        <v>1323064800</v>
      </c>
      <c r="O567" s="7">
        <f t="shared" si="51"/>
        <v>40882.25</v>
      </c>
      <c r="P567" t="b">
        <v>0</v>
      </c>
      <c r="Q567" t="b">
        <v>0</v>
      </c>
      <c r="R567" t="s">
        <v>33</v>
      </c>
      <c r="S567" t="str">
        <f t="shared" si="52"/>
        <v>theater</v>
      </c>
      <c r="T567" t="str">
        <f t="shared" si="53"/>
        <v>plays</v>
      </c>
    </row>
    <row r="568" spans="1:20" ht="17" customHeight="1" x14ac:dyDescent="0.2">
      <c r="A568">
        <v>566</v>
      </c>
      <c r="B568" t="s">
        <v>1176</v>
      </c>
      <c r="C568" s="3" t="s">
        <v>1177</v>
      </c>
      <c r="D568">
        <v>9300</v>
      </c>
      <c r="E568">
        <v>4124</v>
      </c>
      <c r="F568" t="s">
        <v>14</v>
      </c>
      <c r="G568" s="4">
        <f t="shared" si="48"/>
        <v>0.44344086021505374</v>
      </c>
      <c r="H568">
        <v>37</v>
      </c>
      <c r="I568" s="10">
        <f t="shared" si="49"/>
        <v>111.45945945945945</v>
      </c>
      <c r="J568" t="s">
        <v>21</v>
      </c>
      <c r="K568" t="s">
        <v>22</v>
      </c>
      <c r="L568">
        <v>1456293600</v>
      </c>
      <c r="M568" s="7">
        <f t="shared" si="50"/>
        <v>42424.25</v>
      </c>
      <c r="N568">
        <v>1458277200</v>
      </c>
      <c r="O568" s="7">
        <f t="shared" si="51"/>
        <v>42447.208333333328</v>
      </c>
      <c r="P568" t="b">
        <v>0</v>
      </c>
      <c r="Q568" t="b">
        <v>1</v>
      </c>
      <c r="R568" t="s">
        <v>50</v>
      </c>
      <c r="S568" t="str">
        <f t="shared" si="52"/>
        <v>music</v>
      </c>
      <c r="T568" t="str">
        <f t="shared" si="53"/>
        <v>electric music</v>
      </c>
    </row>
    <row r="569" spans="1:20" ht="17" customHeight="1" x14ac:dyDescent="0.2">
      <c r="A569">
        <v>567</v>
      </c>
      <c r="B569" t="s">
        <v>1178</v>
      </c>
      <c r="C569" s="3" t="s">
        <v>1179</v>
      </c>
      <c r="D569">
        <v>6800</v>
      </c>
      <c r="E569">
        <v>14865</v>
      </c>
      <c r="F569" t="s">
        <v>20</v>
      </c>
      <c r="G569" s="4">
        <f t="shared" si="48"/>
        <v>2.1860294117647059</v>
      </c>
      <c r="H569">
        <v>244</v>
      </c>
      <c r="I569" s="10">
        <f t="shared" si="49"/>
        <v>60.922131147540981</v>
      </c>
      <c r="J569" t="s">
        <v>21</v>
      </c>
      <c r="K569" t="s">
        <v>22</v>
      </c>
      <c r="L569">
        <v>1404968400</v>
      </c>
      <c r="M569" s="7">
        <f t="shared" si="50"/>
        <v>41830.208333333336</v>
      </c>
      <c r="N569">
        <v>1405141200</v>
      </c>
      <c r="O569" s="7">
        <f t="shared" si="51"/>
        <v>41832.208333333336</v>
      </c>
      <c r="P569" t="b">
        <v>0</v>
      </c>
      <c r="Q569" t="b">
        <v>0</v>
      </c>
      <c r="R569" t="s">
        <v>23</v>
      </c>
      <c r="S569" t="str">
        <f t="shared" si="52"/>
        <v>music</v>
      </c>
      <c r="T569" t="str">
        <f t="shared" si="53"/>
        <v>rock</v>
      </c>
    </row>
    <row r="570" spans="1:20" ht="17" customHeight="1" x14ac:dyDescent="0.2">
      <c r="A570">
        <v>568</v>
      </c>
      <c r="B570" t="s">
        <v>1180</v>
      </c>
      <c r="C570" s="3" t="s">
        <v>1181</v>
      </c>
      <c r="D570">
        <v>72400</v>
      </c>
      <c r="E570">
        <v>134688</v>
      </c>
      <c r="F570" t="s">
        <v>20</v>
      </c>
      <c r="G570" s="4">
        <f t="shared" si="48"/>
        <v>1.8603314917127072</v>
      </c>
      <c r="H570">
        <v>5180</v>
      </c>
      <c r="I570" s="10">
        <f t="shared" si="49"/>
        <v>26.0015444015444</v>
      </c>
      <c r="J570" t="s">
        <v>21</v>
      </c>
      <c r="K570" t="s">
        <v>22</v>
      </c>
      <c r="L570">
        <v>1279170000</v>
      </c>
      <c r="M570" s="7">
        <f t="shared" si="50"/>
        <v>40374.208333333336</v>
      </c>
      <c r="N570">
        <v>1283058000</v>
      </c>
      <c r="O570" s="7">
        <f t="shared" si="51"/>
        <v>40419.208333333336</v>
      </c>
      <c r="P570" t="b">
        <v>0</v>
      </c>
      <c r="Q570" t="b">
        <v>0</v>
      </c>
      <c r="R570" t="s">
        <v>33</v>
      </c>
      <c r="S570" t="str">
        <f t="shared" si="52"/>
        <v>theater</v>
      </c>
      <c r="T570" t="str">
        <f t="shared" si="53"/>
        <v>plays</v>
      </c>
    </row>
    <row r="571" spans="1:20" ht="17" customHeight="1" x14ac:dyDescent="0.2">
      <c r="A571">
        <v>569</v>
      </c>
      <c r="B571" t="s">
        <v>1182</v>
      </c>
      <c r="C571" s="3" t="s">
        <v>1183</v>
      </c>
      <c r="D571">
        <v>20100</v>
      </c>
      <c r="E571">
        <v>47705</v>
      </c>
      <c r="F571" t="s">
        <v>20</v>
      </c>
      <c r="G571" s="4">
        <f t="shared" si="48"/>
        <v>2.3733830845771142</v>
      </c>
      <c r="H571">
        <v>589</v>
      </c>
      <c r="I571" s="10">
        <f t="shared" si="49"/>
        <v>80.993208828522924</v>
      </c>
      <c r="J571" t="s">
        <v>107</v>
      </c>
      <c r="K571" t="s">
        <v>108</v>
      </c>
      <c r="L571">
        <v>1294725600</v>
      </c>
      <c r="M571" s="7">
        <f t="shared" si="50"/>
        <v>40554.25</v>
      </c>
      <c r="N571">
        <v>1295762400</v>
      </c>
      <c r="O571" s="7">
        <f t="shared" si="51"/>
        <v>40566.25</v>
      </c>
      <c r="P571" t="b">
        <v>0</v>
      </c>
      <c r="Q571" t="b">
        <v>0</v>
      </c>
      <c r="R571" t="s">
        <v>71</v>
      </c>
      <c r="S571" t="str">
        <f t="shared" si="52"/>
        <v>film &amp; video</v>
      </c>
      <c r="T571" t="str">
        <f t="shared" si="53"/>
        <v>animation</v>
      </c>
    </row>
    <row r="572" spans="1:20" ht="17" customHeight="1" x14ac:dyDescent="0.2">
      <c r="A572">
        <v>570</v>
      </c>
      <c r="B572" t="s">
        <v>1184</v>
      </c>
      <c r="C572" s="3" t="s">
        <v>1185</v>
      </c>
      <c r="D572">
        <v>31200</v>
      </c>
      <c r="E572">
        <v>95364</v>
      </c>
      <c r="F572" t="s">
        <v>20</v>
      </c>
      <c r="G572" s="4">
        <f t="shared" si="48"/>
        <v>3.0565384615384614</v>
      </c>
      <c r="H572">
        <v>2725</v>
      </c>
      <c r="I572" s="10">
        <f t="shared" si="49"/>
        <v>34.995963302752294</v>
      </c>
      <c r="J572" t="s">
        <v>21</v>
      </c>
      <c r="K572" t="s">
        <v>22</v>
      </c>
      <c r="L572">
        <v>1419055200</v>
      </c>
      <c r="M572" s="7">
        <f t="shared" si="50"/>
        <v>41993.25</v>
      </c>
      <c r="N572">
        <v>1419573600</v>
      </c>
      <c r="O572" s="7">
        <f t="shared" si="51"/>
        <v>41999.25</v>
      </c>
      <c r="P572" t="b">
        <v>0</v>
      </c>
      <c r="Q572" t="b">
        <v>1</v>
      </c>
      <c r="R572" t="s">
        <v>23</v>
      </c>
      <c r="S572" t="str">
        <f t="shared" si="52"/>
        <v>music</v>
      </c>
      <c r="T572" t="str">
        <f t="shared" si="53"/>
        <v>rock</v>
      </c>
    </row>
    <row r="573" spans="1:20" ht="17" customHeight="1" x14ac:dyDescent="0.2">
      <c r="A573">
        <v>571</v>
      </c>
      <c r="B573" t="s">
        <v>1186</v>
      </c>
      <c r="C573" s="3" t="s">
        <v>1187</v>
      </c>
      <c r="D573">
        <v>3500</v>
      </c>
      <c r="E573">
        <v>3295</v>
      </c>
      <c r="F573" t="s">
        <v>14</v>
      </c>
      <c r="G573" s="4">
        <f t="shared" si="48"/>
        <v>0.94142857142857139</v>
      </c>
      <c r="H573">
        <v>35</v>
      </c>
      <c r="I573" s="10">
        <f t="shared" si="49"/>
        <v>94.142857142857139</v>
      </c>
      <c r="J573" t="s">
        <v>107</v>
      </c>
      <c r="K573" t="s">
        <v>108</v>
      </c>
      <c r="L573">
        <v>1434690000</v>
      </c>
      <c r="M573" s="7">
        <f t="shared" si="50"/>
        <v>42174.208333333328</v>
      </c>
      <c r="N573">
        <v>1438750800</v>
      </c>
      <c r="O573" s="7">
        <f t="shared" si="51"/>
        <v>42221.208333333328</v>
      </c>
      <c r="P573" t="b">
        <v>0</v>
      </c>
      <c r="Q573" t="b">
        <v>0</v>
      </c>
      <c r="R573" t="s">
        <v>100</v>
      </c>
      <c r="S573" t="str">
        <f t="shared" si="52"/>
        <v>film &amp; video</v>
      </c>
      <c r="T573" t="str">
        <f t="shared" si="53"/>
        <v>shorts</v>
      </c>
    </row>
    <row r="574" spans="1:20" ht="17" customHeight="1" x14ac:dyDescent="0.2">
      <c r="A574">
        <v>572</v>
      </c>
      <c r="B574" t="s">
        <v>1188</v>
      </c>
      <c r="C574" s="3" t="s">
        <v>1189</v>
      </c>
      <c r="D574">
        <v>9000</v>
      </c>
      <c r="E574">
        <v>4896</v>
      </c>
      <c r="F574" t="s">
        <v>74</v>
      </c>
      <c r="G574" s="4">
        <f t="shared" si="48"/>
        <v>0.54400000000000004</v>
      </c>
      <c r="H574">
        <v>94</v>
      </c>
      <c r="I574" s="10">
        <f t="shared" si="49"/>
        <v>52.085106382978722</v>
      </c>
      <c r="J574" t="s">
        <v>21</v>
      </c>
      <c r="K574" t="s">
        <v>22</v>
      </c>
      <c r="L574">
        <v>1443416400</v>
      </c>
      <c r="M574" s="7">
        <f t="shared" si="50"/>
        <v>42275.208333333328</v>
      </c>
      <c r="N574">
        <v>1444798800</v>
      </c>
      <c r="O574" s="7">
        <f t="shared" si="51"/>
        <v>42291.208333333328</v>
      </c>
      <c r="P574" t="b">
        <v>0</v>
      </c>
      <c r="Q574" t="b">
        <v>1</v>
      </c>
      <c r="R574" t="s">
        <v>23</v>
      </c>
      <c r="S574" t="str">
        <f t="shared" si="52"/>
        <v>music</v>
      </c>
      <c r="T574" t="str">
        <f t="shared" si="53"/>
        <v>rock</v>
      </c>
    </row>
    <row r="575" spans="1:20" ht="17" customHeight="1" x14ac:dyDescent="0.2">
      <c r="A575">
        <v>573</v>
      </c>
      <c r="B575" t="s">
        <v>1190</v>
      </c>
      <c r="C575" s="3" t="s">
        <v>1191</v>
      </c>
      <c r="D575">
        <v>6700</v>
      </c>
      <c r="E575">
        <v>7496</v>
      </c>
      <c r="F575" t="s">
        <v>20</v>
      </c>
      <c r="G575" s="4">
        <f t="shared" si="48"/>
        <v>1.1188059701492536</v>
      </c>
      <c r="H575">
        <v>300</v>
      </c>
      <c r="I575" s="10">
        <f t="shared" si="49"/>
        <v>24.986666666666668</v>
      </c>
      <c r="J575" t="s">
        <v>21</v>
      </c>
      <c r="K575" t="s">
        <v>22</v>
      </c>
      <c r="L575">
        <v>1399006800</v>
      </c>
      <c r="M575" s="7">
        <f t="shared" si="50"/>
        <v>41761.208333333336</v>
      </c>
      <c r="N575">
        <v>1399179600</v>
      </c>
      <c r="O575" s="7">
        <f t="shared" si="51"/>
        <v>41763.208333333336</v>
      </c>
      <c r="P575" t="b">
        <v>0</v>
      </c>
      <c r="Q575" t="b">
        <v>0</v>
      </c>
      <c r="R575" t="s">
        <v>1029</v>
      </c>
      <c r="S575" t="str">
        <f t="shared" si="52"/>
        <v>journalism</v>
      </c>
      <c r="T575" t="str">
        <f t="shared" si="53"/>
        <v>audio</v>
      </c>
    </row>
    <row r="576" spans="1:20" ht="17" customHeight="1" x14ac:dyDescent="0.2">
      <c r="A576">
        <v>574</v>
      </c>
      <c r="B576" t="s">
        <v>1192</v>
      </c>
      <c r="C576" s="3" t="s">
        <v>1193</v>
      </c>
      <c r="D576">
        <v>2700</v>
      </c>
      <c r="E576">
        <v>9967</v>
      </c>
      <c r="F576" t="s">
        <v>20</v>
      </c>
      <c r="G576" s="4">
        <f t="shared" si="48"/>
        <v>3.6914814814814814</v>
      </c>
      <c r="H576">
        <v>144</v>
      </c>
      <c r="I576" s="10">
        <f t="shared" si="49"/>
        <v>69.215277777777771</v>
      </c>
      <c r="J576" t="s">
        <v>21</v>
      </c>
      <c r="K576" t="s">
        <v>22</v>
      </c>
      <c r="L576">
        <v>1575698400</v>
      </c>
      <c r="M576" s="7">
        <f t="shared" si="50"/>
        <v>43806.25</v>
      </c>
      <c r="N576">
        <v>1576562400</v>
      </c>
      <c r="O576" s="7">
        <f t="shared" si="51"/>
        <v>43816.25</v>
      </c>
      <c r="P576" t="b">
        <v>0</v>
      </c>
      <c r="Q576" t="b">
        <v>1</v>
      </c>
      <c r="R576" t="s">
        <v>17</v>
      </c>
      <c r="S576" t="str">
        <f t="shared" si="52"/>
        <v>food</v>
      </c>
      <c r="T576" t="str">
        <f t="shared" si="53"/>
        <v>food trucks</v>
      </c>
    </row>
    <row r="577" spans="1:20" ht="17" customHeight="1" x14ac:dyDescent="0.2">
      <c r="A577">
        <v>575</v>
      </c>
      <c r="B577" t="s">
        <v>1194</v>
      </c>
      <c r="C577" s="3" t="s">
        <v>1195</v>
      </c>
      <c r="D577">
        <v>83300</v>
      </c>
      <c r="E577">
        <v>52421</v>
      </c>
      <c r="F577" t="s">
        <v>14</v>
      </c>
      <c r="G577" s="4">
        <f t="shared" si="48"/>
        <v>0.62930372148859548</v>
      </c>
      <c r="H577">
        <v>558</v>
      </c>
      <c r="I577" s="10">
        <f t="shared" si="49"/>
        <v>93.944444444444443</v>
      </c>
      <c r="J577" t="s">
        <v>21</v>
      </c>
      <c r="K577" t="s">
        <v>22</v>
      </c>
      <c r="L577">
        <v>1400562000</v>
      </c>
      <c r="M577" s="7">
        <f t="shared" si="50"/>
        <v>41779.208333333336</v>
      </c>
      <c r="N577">
        <v>1400821200</v>
      </c>
      <c r="O577" s="7">
        <f t="shared" si="51"/>
        <v>41782.208333333336</v>
      </c>
      <c r="P577" t="b">
        <v>0</v>
      </c>
      <c r="Q577" t="b">
        <v>1</v>
      </c>
      <c r="R577" t="s">
        <v>33</v>
      </c>
      <c r="S577" t="str">
        <f t="shared" si="52"/>
        <v>theater</v>
      </c>
      <c r="T577" t="str">
        <f t="shared" si="53"/>
        <v>plays</v>
      </c>
    </row>
    <row r="578" spans="1:20" ht="17" customHeight="1" x14ac:dyDescent="0.2">
      <c r="A578">
        <v>576</v>
      </c>
      <c r="B578" t="s">
        <v>1196</v>
      </c>
      <c r="C578" s="3" t="s">
        <v>1197</v>
      </c>
      <c r="D578">
        <v>9700</v>
      </c>
      <c r="E578">
        <v>6298</v>
      </c>
      <c r="F578" t="s">
        <v>14</v>
      </c>
      <c r="G578" s="4">
        <f t="shared" si="48"/>
        <v>0.6492783505154639</v>
      </c>
      <c r="H578">
        <v>64</v>
      </c>
      <c r="I578" s="10">
        <f t="shared" si="49"/>
        <v>98.40625</v>
      </c>
      <c r="J578" t="s">
        <v>21</v>
      </c>
      <c r="K578" t="s">
        <v>22</v>
      </c>
      <c r="L578">
        <v>1509512400</v>
      </c>
      <c r="M578" s="7">
        <f t="shared" si="50"/>
        <v>43040.208333333328</v>
      </c>
      <c r="N578">
        <v>1510984800</v>
      </c>
      <c r="O578" s="7">
        <f t="shared" si="51"/>
        <v>43057.25</v>
      </c>
      <c r="P578" t="b">
        <v>0</v>
      </c>
      <c r="Q578" t="b">
        <v>0</v>
      </c>
      <c r="R578" t="s">
        <v>33</v>
      </c>
      <c r="S578" t="str">
        <f t="shared" si="52"/>
        <v>theater</v>
      </c>
      <c r="T578" t="str">
        <f t="shared" si="53"/>
        <v>plays</v>
      </c>
    </row>
    <row r="579" spans="1:20" ht="17" customHeight="1" x14ac:dyDescent="0.2">
      <c r="A579">
        <v>577</v>
      </c>
      <c r="B579" t="s">
        <v>1198</v>
      </c>
      <c r="C579" s="3" t="s">
        <v>1199</v>
      </c>
      <c r="D579">
        <v>8200</v>
      </c>
      <c r="E579">
        <v>1546</v>
      </c>
      <c r="F579" t="s">
        <v>74</v>
      </c>
      <c r="G579" s="4">
        <f t="shared" ref="G579:G642" si="54">E579/D579</f>
        <v>0.18853658536585366</v>
      </c>
      <c r="H579">
        <v>37</v>
      </c>
      <c r="I579" s="10">
        <f t="shared" ref="I579:I642" si="55">E579/H579</f>
        <v>41.783783783783782</v>
      </c>
      <c r="J579" t="s">
        <v>21</v>
      </c>
      <c r="K579" t="s">
        <v>22</v>
      </c>
      <c r="L579">
        <v>1299823200</v>
      </c>
      <c r="M579" s="7">
        <f t="shared" ref="M579:M642" si="56">(((L579/60)/60)/24)+DATE(1970,1,1)</f>
        <v>40613.25</v>
      </c>
      <c r="N579">
        <v>1302066000</v>
      </c>
      <c r="O579" s="7">
        <f t="shared" ref="O579:O642" si="57">(((N579/60)/60)/24)+DATE(1970,1,1)</f>
        <v>40639.208333333336</v>
      </c>
      <c r="P579" t="b">
        <v>0</v>
      </c>
      <c r="Q579" t="b">
        <v>0</v>
      </c>
      <c r="R579" t="s">
        <v>159</v>
      </c>
      <c r="S579" t="str">
        <f t="shared" ref="S579:S642" si="58">_xlfn.TEXTBEFORE(R579,"/")</f>
        <v>music</v>
      </c>
      <c r="T579" t="str">
        <f t="shared" ref="T579:T642" si="59">_xlfn.TEXTAFTER(R579,"/")</f>
        <v>jazz</v>
      </c>
    </row>
    <row r="580" spans="1:20" ht="17" customHeight="1" x14ac:dyDescent="0.2">
      <c r="A580">
        <v>578</v>
      </c>
      <c r="B580" t="s">
        <v>1200</v>
      </c>
      <c r="C580" s="3" t="s">
        <v>1201</v>
      </c>
      <c r="D580">
        <v>96500</v>
      </c>
      <c r="E580">
        <v>16168</v>
      </c>
      <c r="F580" t="s">
        <v>14</v>
      </c>
      <c r="G580" s="4">
        <f t="shared" si="54"/>
        <v>0.1675440414507772</v>
      </c>
      <c r="H580">
        <v>245</v>
      </c>
      <c r="I580" s="10">
        <f t="shared" si="55"/>
        <v>65.991836734693877</v>
      </c>
      <c r="J580" t="s">
        <v>21</v>
      </c>
      <c r="K580" t="s">
        <v>22</v>
      </c>
      <c r="L580">
        <v>1322719200</v>
      </c>
      <c r="M580" s="7">
        <f t="shared" si="56"/>
        <v>40878.25</v>
      </c>
      <c r="N580">
        <v>1322978400</v>
      </c>
      <c r="O580" s="7">
        <f t="shared" si="57"/>
        <v>40881.25</v>
      </c>
      <c r="P580" t="b">
        <v>0</v>
      </c>
      <c r="Q580" t="b">
        <v>0</v>
      </c>
      <c r="R580" t="s">
        <v>474</v>
      </c>
      <c r="S580" t="str">
        <f t="shared" si="58"/>
        <v>film &amp; video</v>
      </c>
      <c r="T580" t="str">
        <f t="shared" si="59"/>
        <v>science fiction</v>
      </c>
    </row>
    <row r="581" spans="1:20" ht="17" customHeight="1" x14ac:dyDescent="0.2">
      <c r="A581">
        <v>579</v>
      </c>
      <c r="B581" t="s">
        <v>1202</v>
      </c>
      <c r="C581" s="3" t="s">
        <v>1203</v>
      </c>
      <c r="D581">
        <v>6200</v>
      </c>
      <c r="E581">
        <v>6269</v>
      </c>
      <c r="F581" t="s">
        <v>20</v>
      </c>
      <c r="G581" s="4">
        <f t="shared" si="54"/>
        <v>1.0111290322580646</v>
      </c>
      <c r="H581">
        <v>87</v>
      </c>
      <c r="I581" s="10">
        <f t="shared" si="55"/>
        <v>72.05747126436782</v>
      </c>
      <c r="J581" t="s">
        <v>21</v>
      </c>
      <c r="K581" t="s">
        <v>22</v>
      </c>
      <c r="L581">
        <v>1312693200</v>
      </c>
      <c r="M581" s="7">
        <f t="shared" si="56"/>
        <v>40762.208333333336</v>
      </c>
      <c r="N581">
        <v>1313730000</v>
      </c>
      <c r="O581" s="7">
        <f t="shared" si="57"/>
        <v>40774.208333333336</v>
      </c>
      <c r="P581" t="b">
        <v>0</v>
      </c>
      <c r="Q581" t="b">
        <v>0</v>
      </c>
      <c r="R581" t="s">
        <v>159</v>
      </c>
      <c r="S581" t="str">
        <f t="shared" si="58"/>
        <v>music</v>
      </c>
      <c r="T581" t="str">
        <f t="shared" si="59"/>
        <v>jazz</v>
      </c>
    </row>
    <row r="582" spans="1:20" ht="17" customHeight="1" x14ac:dyDescent="0.2">
      <c r="A582">
        <v>580</v>
      </c>
      <c r="B582" t="s">
        <v>556</v>
      </c>
      <c r="C582" s="3" t="s">
        <v>1204</v>
      </c>
      <c r="D582">
        <v>43800</v>
      </c>
      <c r="E582">
        <v>149578</v>
      </c>
      <c r="F582" t="s">
        <v>20</v>
      </c>
      <c r="G582" s="4">
        <f t="shared" si="54"/>
        <v>3.4150228310502282</v>
      </c>
      <c r="H582">
        <v>3116</v>
      </c>
      <c r="I582" s="10">
        <f t="shared" si="55"/>
        <v>48.003209242618745</v>
      </c>
      <c r="J582" t="s">
        <v>21</v>
      </c>
      <c r="K582" t="s">
        <v>22</v>
      </c>
      <c r="L582">
        <v>1393394400</v>
      </c>
      <c r="M582" s="7">
        <f t="shared" si="56"/>
        <v>41696.25</v>
      </c>
      <c r="N582">
        <v>1394085600</v>
      </c>
      <c r="O582" s="7">
        <f t="shared" si="57"/>
        <v>41704.25</v>
      </c>
      <c r="P582" t="b">
        <v>0</v>
      </c>
      <c r="Q582" t="b">
        <v>0</v>
      </c>
      <c r="R582" t="s">
        <v>33</v>
      </c>
      <c r="S582" t="str">
        <f t="shared" si="58"/>
        <v>theater</v>
      </c>
      <c r="T582" t="str">
        <f t="shared" si="59"/>
        <v>plays</v>
      </c>
    </row>
    <row r="583" spans="1:20" ht="17" customHeight="1" x14ac:dyDescent="0.2">
      <c r="A583">
        <v>581</v>
      </c>
      <c r="B583" t="s">
        <v>1205</v>
      </c>
      <c r="C583" s="3" t="s">
        <v>1206</v>
      </c>
      <c r="D583">
        <v>6000</v>
      </c>
      <c r="E583">
        <v>3841</v>
      </c>
      <c r="F583" t="s">
        <v>14</v>
      </c>
      <c r="G583" s="4">
        <f t="shared" si="54"/>
        <v>0.64016666666666666</v>
      </c>
      <c r="H583">
        <v>71</v>
      </c>
      <c r="I583" s="10">
        <f t="shared" si="55"/>
        <v>54.098591549295776</v>
      </c>
      <c r="J583" t="s">
        <v>21</v>
      </c>
      <c r="K583" t="s">
        <v>22</v>
      </c>
      <c r="L583">
        <v>1304053200</v>
      </c>
      <c r="M583" s="7">
        <f t="shared" si="56"/>
        <v>40662.208333333336</v>
      </c>
      <c r="N583">
        <v>1305349200</v>
      </c>
      <c r="O583" s="7">
        <f t="shared" si="57"/>
        <v>40677.208333333336</v>
      </c>
      <c r="P583" t="b">
        <v>0</v>
      </c>
      <c r="Q583" t="b">
        <v>0</v>
      </c>
      <c r="R583" t="s">
        <v>28</v>
      </c>
      <c r="S583" t="str">
        <f t="shared" si="58"/>
        <v>technology</v>
      </c>
      <c r="T583" t="str">
        <f t="shared" si="59"/>
        <v>web</v>
      </c>
    </row>
    <row r="584" spans="1:20" ht="17" customHeight="1" x14ac:dyDescent="0.2">
      <c r="A584">
        <v>582</v>
      </c>
      <c r="B584" t="s">
        <v>1207</v>
      </c>
      <c r="C584" s="3" t="s">
        <v>1208</v>
      </c>
      <c r="D584">
        <v>8700</v>
      </c>
      <c r="E584">
        <v>4531</v>
      </c>
      <c r="F584" t="s">
        <v>14</v>
      </c>
      <c r="G584" s="4">
        <f t="shared" si="54"/>
        <v>0.5208045977011494</v>
      </c>
      <c r="H584">
        <v>42</v>
      </c>
      <c r="I584" s="10">
        <f t="shared" si="55"/>
        <v>107.88095238095238</v>
      </c>
      <c r="J584" t="s">
        <v>21</v>
      </c>
      <c r="K584" t="s">
        <v>22</v>
      </c>
      <c r="L584">
        <v>1433912400</v>
      </c>
      <c r="M584" s="7">
        <f t="shared" si="56"/>
        <v>42165.208333333328</v>
      </c>
      <c r="N584">
        <v>1434344400</v>
      </c>
      <c r="O584" s="7">
        <f t="shared" si="57"/>
        <v>42170.208333333328</v>
      </c>
      <c r="P584" t="b">
        <v>0</v>
      </c>
      <c r="Q584" t="b">
        <v>1</v>
      </c>
      <c r="R584" t="s">
        <v>89</v>
      </c>
      <c r="S584" t="str">
        <f t="shared" si="58"/>
        <v>games</v>
      </c>
      <c r="T584" t="str">
        <f t="shared" si="59"/>
        <v>video games</v>
      </c>
    </row>
    <row r="585" spans="1:20" ht="17" customHeight="1" x14ac:dyDescent="0.2">
      <c r="A585">
        <v>583</v>
      </c>
      <c r="B585" t="s">
        <v>1209</v>
      </c>
      <c r="C585" s="3" t="s">
        <v>1210</v>
      </c>
      <c r="D585">
        <v>18900</v>
      </c>
      <c r="E585">
        <v>60934</v>
      </c>
      <c r="F585" t="s">
        <v>20</v>
      </c>
      <c r="G585" s="4">
        <f t="shared" si="54"/>
        <v>3.2240211640211642</v>
      </c>
      <c r="H585">
        <v>909</v>
      </c>
      <c r="I585" s="10">
        <f t="shared" si="55"/>
        <v>67.034103410341032</v>
      </c>
      <c r="J585" t="s">
        <v>21</v>
      </c>
      <c r="K585" t="s">
        <v>22</v>
      </c>
      <c r="L585">
        <v>1329717600</v>
      </c>
      <c r="M585" s="7">
        <f t="shared" si="56"/>
        <v>40959.25</v>
      </c>
      <c r="N585">
        <v>1331186400</v>
      </c>
      <c r="O585" s="7">
        <f t="shared" si="57"/>
        <v>40976.25</v>
      </c>
      <c r="P585" t="b">
        <v>0</v>
      </c>
      <c r="Q585" t="b">
        <v>0</v>
      </c>
      <c r="R585" t="s">
        <v>42</v>
      </c>
      <c r="S585" t="str">
        <f t="shared" si="58"/>
        <v>film &amp; video</v>
      </c>
      <c r="T585" t="str">
        <f t="shared" si="59"/>
        <v>documentary</v>
      </c>
    </row>
    <row r="586" spans="1:20" ht="17" customHeight="1" x14ac:dyDescent="0.2">
      <c r="A586">
        <v>584</v>
      </c>
      <c r="B586" t="s">
        <v>45</v>
      </c>
      <c r="C586" s="3" t="s">
        <v>1211</v>
      </c>
      <c r="D586">
        <v>86400</v>
      </c>
      <c r="E586">
        <v>103255</v>
      </c>
      <c r="F586" t="s">
        <v>20</v>
      </c>
      <c r="G586" s="4">
        <f t="shared" si="54"/>
        <v>1.1950810185185186</v>
      </c>
      <c r="H586">
        <v>1613</v>
      </c>
      <c r="I586" s="10">
        <f t="shared" si="55"/>
        <v>64.01425914445133</v>
      </c>
      <c r="J586" t="s">
        <v>21</v>
      </c>
      <c r="K586" t="s">
        <v>22</v>
      </c>
      <c r="L586">
        <v>1335330000</v>
      </c>
      <c r="M586" s="7">
        <f t="shared" si="56"/>
        <v>41024.208333333336</v>
      </c>
      <c r="N586">
        <v>1336539600</v>
      </c>
      <c r="O586" s="7">
        <f t="shared" si="57"/>
        <v>41038.208333333336</v>
      </c>
      <c r="P586" t="b">
        <v>0</v>
      </c>
      <c r="Q586" t="b">
        <v>0</v>
      </c>
      <c r="R586" t="s">
        <v>28</v>
      </c>
      <c r="S586" t="str">
        <f t="shared" si="58"/>
        <v>technology</v>
      </c>
      <c r="T586" t="str">
        <f t="shared" si="59"/>
        <v>web</v>
      </c>
    </row>
    <row r="587" spans="1:20" ht="17" customHeight="1" x14ac:dyDescent="0.2">
      <c r="A587">
        <v>585</v>
      </c>
      <c r="B587" t="s">
        <v>1212</v>
      </c>
      <c r="C587" s="3" t="s">
        <v>1213</v>
      </c>
      <c r="D587">
        <v>8900</v>
      </c>
      <c r="E587">
        <v>13065</v>
      </c>
      <c r="F587" t="s">
        <v>20</v>
      </c>
      <c r="G587" s="4">
        <f t="shared" si="54"/>
        <v>1.4679775280898877</v>
      </c>
      <c r="H587">
        <v>136</v>
      </c>
      <c r="I587" s="10">
        <f t="shared" si="55"/>
        <v>96.066176470588232</v>
      </c>
      <c r="J587" t="s">
        <v>21</v>
      </c>
      <c r="K587" t="s">
        <v>22</v>
      </c>
      <c r="L587">
        <v>1268888400</v>
      </c>
      <c r="M587" s="7">
        <f t="shared" si="56"/>
        <v>40255.208333333336</v>
      </c>
      <c r="N587">
        <v>1269752400</v>
      </c>
      <c r="O587" s="7">
        <f t="shared" si="57"/>
        <v>40265.208333333336</v>
      </c>
      <c r="P587" t="b">
        <v>0</v>
      </c>
      <c r="Q587" t="b">
        <v>0</v>
      </c>
      <c r="R587" t="s">
        <v>206</v>
      </c>
      <c r="S587" t="str">
        <f t="shared" si="58"/>
        <v>publishing</v>
      </c>
      <c r="T587" t="str">
        <f t="shared" si="59"/>
        <v>translations</v>
      </c>
    </row>
    <row r="588" spans="1:20" ht="17" customHeight="1" x14ac:dyDescent="0.2">
      <c r="A588">
        <v>586</v>
      </c>
      <c r="B588" t="s">
        <v>1214</v>
      </c>
      <c r="C588" s="3" t="s">
        <v>1215</v>
      </c>
      <c r="D588">
        <v>700</v>
      </c>
      <c r="E588">
        <v>6654</v>
      </c>
      <c r="F588" t="s">
        <v>20</v>
      </c>
      <c r="G588" s="4">
        <f t="shared" si="54"/>
        <v>9.5057142857142853</v>
      </c>
      <c r="H588">
        <v>130</v>
      </c>
      <c r="I588" s="10">
        <f t="shared" si="55"/>
        <v>51.184615384615384</v>
      </c>
      <c r="J588" t="s">
        <v>21</v>
      </c>
      <c r="K588" t="s">
        <v>22</v>
      </c>
      <c r="L588">
        <v>1289973600</v>
      </c>
      <c r="M588" s="7">
        <f t="shared" si="56"/>
        <v>40499.25</v>
      </c>
      <c r="N588">
        <v>1291615200</v>
      </c>
      <c r="O588" s="7">
        <f t="shared" si="57"/>
        <v>40518.25</v>
      </c>
      <c r="P588" t="b">
        <v>0</v>
      </c>
      <c r="Q588" t="b">
        <v>0</v>
      </c>
      <c r="R588" t="s">
        <v>23</v>
      </c>
      <c r="S588" t="str">
        <f t="shared" si="58"/>
        <v>music</v>
      </c>
      <c r="T588" t="str">
        <f t="shared" si="59"/>
        <v>rock</v>
      </c>
    </row>
    <row r="589" spans="1:20" ht="17" customHeight="1" x14ac:dyDescent="0.2">
      <c r="A589">
        <v>587</v>
      </c>
      <c r="B589" t="s">
        <v>1216</v>
      </c>
      <c r="C589" s="3" t="s">
        <v>1217</v>
      </c>
      <c r="D589">
        <v>9400</v>
      </c>
      <c r="E589">
        <v>6852</v>
      </c>
      <c r="F589" t="s">
        <v>14</v>
      </c>
      <c r="G589" s="4">
        <f t="shared" si="54"/>
        <v>0.72893617021276591</v>
      </c>
      <c r="H589">
        <v>156</v>
      </c>
      <c r="I589" s="10">
        <f t="shared" si="55"/>
        <v>43.92307692307692</v>
      </c>
      <c r="J589" t="s">
        <v>15</v>
      </c>
      <c r="K589" t="s">
        <v>16</v>
      </c>
      <c r="L589">
        <v>1547877600</v>
      </c>
      <c r="M589" s="7">
        <f t="shared" si="56"/>
        <v>43484.25</v>
      </c>
      <c r="N589">
        <v>1552366800</v>
      </c>
      <c r="O589" s="7">
        <f t="shared" si="57"/>
        <v>43536.208333333328</v>
      </c>
      <c r="P589" t="b">
        <v>0</v>
      </c>
      <c r="Q589" t="b">
        <v>1</v>
      </c>
      <c r="R589" t="s">
        <v>17</v>
      </c>
      <c r="S589" t="str">
        <f t="shared" si="58"/>
        <v>food</v>
      </c>
      <c r="T589" t="str">
        <f t="shared" si="59"/>
        <v>food trucks</v>
      </c>
    </row>
    <row r="590" spans="1:20" ht="17" customHeight="1" x14ac:dyDescent="0.2">
      <c r="A590">
        <v>588</v>
      </c>
      <c r="B590" t="s">
        <v>1218</v>
      </c>
      <c r="C590" s="3" t="s">
        <v>1219</v>
      </c>
      <c r="D590">
        <v>157600</v>
      </c>
      <c r="E590">
        <v>124517</v>
      </c>
      <c r="F590" t="s">
        <v>14</v>
      </c>
      <c r="G590" s="4">
        <f t="shared" si="54"/>
        <v>0.7900824873096447</v>
      </c>
      <c r="H590">
        <v>1368</v>
      </c>
      <c r="I590" s="10">
        <f t="shared" si="55"/>
        <v>91.021198830409361</v>
      </c>
      <c r="J590" t="s">
        <v>40</v>
      </c>
      <c r="K590" t="s">
        <v>41</v>
      </c>
      <c r="L590">
        <v>1269493200</v>
      </c>
      <c r="M590" s="7">
        <f t="shared" si="56"/>
        <v>40262.208333333336</v>
      </c>
      <c r="N590">
        <v>1272171600</v>
      </c>
      <c r="O590" s="7">
        <f t="shared" si="57"/>
        <v>40293.208333333336</v>
      </c>
      <c r="P590" t="b">
        <v>0</v>
      </c>
      <c r="Q590" t="b">
        <v>0</v>
      </c>
      <c r="R590" t="s">
        <v>33</v>
      </c>
      <c r="S590" t="str">
        <f t="shared" si="58"/>
        <v>theater</v>
      </c>
      <c r="T590" t="str">
        <f t="shared" si="59"/>
        <v>plays</v>
      </c>
    </row>
    <row r="591" spans="1:20" ht="17" customHeight="1" x14ac:dyDescent="0.2">
      <c r="A591">
        <v>589</v>
      </c>
      <c r="B591" t="s">
        <v>1220</v>
      </c>
      <c r="C591" s="3" t="s">
        <v>1221</v>
      </c>
      <c r="D591">
        <v>7900</v>
      </c>
      <c r="E591">
        <v>5113</v>
      </c>
      <c r="F591" t="s">
        <v>14</v>
      </c>
      <c r="G591" s="4">
        <f t="shared" si="54"/>
        <v>0.64721518987341775</v>
      </c>
      <c r="H591">
        <v>102</v>
      </c>
      <c r="I591" s="10">
        <f t="shared" si="55"/>
        <v>50.127450980392155</v>
      </c>
      <c r="J591" t="s">
        <v>21</v>
      </c>
      <c r="K591" t="s">
        <v>22</v>
      </c>
      <c r="L591">
        <v>1436072400</v>
      </c>
      <c r="M591" s="7">
        <f t="shared" si="56"/>
        <v>42190.208333333328</v>
      </c>
      <c r="N591">
        <v>1436677200</v>
      </c>
      <c r="O591" s="7">
        <f t="shared" si="57"/>
        <v>42197.208333333328</v>
      </c>
      <c r="P591" t="b">
        <v>0</v>
      </c>
      <c r="Q591" t="b">
        <v>0</v>
      </c>
      <c r="R591" t="s">
        <v>42</v>
      </c>
      <c r="S591" t="str">
        <f t="shared" si="58"/>
        <v>film &amp; video</v>
      </c>
      <c r="T591" t="str">
        <f t="shared" si="59"/>
        <v>documentary</v>
      </c>
    </row>
    <row r="592" spans="1:20" ht="17" customHeight="1" x14ac:dyDescent="0.2">
      <c r="A592">
        <v>590</v>
      </c>
      <c r="B592" t="s">
        <v>1222</v>
      </c>
      <c r="C592" s="3" t="s">
        <v>1223</v>
      </c>
      <c r="D592">
        <v>7100</v>
      </c>
      <c r="E592">
        <v>5824</v>
      </c>
      <c r="F592" t="s">
        <v>14</v>
      </c>
      <c r="G592" s="4">
        <f t="shared" si="54"/>
        <v>0.82028169014084507</v>
      </c>
      <c r="H592">
        <v>86</v>
      </c>
      <c r="I592" s="10">
        <f t="shared" si="55"/>
        <v>67.720930232558146</v>
      </c>
      <c r="J592" t="s">
        <v>26</v>
      </c>
      <c r="K592" t="s">
        <v>27</v>
      </c>
      <c r="L592">
        <v>1419141600</v>
      </c>
      <c r="M592" s="7">
        <f t="shared" si="56"/>
        <v>41994.25</v>
      </c>
      <c r="N592">
        <v>1420092000</v>
      </c>
      <c r="O592" s="7">
        <f t="shared" si="57"/>
        <v>42005.25</v>
      </c>
      <c r="P592" t="b">
        <v>0</v>
      </c>
      <c r="Q592" t="b">
        <v>0</v>
      </c>
      <c r="R592" t="s">
        <v>133</v>
      </c>
      <c r="S592" t="str">
        <f t="shared" si="58"/>
        <v>publishing</v>
      </c>
      <c r="T592" t="str">
        <f t="shared" si="59"/>
        <v>radio &amp; podcasts</v>
      </c>
    </row>
    <row r="593" spans="1:20" ht="17" customHeight="1" x14ac:dyDescent="0.2">
      <c r="A593">
        <v>591</v>
      </c>
      <c r="B593" t="s">
        <v>1224</v>
      </c>
      <c r="C593" s="3" t="s">
        <v>1225</v>
      </c>
      <c r="D593">
        <v>600</v>
      </c>
      <c r="E593">
        <v>6226</v>
      </c>
      <c r="F593" t="s">
        <v>20</v>
      </c>
      <c r="G593" s="4">
        <f t="shared" si="54"/>
        <v>10.376666666666667</v>
      </c>
      <c r="H593">
        <v>102</v>
      </c>
      <c r="I593" s="10">
        <f t="shared" si="55"/>
        <v>61.03921568627451</v>
      </c>
      <c r="J593" t="s">
        <v>21</v>
      </c>
      <c r="K593" t="s">
        <v>22</v>
      </c>
      <c r="L593">
        <v>1279083600</v>
      </c>
      <c r="M593" s="7">
        <f t="shared" si="56"/>
        <v>40373.208333333336</v>
      </c>
      <c r="N593">
        <v>1279947600</v>
      </c>
      <c r="O593" s="7">
        <f t="shared" si="57"/>
        <v>40383.208333333336</v>
      </c>
      <c r="P593" t="b">
        <v>0</v>
      </c>
      <c r="Q593" t="b">
        <v>0</v>
      </c>
      <c r="R593" t="s">
        <v>89</v>
      </c>
      <c r="S593" t="str">
        <f t="shared" si="58"/>
        <v>games</v>
      </c>
      <c r="T593" t="str">
        <f t="shared" si="59"/>
        <v>video games</v>
      </c>
    </row>
    <row r="594" spans="1:20" ht="17" customHeight="1" x14ac:dyDescent="0.2">
      <c r="A594">
        <v>592</v>
      </c>
      <c r="B594" t="s">
        <v>1226</v>
      </c>
      <c r="C594" s="3" t="s">
        <v>1227</v>
      </c>
      <c r="D594">
        <v>156800</v>
      </c>
      <c r="E594">
        <v>20243</v>
      </c>
      <c r="F594" t="s">
        <v>14</v>
      </c>
      <c r="G594" s="4">
        <f t="shared" si="54"/>
        <v>0.12910076530612244</v>
      </c>
      <c r="H594">
        <v>253</v>
      </c>
      <c r="I594" s="10">
        <f t="shared" si="55"/>
        <v>80.011857707509876</v>
      </c>
      <c r="J594" t="s">
        <v>21</v>
      </c>
      <c r="K594" t="s">
        <v>22</v>
      </c>
      <c r="L594">
        <v>1401426000</v>
      </c>
      <c r="M594" s="7">
        <f t="shared" si="56"/>
        <v>41789.208333333336</v>
      </c>
      <c r="N594">
        <v>1402203600</v>
      </c>
      <c r="O594" s="7">
        <f t="shared" si="57"/>
        <v>41798.208333333336</v>
      </c>
      <c r="P594" t="b">
        <v>0</v>
      </c>
      <c r="Q594" t="b">
        <v>0</v>
      </c>
      <c r="R594" t="s">
        <v>33</v>
      </c>
      <c r="S594" t="str">
        <f t="shared" si="58"/>
        <v>theater</v>
      </c>
      <c r="T594" t="str">
        <f t="shared" si="59"/>
        <v>plays</v>
      </c>
    </row>
    <row r="595" spans="1:20" ht="17" customHeight="1" x14ac:dyDescent="0.2">
      <c r="A595">
        <v>593</v>
      </c>
      <c r="B595" t="s">
        <v>1228</v>
      </c>
      <c r="C595" s="3" t="s">
        <v>1229</v>
      </c>
      <c r="D595">
        <v>121600</v>
      </c>
      <c r="E595">
        <v>188288</v>
      </c>
      <c r="F595" t="s">
        <v>20</v>
      </c>
      <c r="G595" s="4">
        <f t="shared" si="54"/>
        <v>1.5484210526315789</v>
      </c>
      <c r="H595">
        <v>4006</v>
      </c>
      <c r="I595" s="10">
        <f t="shared" si="55"/>
        <v>47.001497753369947</v>
      </c>
      <c r="J595" t="s">
        <v>21</v>
      </c>
      <c r="K595" t="s">
        <v>22</v>
      </c>
      <c r="L595">
        <v>1395810000</v>
      </c>
      <c r="M595" s="7">
        <f t="shared" si="56"/>
        <v>41724.208333333336</v>
      </c>
      <c r="N595">
        <v>1396933200</v>
      </c>
      <c r="O595" s="7">
        <f t="shared" si="57"/>
        <v>41737.208333333336</v>
      </c>
      <c r="P595" t="b">
        <v>0</v>
      </c>
      <c r="Q595" t="b">
        <v>0</v>
      </c>
      <c r="R595" t="s">
        <v>71</v>
      </c>
      <c r="S595" t="str">
        <f t="shared" si="58"/>
        <v>film &amp; video</v>
      </c>
      <c r="T595" t="str">
        <f t="shared" si="59"/>
        <v>animation</v>
      </c>
    </row>
    <row r="596" spans="1:20" ht="17" customHeight="1" x14ac:dyDescent="0.2">
      <c r="A596">
        <v>594</v>
      </c>
      <c r="B596" t="s">
        <v>1230</v>
      </c>
      <c r="C596" s="3" t="s">
        <v>1231</v>
      </c>
      <c r="D596">
        <v>157300</v>
      </c>
      <c r="E596">
        <v>11167</v>
      </c>
      <c r="F596" t="s">
        <v>14</v>
      </c>
      <c r="G596" s="4">
        <f t="shared" si="54"/>
        <v>7.0991735537190084E-2</v>
      </c>
      <c r="H596">
        <v>157</v>
      </c>
      <c r="I596" s="10">
        <f t="shared" si="55"/>
        <v>71.127388535031841</v>
      </c>
      <c r="J596" t="s">
        <v>21</v>
      </c>
      <c r="K596" t="s">
        <v>22</v>
      </c>
      <c r="L596">
        <v>1467003600</v>
      </c>
      <c r="M596" s="7">
        <f t="shared" si="56"/>
        <v>42548.208333333328</v>
      </c>
      <c r="N596">
        <v>1467262800</v>
      </c>
      <c r="O596" s="7">
        <f t="shared" si="57"/>
        <v>42551.208333333328</v>
      </c>
      <c r="P596" t="b">
        <v>0</v>
      </c>
      <c r="Q596" t="b">
        <v>1</v>
      </c>
      <c r="R596" t="s">
        <v>33</v>
      </c>
      <c r="S596" t="str">
        <f t="shared" si="58"/>
        <v>theater</v>
      </c>
      <c r="T596" t="str">
        <f t="shared" si="59"/>
        <v>plays</v>
      </c>
    </row>
    <row r="597" spans="1:20" ht="17" customHeight="1" x14ac:dyDescent="0.2">
      <c r="A597">
        <v>595</v>
      </c>
      <c r="B597" t="s">
        <v>1232</v>
      </c>
      <c r="C597" s="3" t="s">
        <v>1233</v>
      </c>
      <c r="D597">
        <v>70300</v>
      </c>
      <c r="E597">
        <v>146595</v>
      </c>
      <c r="F597" t="s">
        <v>20</v>
      </c>
      <c r="G597" s="4">
        <f t="shared" si="54"/>
        <v>2.0852773826458035</v>
      </c>
      <c r="H597">
        <v>1629</v>
      </c>
      <c r="I597" s="10">
        <f t="shared" si="55"/>
        <v>89.99079189686924</v>
      </c>
      <c r="J597" t="s">
        <v>21</v>
      </c>
      <c r="K597" t="s">
        <v>22</v>
      </c>
      <c r="L597">
        <v>1268715600</v>
      </c>
      <c r="M597" s="7">
        <f t="shared" si="56"/>
        <v>40253.208333333336</v>
      </c>
      <c r="N597">
        <v>1270530000</v>
      </c>
      <c r="O597" s="7">
        <f t="shared" si="57"/>
        <v>40274.208333333336</v>
      </c>
      <c r="P597" t="b">
        <v>0</v>
      </c>
      <c r="Q597" t="b">
        <v>1</v>
      </c>
      <c r="R597" t="s">
        <v>33</v>
      </c>
      <c r="S597" t="str">
        <f t="shared" si="58"/>
        <v>theater</v>
      </c>
      <c r="T597" t="str">
        <f t="shared" si="59"/>
        <v>plays</v>
      </c>
    </row>
    <row r="598" spans="1:20" ht="17" customHeight="1" x14ac:dyDescent="0.2">
      <c r="A598">
        <v>596</v>
      </c>
      <c r="B598" t="s">
        <v>1234</v>
      </c>
      <c r="C598" s="3" t="s">
        <v>1235</v>
      </c>
      <c r="D598">
        <v>7900</v>
      </c>
      <c r="E598">
        <v>7875</v>
      </c>
      <c r="F598" t="s">
        <v>14</v>
      </c>
      <c r="G598" s="4">
        <f t="shared" si="54"/>
        <v>0.99683544303797467</v>
      </c>
      <c r="H598">
        <v>183</v>
      </c>
      <c r="I598" s="10">
        <f t="shared" si="55"/>
        <v>43.032786885245905</v>
      </c>
      <c r="J598" t="s">
        <v>21</v>
      </c>
      <c r="K598" t="s">
        <v>22</v>
      </c>
      <c r="L598">
        <v>1457157600</v>
      </c>
      <c r="M598" s="7">
        <f t="shared" si="56"/>
        <v>42434.25</v>
      </c>
      <c r="N598">
        <v>1457762400</v>
      </c>
      <c r="O598" s="7">
        <f t="shared" si="57"/>
        <v>42441.25</v>
      </c>
      <c r="P598" t="b">
        <v>0</v>
      </c>
      <c r="Q598" t="b">
        <v>1</v>
      </c>
      <c r="R598" t="s">
        <v>53</v>
      </c>
      <c r="S598" t="str">
        <f t="shared" si="58"/>
        <v>film &amp; video</v>
      </c>
      <c r="T598" t="str">
        <f t="shared" si="59"/>
        <v>drama</v>
      </c>
    </row>
    <row r="599" spans="1:20" ht="17" customHeight="1" x14ac:dyDescent="0.2">
      <c r="A599">
        <v>597</v>
      </c>
      <c r="B599" t="s">
        <v>1236</v>
      </c>
      <c r="C599" s="3" t="s">
        <v>1237</v>
      </c>
      <c r="D599">
        <v>73800</v>
      </c>
      <c r="E599">
        <v>148779</v>
      </c>
      <c r="F599" t="s">
        <v>20</v>
      </c>
      <c r="G599" s="4">
        <f t="shared" si="54"/>
        <v>2.0159756097560977</v>
      </c>
      <c r="H599">
        <v>2188</v>
      </c>
      <c r="I599" s="10">
        <f t="shared" si="55"/>
        <v>67.997714808043881</v>
      </c>
      <c r="J599" t="s">
        <v>21</v>
      </c>
      <c r="K599" t="s">
        <v>22</v>
      </c>
      <c r="L599">
        <v>1573970400</v>
      </c>
      <c r="M599" s="7">
        <f t="shared" si="56"/>
        <v>43786.25</v>
      </c>
      <c r="N599">
        <v>1575525600</v>
      </c>
      <c r="O599" s="7">
        <f t="shared" si="57"/>
        <v>43804.25</v>
      </c>
      <c r="P599" t="b">
        <v>0</v>
      </c>
      <c r="Q599" t="b">
        <v>0</v>
      </c>
      <c r="R599" t="s">
        <v>33</v>
      </c>
      <c r="S599" t="str">
        <f t="shared" si="58"/>
        <v>theater</v>
      </c>
      <c r="T599" t="str">
        <f t="shared" si="59"/>
        <v>plays</v>
      </c>
    </row>
    <row r="600" spans="1:20" ht="17" customHeight="1" x14ac:dyDescent="0.2">
      <c r="A600">
        <v>598</v>
      </c>
      <c r="B600" t="s">
        <v>1238</v>
      </c>
      <c r="C600" s="3" t="s">
        <v>1239</v>
      </c>
      <c r="D600">
        <v>108500</v>
      </c>
      <c r="E600">
        <v>175868</v>
      </c>
      <c r="F600" t="s">
        <v>20</v>
      </c>
      <c r="G600" s="4">
        <f t="shared" si="54"/>
        <v>1.6209032258064515</v>
      </c>
      <c r="H600">
        <v>2409</v>
      </c>
      <c r="I600" s="10">
        <f t="shared" si="55"/>
        <v>73.004566210045667</v>
      </c>
      <c r="J600" t="s">
        <v>107</v>
      </c>
      <c r="K600" t="s">
        <v>108</v>
      </c>
      <c r="L600">
        <v>1276578000</v>
      </c>
      <c r="M600" s="7">
        <f t="shared" si="56"/>
        <v>40344.208333333336</v>
      </c>
      <c r="N600">
        <v>1279083600</v>
      </c>
      <c r="O600" s="7">
        <f t="shared" si="57"/>
        <v>40373.208333333336</v>
      </c>
      <c r="P600" t="b">
        <v>0</v>
      </c>
      <c r="Q600" t="b">
        <v>0</v>
      </c>
      <c r="R600" t="s">
        <v>23</v>
      </c>
      <c r="S600" t="str">
        <f t="shared" si="58"/>
        <v>music</v>
      </c>
      <c r="T600" t="str">
        <f t="shared" si="59"/>
        <v>rock</v>
      </c>
    </row>
    <row r="601" spans="1:20" ht="17" customHeight="1" x14ac:dyDescent="0.2">
      <c r="A601">
        <v>599</v>
      </c>
      <c r="B601" t="s">
        <v>1240</v>
      </c>
      <c r="C601" s="3" t="s">
        <v>1241</v>
      </c>
      <c r="D601">
        <v>140300</v>
      </c>
      <c r="E601">
        <v>5112</v>
      </c>
      <c r="F601" t="s">
        <v>14</v>
      </c>
      <c r="G601" s="4">
        <f t="shared" si="54"/>
        <v>3.6436208125445471E-2</v>
      </c>
      <c r="H601">
        <v>82</v>
      </c>
      <c r="I601" s="10">
        <f t="shared" si="55"/>
        <v>62.341463414634148</v>
      </c>
      <c r="J601" t="s">
        <v>36</v>
      </c>
      <c r="K601" t="s">
        <v>37</v>
      </c>
      <c r="L601">
        <v>1423720800</v>
      </c>
      <c r="M601" s="7">
        <f t="shared" si="56"/>
        <v>42047.25</v>
      </c>
      <c r="N601">
        <v>1424412000</v>
      </c>
      <c r="O601" s="7">
        <f t="shared" si="57"/>
        <v>42055.25</v>
      </c>
      <c r="P601" t="b">
        <v>0</v>
      </c>
      <c r="Q601" t="b">
        <v>0</v>
      </c>
      <c r="R601" t="s">
        <v>42</v>
      </c>
      <c r="S601" t="str">
        <f t="shared" si="58"/>
        <v>film &amp; video</v>
      </c>
      <c r="T601" t="str">
        <f t="shared" si="59"/>
        <v>documentary</v>
      </c>
    </row>
    <row r="602" spans="1:20" ht="17" customHeight="1" x14ac:dyDescent="0.2">
      <c r="A602">
        <v>600</v>
      </c>
      <c r="B602" t="s">
        <v>1242</v>
      </c>
      <c r="C602" s="3" t="s">
        <v>1243</v>
      </c>
      <c r="D602">
        <v>100</v>
      </c>
      <c r="E602">
        <v>5</v>
      </c>
      <c r="F602" t="s">
        <v>14</v>
      </c>
      <c r="G602" s="4">
        <f t="shared" si="54"/>
        <v>0.05</v>
      </c>
      <c r="H602">
        <v>1</v>
      </c>
      <c r="I602" s="10">
        <f t="shared" si="55"/>
        <v>5</v>
      </c>
      <c r="J602" t="s">
        <v>40</v>
      </c>
      <c r="K602" t="s">
        <v>41</v>
      </c>
      <c r="L602">
        <v>1375160400</v>
      </c>
      <c r="M602" s="7">
        <f t="shared" si="56"/>
        <v>41485.208333333336</v>
      </c>
      <c r="N602">
        <v>1376197200</v>
      </c>
      <c r="O602" s="7">
        <f t="shared" si="57"/>
        <v>41497.208333333336</v>
      </c>
      <c r="P602" t="b">
        <v>0</v>
      </c>
      <c r="Q602" t="b">
        <v>0</v>
      </c>
      <c r="R602" t="s">
        <v>17</v>
      </c>
      <c r="S602" t="str">
        <f t="shared" si="58"/>
        <v>food</v>
      </c>
      <c r="T602" t="str">
        <f t="shared" si="59"/>
        <v>food trucks</v>
      </c>
    </row>
    <row r="603" spans="1:20" ht="17" customHeight="1" x14ac:dyDescent="0.2">
      <c r="A603">
        <v>601</v>
      </c>
      <c r="B603" t="s">
        <v>1244</v>
      </c>
      <c r="C603" s="3" t="s">
        <v>1245</v>
      </c>
      <c r="D603">
        <v>6300</v>
      </c>
      <c r="E603">
        <v>13018</v>
      </c>
      <c r="F603" t="s">
        <v>20</v>
      </c>
      <c r="G603" s="4">
        <f t="shared" si="54"/>
        <v>2.0663492063492064</v>
      </c>
      <c r="H603">
        <v>194</v>
      </c>
      <c r="I603" s="10">
        <f t="shared" si="55"/>
        <v>67.103092783505161</v>
      </c>
      <c r="J603" t="s">
        <v>21</v>
      </c>
      <c r="K603" t="s">
        <v>22</v>
      </c>
      <c r="L603">
        <v>1401426000</v>
      </c>
      <c r="M603" s="7">
        <f t="shared" si="56"/>
        <v>41789.208333333336</v>
      </c>
      <c r="N603">
        <v>1402894800</v>
      </c>
      <c r="O603" s="7">
        <f t="shared" si="57"/>
        <v>41806.208333333336</v>
      </c>
      <c r="P603" t="b">
        <v>1</v>
      </c>
      <c r="Q603" t="b">
        <v>0</v>
      </c>
      <c r="R603" t="s">
        <v>65</v>
      </c>
      <c r="S603" t="str">
        <f t="shared" si="58"/>
        <v>technology</v>
      </c>
      <c r="T603" t="str">
        <f t="shared" si="59"/>
        <v>wearables</v>
      </c>
    </row>
    <row r="604" spans="1:20" ht="17" customHeight="1" x14ac:dyDescent="0.2">
      <c r="A604">
        <v>602</v>
      </c>
      <c r="B604" t="s">
        <v>1246</v>
      </c>
      <c r="C604" s="3" t="s">
        <v>1247</v>
      </c>
      <c r="D604">
        <v>71100</v>
      </c>
      <c r="E604">
        <v>91176</v>
      </c>
      <c r="F604" t="s">
        <v>20</v>
      </c>
      <c r="G604" s="4">
        <f t="shared" si="54"/>
        <v>1.2823628691983122</v>
      </c>
      <c r="H604">
        <v>1140</v>
      </c>
      <c r="I604" s="10">
        <f t="shared" si="55"/>
        <v>79.978947368421046</v>
      </c>
      <c r="J604" t="s">
        <v>21</v>
      </c>
      <c r="K604" t="s">
        <v>22</v>
      </c>
      <c r="L604">
        <v>1433480400</v>
      </c>
      <c r="M604" s="7">
        <f t="shared" si="56"/>
        <v>42160.208333333328</v>
      </c>
      <c r="N604">
        <v>1434430800</v>
      </c>
      <c r="O604" s="7">
        <f t="shared" si="57"/>
        <v>42171.208333333328</v>
      </c>
      <c r="P604" t="b">
        <v>0</v>
      </c>
      <c r="Q604" t="b">
        <v>0</v>
      </c>
      <c r="R604" t="s">
        <v>33</v>
      </c>
      <c r="S604" t="str">
        <f t="shared" si="58"/>
        <v>theater</v>
      </c>
      <c r="T604" t="str">
        <f t="shared" si="59"/>
        <v>plays</v>
      </c>
    </row>
    <row r="605" spans="1:20" ht="17" customHeight="1" x14ac:dyDescent="0.2">
      <c r="A605">
        <v>603</v>
      </c>
      <c r="B605" t="s">
        <v>1248</v>
      </c>
      <c r="C605" s="3" t="s">
        <v>1249</v>
      </c>
      <c r="D605">
        <v>5300</v>
      </c>
      <c r="E605">
        <v>6342</v>
      </c>
      <c r="F605" t="s">
        <v>20</v>
      </c>
      <c r="G605" s="4">
        <f t="shared" si="54"/>
        <v>1.1966037735849056</v>
      </c>
      <c r="H605">
        <v>102</v>
      </c>
      <c r="I605" s="10">
        <f t="shared" si="55"/>
        <v>62.176470588235297</v>
      </c>
      <c r="J605" t="s">
        <v>21</v>
      </c>
      <c r="K605" t="s">
        <v>22</v>
      </c>
      <c r="L605">
        <v>1555563600</v>
      </c>
      <c r="M605" s="7">
        <f t="shared" si="56"/>
        <v>43573.208333333328</v>
      </c>
      <c r="N605">
        <v>1557896400</v>
      </c>
      <c r="O605" s="7">
        <f t="shared" si="57"/>
        <v>43600.208333333328</v>
      </c>
      <c r="P605" t="b">
        <v>0</v>
      </c>
      <c r="Q605" t="b">
        <v>0</v>
      </c>
      <c r="R605" t="s">
        <v>33</v>
      </c>
      <c r="S605" t="str">
        <f t="shared" si="58"/>
        <v>theater</v>
      </c>
      <c r="T605" t="str">
        <f t="shared" si="59"/>
        <v>plays</v>
      </c>
    </row>
    <row r="606" spans="1:20" ht="17" customHeight="1" x14ac:dyDescent="0.2">
      <c r="A606">
        <v>604</v>
      </c>
      <c r="B606" t="s">
        <v>1250</v>
      </c>
      <c r="C606" s="3" t="s">
        <v>1251</v>
      </c>
      <c r="D606">
        <v>88700</v>
      </c>
      <c r="E606">
        <v>151438</v>
      </c>
      <c r="F606" t="s">
        <v>20</v>
      </c>
      <c r="G606" s="4">
        <f t="shared" si="54"/>
        <v>1.7073055242390078</v>
      </c>
      <c r="H606">
        <v>2857</v>
      </c>
      <c r="I606" s="10">
        <f t="shared" si="55"/>
        <v>53.005950297514879</v>
      </c>
      <c r="J606" t="s">
        <v>21</v>
      </c>
      <c r="K606" t="s">
        <v>22</v>
      </c>
      <c r="L606">
        <v>1295676000</v>
      </c>
      <c r="M606" s="7">
        <f t="shared" si="56"/>
        <v>40565.25</v>
      </c>
      <c r="N606">
        <v>1297490400</v>
      </c>
      <c r="O606" s="7">
        <f t="shared" si="57"/>
        <v>40586.25</v>
      </c>
      <c r="P606" t="b">
        <v>0</v>
      </c>
      <c r="Q606" t="b">
        <v>0</v>
      </c>
      <c r="R606" t="s">
        <v>33</v>
      </c>
      <c r="S606" t="str">
        <f t="shared" si="58"/>
        <v>theater</v>
      </c>
      <c r="T606" t="str">
        <f t="shared" si="59"/>
        <v>plays</v>
      </c>
    </row>
    <row r="607" spans="1:20" ht="17" customHeight="1" x14ac:dyDescent="0.2">
      <c r="A607">
        <v>605</v>
      </c>
      <c r="B607" t="s">
        <v>1252</v>
      </c>
      <c r="C607" s="3" t="s">
        <v>1253</v>
      </c>
      <c r="D607">
        <v>3300</v>
      </c>
      <c r="E607">
        <v>6178</v>
      </c>
      <c r="F607" t="s">
        <v>20</v>
      </c>
      <c r="G607" s="4">
        <f t="shared" si="54"/>
        <v>1.8721212121212121</v>
      </c>
      <c r="H607">
        <v>107</v>
      </c>
      <c r="I607" s="10">
        <f t="shared" si="55"/>
        <v>57.738317757009348</v>
      </c>
      <c r="J607" t="s">
        <v>21</v>
      </c>
      <c r="K607" t="s">
        <v>22</v>
      </c>
      <c r="L607">
        <v>1443848400</v>
      </c>
      <c r="M607" s="7">
        <f t="shared" si="56"/>
        <v>42280.208333333328</v>
      </c>
      <c r="N607">
        <v>1447394400</v>
      </c>
      <c r="O607" s="7">
        <f t="shared" si="57"/>
        <v>42321.25</v>
      </c>
      <c r="P607" t="b">
        <v>0</v>
      </c>
      <c r="Q607" t="b">
        <v>0</v>
      </c>
      <c r="R607" t="s">
        <v>68</v>
      </c>
      <c r="S607" t="str">
        <f t="shared" si="58"/>
        <v>publishing</v>
      </c>
      <c r="T607" t="str">
        <f t="shared" si="59"/>
        <v>nonfiction</v>
      </c>
    </row>
    <row r="608" spans="1:20" ht="17" customHeight="1" x14ac:dyDescent="0.2">
      <c r="A608">
        <v>606</v>
      </c>
      <c r="B608" t="s">
        <v>1254</v>
      </c>
      <c r="C608" s="3" t="s">
        <v>1255</v>
      </c>
      <c r="D608">
        <v>3400</v>
      </c>
      <c r="E608">
        <v>6405</v>
      </c>
      <c r="F608" t="s">
        <v>20</v>
      </c>
      <c r="G608" s="4">
        <f t="shared" si="54"/>
        <v>1.8838235294117647</v>
      </c>
      <c r="H608">
        <v>160</v>
      </c>
      <c r="I608" s="10">
        <f t="shared" si="55"/>
        <v>40.03125</v>
      </c>
      <c r="J608" t="s">
        <v>40</v>
      </c>
      <c r="K608" t="s">
        <v>41</v>
      </c>
      <c r="L608">
        <v>1457330400</v>
      </c>
      <c r="M608" s="7">
        <f t="shared" si="56"/>
        <v>42436.25</v>
      </c>
      <c r="N608">
        <v>1458277200</v>
      </c>
      <c r="O608" s="7">
        <f t="shared" si="57"/>
        <v>42447.208333333328</v>
      </c>
      <c r="P608" t="b">
        <v>0</v>
      </c>
      <c r="Q608" t="b">
        <v>0</v>
      </c>
      <c r="R608" t="s">
        <v>23</v>
      </c>
      <c r="S608" t="str">
        <f t="shared" si="58"/>
        <v>music</v>
      </c>
      <c r="T608" t="str">
        <f t="shared" si="59"/>
        <v>rock</v>
      </c>
    </row>
    <row r="609" spans="1:20" ht="17" customHeight="1" x14ac:dyDescent="0.2">
      <c r="A609">
        <v>607</v>
      </c>
      <c r="B609" t="s">
        <v>1256</v>
      </c>
      <c r="C609" s="3" t="s">
        <v>1257</v>
      </c>
      <c r="D609">
        <v>137600</v>
      </c>
      <c r="E609">
        <v>180667</v>
      </c>
      <c r="F609" t="s">
        <v>20</v>
      </c>
      <c r="G609" s="4">
        <f t="shared" si="54"/>
        <v>1.3129869186046512</v>
      </c>
      <c r="H609">
        <v>2230</v>
      </c>
      <c r="I609" s="10">
        <f t="shared" si="55"/>
        <v>81.016591928251117</v>
      </c>
      <c r="J609" t="s">
        <v>21</v>
      </c>
      <c r="K609" t="s">
        <v>22</v>
      </c>
      <c r="L609">
        <v>1395550800</v>
      </c>
      <c r="M609" s="7">
        <f t="shared" si="56"/>
        <v>41721.208333333336</v>
      </c>
      <c r="N609">
        <v>1395723600</v>
      </c>
      <c r="O609" s="7">
        <f t="shared" si="57"/>
        <v>41723.208333333336</v>
      </c>
      <c r="P609" t="b">
        <v>0</v>
      </c>
      <c r="Q609" t="b">
        <v>0</v>
      </c>
      <c r="R609" t="s">
        <v>17</v>
      </c>
      <c r="S609" t="str">
        <f t="shared" si="58"/>
        <v>food</v>
      </c>
      <c r="T609" t="str">
        <f t="shared" si="59"/>
        <v>food trucks</v>
      </c>
    </row>
    <row r="610" spans="1:20" ht="17" customHeight="1" x14ac:dyDescent="0.2">
      <c r="A610">
        <v>608</v>
      </c>
      <c r="B610" t="s">
        <v>1258</v>
      </c>
      <c r="C610" s="3" t="s">
        <v>1259</v>
      </c>
      <c r="D610">
        <v>3900</v>
      </c>
      <c r="E610">
        <v>11075</v>
      </c>
      <c r="F610" t="s">
        <v>20</v>
      </c>
      <c r="G610" s="4">
        <f t="shared" si="54"/>
        <v>2.8397435897435899</v>
      </c>
      <c r="H610">
        <v>316</v>
      </c>
      <c r="I610" s="10">
        <f t="shared" si="55"/>
        <v>35.047468354430379</v>
      </c>
      <c r="J610" t="s">
        <v>21</v>
      </c>
      <c r="K610" t="s">
        <v>22</v>
      </c>
      <c r="L610">
        <v>1551852000</v>
      </c>
      <c r="M610" s="7">
        <f t="shared" si="56"/>
        <v>43530.25</v>
      </c>
      <c r="N610">
        <v>1552197600</v>
      </c>
      <c r="O610" s="7">
        <f t="shared" si="57"/>
        <v>43534.25</v>
      </c>
      <c r="P610" t="b">
        <v>0</v>
      </c>
      <c r="Q610" t="b">
        <v>1</v>
      </c>
      <c r="R610" t="s">
        <v>159</v>
      </c>
      <c r="S610" t="str">
        <f t="shared" si="58"/>
        <v>music</v>
      </c>
      <c r="T610" t="str">
        <f t="shared" si="59"/>
        <v>jazz</v>
      </c>
    </row>
    <row r="611" spans="1:20" ht="17" customHeight="1" x14ac:dyDescent="0.2">
      <c r="A611">
        <v>609</v>
      </c>
      <c r="B611" t="s">
        <v>1260</v>
      </c>
      <c r="C611" s="3" t="s">
        <v>1261</v>
      </c>
      <c r="D611">
        <v>10000</v>
      </c>
      <c r="E611">
        <v>12042</v>
      </c>
      <c r="F611" t="s">
        <v>20</v>
      </c>
      <c r="G611" s="4">
        <f t="shared" si="54"/>
        <v>1.2041999999999999</v>
      </c>
      <c r="H611">
        <v>117</v>
      </c>
      <c r="I611" s="10">
        <f t="shared" si="55"/>
        <v>102.92307692307692</v>
      </c>
      <c r="J611" t="s">
        <v>21</v>
      </c>
      <c r="K611" t="s">
        <v>22</v>
      </c>
      <c r="L611">
        <v>1547618400</v>
      </c>
      <c r="M611" s="7">
        <f t="shared" si="56"/>
        <v>43481.25</v>
      </c>
      <c r="N611">
        <v>1549087200</v>
      </c>
      <c r="O611" s="7">
        <f t="shared" si="57"/>
        <v>43498.25</v>
      </c>
      <c r="P611" t="b">
        <v>0</v>
      </c>
      <c r="Q611" t="b">
        <v>0</v>
      </c>
      <c r="R611" t="s">
        <v>474</v>
      </c>
      <c r="S611" t="str">
        <f t="shared" si="58"/>
        <v>film &amp; video</v>
      </c>
      <c r="T611" t="str">
        <f t="shared" si="59"/>
        <v>science fiction</v>
      </c>
    </row>
    <row r="612" spans="1:20" ht="17" customHeight="1" x14ac:dyDescent="0.2">
      <c r="A612">
        <v>610</v>
      </c>
      <c r="B612" t="s">
        <v>1262</v>
      </c>
      <c r="C612" s="3" t="s">
        <v>1263</v>
      </c>
      <c r="D612">
        <v>42800</v>
      </c>
      <c r="E612">
        <v>179356</v>
      </c>
      <c r="F612" t="s">
        <v>20</v>
      </c>
      <c r="G612" s="4">
        <f t="shared" si="54"/>
        <v>4.1905607476635511</v>
      </c>
      <c r="H612">
        <v>6406</v>
      </c>
      <c r="I612" s="10">
        <f t="shared" si="55"/>
        <v>27.998126756166094</v>
      </c>
      <c r="J612" t="s">
        <v>21</v>
      </c>
      <c r="K612" t="s">
        <v>22</v>
      </c>
      <c r="L612">
        <v>1355637600</v>
      </c>
      <c r="M612" s="7">
        <f t="shared" si="56"/>
        <v>41259.25</v>
      </c>
      <c r="N612">
        <v>1356847200</v>
      </c>
      <c r="O612" s="7">
        <f t="shared" si="57"/>
        <v>41273.25</v>
      </c>
      <c r="P612" t="b">
        <v>0</v>
      </c>
      <c r="Q612" t="b">
        <v>0</v>
      </c>
      <c r="R612" t="s">
        <v>33</v>
      </c>
      <c r="S612" t="str">
        <f t="shared" si="58"/>
        <v>theater</v>
      </c>
      <c r="T612" t="str">
        <f t="shared" si="59"/>
        <v>plays</v>
      </c>
    </row>
    <row r="613" spans="1:20" ht="17" customHeight="1" x14ac:dyDescent="0.2">
      <c r="A613">
        <v>611</v>
      </c>
      <c r="B613" t="s">
        <v>1264</v>
      </c>
      <c r="C613" s="3" t="s">
        <v>1265</v>
      </c>
      <c r="D613">
        <v>8200</v>
      </c>
      <c r="E613">
        <v>1136</v>
      </c>
      <c r="F613" t="s">
        <v>74</v>
      </c>
      <c r="G613" s="4">
        <f t="shared" si="54"/>
        <v>0.13853658536585367</v>
      </c>
      <c r="H613">
        <v>15</v>
      </c>
      <c r="I613" s="10">
        <f t="shared" si="55"/>
        <v>75.733333333333334</v>
      </c>
      <c r="J613" t="s">
        <v>21</v>
      </c>
      <c r="K613" t="s">
        <v>22</v>
      </c>
      <c r="L613">
        <v>1374728400</v>
      </c>
      <c r="M613" s="7">
        <f t="shared" si="56"/>
        <v>41480.208333333336</v>
      </c>
      <c r="N613">
        <v>1375765200</v>
      </c>
      <c r="O613" s="7">
        <f t="shared" si="57"/>
        <v>41492.208333333336</v>
      </c>
      <c r="P613" t="b">
        <v>0</v>
      </c>
      <c r="Q613" t="b">
        <v>0</v>
      </c>
      <c r="R613" t="s">
        <v>33</v>
      </c>
      <c r="S613" t="str">
        <f t="shared" si="58"/>
        <v>theater</v>
      </c>
      <c r="T613" t="str">
        <f t="shared" si="59"/>
        <v>plays</v>
      </c>
    </row>
    <row r="614" spans="1:20" ht="17" customHeight="1" x14ac:dyDescent="0.2">
      <c r="A614">
        <v>612</v>
      </c>
      <c r="B614" t="s">
        <v>1266</v>
      </c>
      <c r="C614" s="3" t="s">
        <v>1267</v>
      </c>
      <c r="D614">
        <v>6200</v>
      </c>
      <c r="E614">
        <v>8645</v>
      </c>
      <c r="F614" t="s">
        <v>20</v>
      </c>
      <c r="G614" s="4">
        <f t="shared" si="54"/>
        <v>1.3943548387096774</v>
      </c>
      <c r="H614">
        <v>192</v>
      </c>
      <c r="I614" s="10">
        <f t="shared" si="55"/>
        <v>45.026041666666664</v>
      </c>
      <c r="J614" t="s">
        <v>21</v>
      </c>
      <c r="K614" t="s">
        <v>22</v>
      </c>
      <c r="L614">
        <v>1287810000</v>
      </c>
      <c r="M614" s="7">
        <f t="shared" si="56"/>
        <v>40474.208333333336</v>
      </c>
      <c r="N614">
        <v>1289800800</v>
      </c>
      <c r="O614" s="7">
        <f t="shared" si="57"/>
        <v>40497.25</v>
      </c>
      <c r="P614" t="b">
        <v>0</v>
      </c>
      <c r="Q614" t="b">
        <v>0</v>
      </c>
      <c r="R614" t="s">
        <v>50</v>
      </c>
      <c r="S614" t="str">
        <f t="shared" si="58"/>
        <v>music</v>
      </c>
      <c r="T614" t="str">
        <f t="shared" si="59"/>
        <v>electric music</v>
      </c>
    </row>
    <row r="615" spans="1:20" ht="17" customHeight="1" x14ac:dyDescent="0.2">
      <c r="A615">
        <v>613</v>
      </c>
      <c r="B615" t="s">
        <v>1268</v>
      </c>
      <c r="C615" s="3" t="s">
        <v>1269</v>
      </c>
      <c r="D615">
        <v>1100</v>
      </c>
      <c r="E615">
        <v>1914</v>
      </c>
      <c r="F615" t="s">
        <v>20</v>
      </c>
      <c r="G615" s="4">
        <f t="shared" si="54"/>
        <v>1.74</v>
      </c>
      <c r="H615">
        <v>26</v>
      </c>
      <c r="I615" s="10">
        <f t="shared" si="55"/>
        <v>73.615384615384613</v>
      </c>
      <c r="J615" t="s">
        <v>15</v>
      </c>
      <c r="K615" t="s">
        <v>16</v>
      </c>
      <c r="L615">
        <v>1503723600</v>
      </c>
      <c r="M615" s="7">
        <f t="shared" si="56"/>
        <v>42973.208333333328</v>
      </c>
      <c r="N615">
        <v>1504501200</v>
      </c>
      <c r="O615" s="7">
        <f t="shared" si="57"/>
        <v>42982.208333333328</v>
      </c>
      <c r="P615" t="b">
        <v>0</v>
      </c>
      <c r="Q615" t="b">
        <v>0</v>
      </c>
      <c r="R615" t="s">
        <v>33</v>
      </c>
      <c r="S615" t="str">
        <f t="shared" si="58"/>
        <v>theater</v>
      </c>
      <c r="T615" t="str">
        <f t="shared" si="59"/>
        <v>plays</v>
      </c>
    </row>
    <row r="616" spans="1:20" ht="17" customHeight="1" x14ac:dyDescent="0.2">
      <c r="A616">
        <v>614</v>
      </c>
      <c r="B616" t="s">
        <v>1270</v>
      </c>
      <c r="C616" s="3" t="s">
        <v>1271</v>
      </c>
      <c r="D616">
        <v>26500</v>
      </c>
      <c r="E616">
        <v>41205</v>
      </c>
      <c r="F616" t="s">
        <v>20</v>
      </c>
      <c r="G616" s="4">
        <f t="shared" si="54"/>
        <v>1.5549056603773586</v>
      </c>
      <c r="H616">
        <v>723</v>
      </c>
      <c r="I616" s="10">
        <f t="shared" si="55"/>
        <v>56.991701244813278</v>
      </c>
      <c r="J616" t="s">
        <v>21</v>
      </c>
      <c r="K616" t="s">
        <v>22</v>
      </c>
      <c r="L616">
        <v>1484114400</v>
      </c>
      <c r="M616" s="7">
        <f t="shared" si="56"/>
        <v>42746.25</v>
      </c>
      <c r="N616">
        <v>1485669600</v>
      </c>
      <c r="O616" s="7">
        <f t="shared" si="57"/>
        <v>42764.25</v>
      </c>
      <c r="P616" t="b">
        <v>0</v>
      </c>
      <c r="Q616" t="b">
        <v>0</v>
      </c>
      <c r="R616" t="s">
        <v>33</v>
      </c>
      <c r="S616" t="str">
        <f t="shared" si="58"/>
        <v>theater</v>
      </c>
      <c r="T616" t="str">
        <f t="shared" si="59"/>
        <v>plays</v>
      </c>
    </row>
    <row r="617" spans="1:20" ht="17" customHeight="1" x14ac:dyDescent="0.2">
      <c r="A617">
        <v>615</v>
      </c>
      <c r="B617" t="s">
        <v>1272</v>
      </c>
      <c r="C617" s="3" t="s">
        <v>1273</v>
      </c>
      <c r="D617">
        <v>8500</v>
      </c>
      <c r="E617">
        <v>14488</v>
      </c>
      <c r="F617" t="s">
        <v>20</v>
      </c>
      <c r="G617" s="4">
        <f t="shared" si="54"/>
        <v>1.7044705882352942</v>
      </c>
      <c r="H617">
        <v>170</v>
      </c>
      <c r="I617" s="10">
        <f t="shared" si="55"/>
        <v>85.223529411764702</v>
      </c>
      <c r="J617" t="s">
        <v>107</v>
      </c>
      <c r="K617" t="s">
        <v>108</v>
      </c>
      <c r="L617">
        <v>1461906000</v>
      </c>
      <c r="M617" s="7">
        <f t="shared" si="56"/>
        <v>42489.208333333328</v>
      </c>
      <c r="N617">
        <v>1462770000</v>
      </c>
      <c r="O617" s="7">
        <f t="shared" si="57"/>
        <v>42499.208333333328</v>
      </c>
      <c r="P617" t="b">
        <v>0</v>
      </c>
      <c r="Q617" t="b">
        <v>0</v>
      </c>
      <c r="R617" t="s">
        <v>33</v>
      </c>
      <c r="S617" t="str">
        <f t="shared" si="58"/>
        <v>theater</v>
      </c>
      <c r="T617" t="str">
        <f t="shared" si="59"/>
        <v>plays</v>
      </c>
    </row>
    <row r="618" spans="1:20" ht="17" customHeight="1" x14ac:dyDescent="0.2">
      <c r="A618">
        <v>616</v>
      </c>
      <c r="B618" t="s">
        <v>1274</v>
      </c>
      <c r="C618" s="3" t="s">
        <v>1275</v>
      </c>
      <c r="D618">
        <v>6400</v>
      </c>
      <c r="E618">
        <v>12129</v>
      </c>
      <c r="F618" t="s">
        <v>20</v>
      </c>
      <c r="G618" s="4">
        <f t="shared" si="54"/>
        <v>1.8951562500000001</v>
      </c>
      <c r="H618">
        <v>238</v>
      </c>
      <c r="I618" s="10">
        <f t="shared" si="55"/>
        <v>50.962184873949582</v>
      </c>
      <c r="J618" t="s">
        <v>40</v>
      </c>
      <c r="K618" t="s">
        <v>41</v>
      </c>
      <c r="L618">
        <v>1379653200</v>
      </c>
      <c r="M618" s="7">
        <f t="shared" si="56"/>
        <v>41537.208333333336</v>
      </c>
      <c r="N618">
        <v>1379739600</v>
      </c>
      <c r="O618" s="7">
        <f t="shared" si="57"/>
        <v>41538.208333333336</v>
      </c>
      <c r="P618" t="b">
        <v>0</v>
      </c>
      <c r="Q618" t="b">
        <v>1</v>
      </c>
      <c r="R618" t="s">
        <v>60</v>
      </c>
      <c r="S618" t="str">
        <f t="shared" si="58"/>
        <v>music</v>
      </c>
      <c r="T618" t="str">
        <f t="shared" si="59"/>
        <v>indie rock</v>
      </c>
    </row>
    <row r="619" spans="1:20" ht="17" customHeight="1" x14ac:dyDescent="0.2">
      <c r="A619">
        <v>617</v>
      </c>
      <c r="B619" t="s">
        <v>1276</v>
      </c>
      <c r="C619" s="3" t="s">
        <v>1277</v>
      </c>
      <c r="D619">
        <v>1400</v>
      </c>
      <c r="E619">
        <v>3496</v>
      </c>
      <c r="F619" t="s">
        <v>20</v>
      </c>
      <c r="G619" s="4">
        <f t="shared" si="54"/>
        <v>2.4971428571428573</v>
      </c>
      <c r="H619">
        <v>55</v>
      </c>
      <c r="I619" s="10">
        <f t="shared" si="55"/>
        <v>63.563636363636363</v>
      </c>
      <c r="J619" t="s">
        <v>21</v>
      </c>
      <c r="K619" t="s">
        <v>22</v>
      </c>
      <c r="L619">
        <v>1401858000</v>
      </c>
      <c r="M619" s="7">
        <f t="shared" si="56"/>
        <v>41794.208333333336</v>
      </c>
      <c r="N619">
        <v>1402722000</v>
      </c>
      <c r="O619" s="7">
        <f t="shared" si="57"/>
        <v>41804.208333333336</v>
      </c>
      <c r="P619" t="b">
        <v>0</v>
      </c>
      <c r="Q619" t="b">
        <v>0</v>
      </c>
      <c r="R619" t="s">
        <v>33</v>
      </c>
      <c r="S619" t="str">
        <f t="shared" si="58"/>
        <v>theater</v>
      </c>
      <c r="T619" t="str">
        <f t="shared" si="59"/>
        <v>plays</v>
      </c>
    </row>
    <row r="620" spans="1:20" ht="17" customHeight="1" x14ac:dyDescent="0.2">
      <c r="A620">
        <v>618</v>
      </c>
      <c r="B620" t="s">
        <v>1278</v>
      </c>
      <c r="C620" s="3" t="s">
        <v>1279</v>
      </c>
      <c r="D620">
        <v>198600</v>
      </c>
      <c r="E620">
        <v>97037</v>
      </c>
      <c r="F620" t="s">
        <v>14</v>
      </c>
      <c r="G620" s="4">
        <f t="shared" si="54"/>
        <v>0.48860523665659616</v>
      </c>
      <c r="H620">
        <v>1198</v>
      </c>
      <c r="I620" s="10">
        <f t="shared" si="55"/>
        <v>80.999165275459092</v>
      </c>
      <c r="J620" t="s">
        <v>21</v>
      </c>
      <c r="K620" t="s">
        <v>22</v>
      </c>
      <c r="L620">
        <v>1367470800</v>
      </c>
      <c r="M620" s="7">
        <f t="shared" si="56"/>
        <v>41396.208333333336</v>
      </c>
      <c r="N620">
        <v>1369285200</v>
      </c>
      <c r="O620" s="7">
        <f t="shared" si="57"/>
        <v>41417.208333333336</v>
      </c>
      <c r="P620" t="b">
        <v>0</v>
      </c>
      <c r="Q620" t="b">
        <v>0</v>
      </c>
      <c r="R620" t="s">
        <v>68</v>
      </c>
      <c r="S620" t="str">
        <f t="shared" si="58"/>
        <v>publishing</v>
      </c>
      <c r="T620" t="str">
        <f t="shared" si="59"/>
        <v>nonfiction</v>
      </c>
    </row>
    <row r="621" spans="1:20" ht="17" customHeight="1" x14ac:dyDescent="0.2">
      <c r="A621">
        <v>619</v>
      </c>
      <c r="B621" t="s">
        <v>1280</v>
      </c>
      <c r="C621" s="3" t="s">
        <v>1281</v>
      </c>
      <c r="D621">
        <v>195900</v>
      </c>
      <c r="E621">
        <v>55757</v>
      </c>
      <c r="F621" t="s">
        <v>14</v>
      </c>
      <c r="G621" s="4">
        <f t="shared" si="54"/>
        <v>0.28461970393057684</v>
      </c>
      <c r="H621">
        <v>648</v>
      </c>
      <c r="I621" s="10">
        <f t="shared" si="55"/>
        <v>86.044753086419746</v>
      </c>
      <c r="J621" t="s">
        <v>21</v>
      </c>
      <c r="K621" t="s">
        <v>22</v>
      </c>
      <c r="L621">
        <v>1304658000</v>
      </c>
      <c r="M621" s="7">
        <f t="shared" si="56"/>
        <v>40669.208333333336</v>
      </c>
      <c r="N621">
        <v>1304744400</v>
      </c>
      <c r="O621" s="7">
        <f t="shared" si="57"/>
        <v>40670.208333333336</v>
      </c>
      <c r="P621" t="b">
        <v>1</v>
      </c>
      <c r="Q621" t="b">
        <v>1</v>
      </c>
      <c r="R621" t="s">
        <v>33</v>
      </c>
      <c r="S621" t="str">
        <f t="shared" si="58"/>
        <v>theater</v>
      </c>
      <c r="T621" t="str">
        <f t="shared" si="59"/>
        <v>plays</v>
      </c>
    </row>
    <row r="622" spans="1:20" ht="17" customHeight="1" x14ac:dyDescent="0.2">
      <c r="A622">
        <v>620</v>
      </c>
      <c r="B622" t="s">
        <v>1282</v>
      </c>
      <c r="C622" s="3" t="s">
        <v>1283</v>
      </c>
      <c r="D622">
        <v>4300</v>
      </c>
      <c r="E622">
        <v>11525</v>
      </c>
      <c r="F622" t="s">
        <v>20</v>
      </c>
      <c r="G622" s="4">
        <f t="shared" si="54"/>
        <v>2.6802325581395348</v>
      </c>
      <c r="H622">
        <v>128</v>
      </c>
      <c r="I622" s="10">
        <f t="shared" si="55"/>
        <v>90.0390625</v>
      </c>
      <c r="J622" t="s">
        <v>26</v>
      </c>
      <c r="K622" t="s">
        <v>27</v>
      </c>
      <c r="L622">
        <v>1467954000</v>
      </c>
      <c r="M622" s="7">
        <f t="shared" si="56"/>
        <v>42559.208333333328</v>
      </c>
      <c r="N622">
        <v>1468299600</v>
      </c>
      <c r="O622" s="7">
        <f t="shared" si="57"/>
        <v>42563.208333333328</v>
      </c>
      <c r="P622" t="b">
        <v>0</v>
      </c>
      <c r="Q622" t="b">
        <v>0</v>
      </c>
      <c r="R622" t="s">
        <v>122</v>
      </c>
      <c r="S622" t="str">
        <f t="shared" si="58"/>
        <v>photography</v>
      </c>
      <c r="T622" t="str">
        <f t="shared" si="59"/>
        <v>photography books</v>
      </c>
    </row>
    <row r="623" spans="1:20" ht="17" customHeight="1" x14ac:dyDescent="0.2">
      <c r="A623">
        <v>621</v>
      </c>
      <c r="B623" t="s">
        <v>1284</v>
      </c>
      <c r="C623" s="3" t="s">
        <v>1285</v>
      </c>
      <c r="D623">
        <v>25600</v>
      </c>
      <c r="E623">
        <v>158669</v>
      </c>
      <c r="F623" t="s">
        <v>20</v>
      </c>
      <c r="G623" s="4">
        <f t="shared" si="54"/>
        <v>6.1980078125000002</v>
      </c>
      <c r="H623">
        <v>2144</v>
      </c>
      <c r="I623" s="10">
        <f t="shared" si="55"/>
        <v>74.006063432835816</v>
      </c>
      <c r="J623" t="s">
        <v>21</v>
      </c>
      <c r="K623" t="s">
        <v>22</v>
      </c>
      <c r="L623">
        <v>1473742800</v>
      </c>
      <c r="M623" s="7">
        <f t="shared" si="56"/>
        <v>42626.208333333328</v>
      </c>
      <c r="N623">
        <v>1474174800</v>
      </c>
      <c r="O623" s="7">
        <f t="shared" si="57"/>
        <v>42631.208333333328</v>
      </c>
      <c r="P623" t="b">
        <v>0</v>
      </c>
      <c r="Q623" t="b">
        <v>0</v>
      </c>
      <c r="R623" t="s">
        <v>33</v>
      </c>
      <c r="S623" t="str">
        <f t="shared" si="58"/>
        <v>theater</v>
      </c>
      <c r="T623" t="str">
        <f t="shared" si="59"/>
        <v>plays</v>
      </c>
    </row>
    <row r="624" spans="1:20" ht="17" customHeight="1" x14ac:dyDescent="0.2">
      <c r="A624">
        <v>622</v>
      </c>
      <c r="B624" t="s">
        <v>1286</v>
      </c>
      <c r="C624" s="3" t="s">
        <v>1287</v>
      </c>
      <c r="D624">
        <v>189000</v>
      </c>
      <c r="E624">
        <v>5916</v>
      </c>
      <c r="F624" t="s">
        <v>14</v>
      </c>
      <c r="G624" s="4">
        <f t="shared" si="54"/>
        <v>3.1301587301587303E-2</v>
      </c>
      <c r="H624">
        <v>64</v>
      </c>
      <c r="I624" s="10">
        <f t="shared" si="55"/>
        <v>92.4375</v>
      </c>
      <c r="J624" t="s">
        <v>21</v>
      </c>
      <c r="K624" t="s">
        <v>22</v>
      </c>
      <c r="L624">
        <v>1523768400</v>
      </c>
      <c r="M624" s="7">
        <f t="shared" si="56"/>
        <v>43205.208333333328</v>
      </c>
      <c r="N624">
        <v>1526014800</v>
      </c>
      <c r="O624" s="7">
        <f t="shared" si="57"/>
        <v>43231.208333333328</v>
      </c>
      <c r="P624" t="b">
        <v>0</v>
      </c>
      <c r="Q624" t="b">
        <v>0</v>
      </c>
      <c r="R624" t="s">
        <v>60</v>
      </c>
      <c r="S624" t="str">
        <f t="shared" si="58"/>
        <v>music</v>
      </c>
      <c r="T624" t="str">
        <f t="shared" si="59"/>
        <v>indie rock</v>
      </c>
    </row>
    <row r="625" spans="1:20" ht="17" customHeight="1" x14ac:dyDescent="0.2">
      <c r="A625">
        <v>623</v>
      </c>
      <c r="B625" t="s">
        <v>1288</v>
      </c>
      <c r="C625" s="3" t="s">
        <v>1289</v>
      </c>
      <c r="D625">
        <v>94300</v>
      </c>
      <c r="E625">
        <v>150806</v>
      </c>
      <c r="F625" t="s">
        <v>20</v>
      </c>
      <c r="G625" s="4">
        <f t="shared" si="54"/>
        <v>1.5992152704135738</v>
      </c>
      <c r="H625">
        <v>2693</v>
      </c>
      <c r="I625" s="10">
        <f t="shared" si="55"/>
        <v>55.999257333828446</v>
      </c>
      <c r="J625" t="s">
        <v>40</v>
      </c>
      <c r="K625" t="s">
        <v>41</v>
      </c>
      <c r="L625">
        <v>1437022800</v>
      </c>
      <c r="M625" s="7">
        <f t="shared" si="56"/>
        <v>42201.208333333328</v>
      </c>
      <c r="N625">
        <v>1437454800</v>
      </c>
      <c r="O625" s="7">
        <f t="shared" si="57"/>
        <v>42206.208333333328</v>
      </c>
      <c r="P625" t="b">
        <v>0</v>
      </c>
      <c r="Q625" t="b">
        <v>0</v>
      </c>
      <c r="R625" t="s">
        <v>33</v>
      </c>
      <c r="S625" t="str">
        <f t="shared" si="58"/>
        <v>theater</v>
      </c>
      <c r="T625" t="str">
        <f t="shared" si="59"/>
        <v>plays</v>
      </c>
    </row>
    <row r="626" spans="1:20" ht="17" customHeight="1" x14ac:dyDescent="0.2">
      <c r="A626">
        <v>624</v>
      </c>
      <c r="B626" t="s">
        <v>1290</v>
      </c>
      <c r="C626" s="3" t="s">
        <v>1291</v>
      </c>
      <c r="D626">
        <v>5100</v>
      </c>
      <c r="E626">
        <v>14249</v>
      </c>
      <c r="F626" t="s">
        <v>20</v>
      </c>
      <c r="G626" s="4">
        <f t="shared" si="54"/>
        <v>2.793921568627451</v>
      </c>
      <c r="H626">
        <v>432</v>
      </c>
      <c r="I626" s="10">
        <f t="shared" si="55"/>
        <v>32.983796296296298</v>
      </c>
      <c r="J626" t="s">
        <v>21</v>
      </c>
      <c r="K626" t="s">
        <v>22</v>
      </c>
      <c r="L626">
        <v>1422165600</v>
      </c>
      <c r="M626" s="7">
        <f t="shared" si="56"/>
        <v>42029.25</v>
      </c>
      <c r="N626">
        <v>1422684000</v>
      </c>
      <c r="O626" s="7">
        <f t="shared" si="57"/>
        <v>42035.25</v>
      </c>
      <c r="P626" t="b">
        <v>0</v>
      </c>
      <c r="Q626" t="b">
        <v>0</v>
      </c>
      <c r="R626" t="s">
        <v>122</v>
      </c>
      <c r="S626" t="str">
        <f t="shared" si="58"/>
        <v>photography</v>
      </c>
      <c r="T626" t="str">
        <f t="shared" si="59"/>
        <v>photography books</v>
      </c>
    </row>
    <row r="627" spans="1:20" ht="17" customHeight="1" x14ac:dyDescent="0.2">
      <c r="A627">
        <v>625</v>
      </c>
      <c r="B627" t="s">
        <v>1292</v>
      </c>
      <c r="C627" s="3" t="s">
        <v>1293</v>
      </c>
      <c r="D627">
        <v>7500</v>
      </c>
      <c r="E627">
        <v>5803</v>
      </c>
      <c r="F627" t="s">
        <v>14</v>
      </c>
      <c r="G627" s="4">
        <f t="shared" si="54"/>
        <v>0.77373333333333338</v>
      </c>
      <c r="H627">
        <v>62</v>
      </c>
      <c r="I627" s="10">
        <f t="shared" si="55"/>
        <v>93.596774193548384</v>
      </c>
      <c r="J627" t="s">
        <v>21</v>
      </c>
      <c r="K627" t="s">
        <v>22</v>
      </c>
      <c r="L627">
        <v>1580104800</v>
      </c>
      <c r="M627" s="7">
        <f t="shared" si="56"/>
        <v>43857.25</v>
      </c>
      <c r="N627">
        <v>1581314400</v>
      </c>
      <c r="O627" s="7">
        <f t="shared" si="57"/>
        <v>43871.25</v>
      </c>
      <c r="P627" t="b">
        <v>0</v>
      </c>
      <c r="Q627" t="b">
        <v>0</v>
      </c>
      <c r="R627" t="s">
        <v>33</v>
      </c>
      <c r="S627" t="str">
        <f t="shared" si="58"/>
        <v>theater</v>
      </c>
      <c r="T627" t="str">
        <f t="shared" si="59"/>
        <v>plays</v>
      </c>
    </row>
    <row r="628" spans="1:20" ht="17" customHeight="1" x14ac:dyDescent="0.2">
      <c r="A628">
        <v>626</v>
      </c>
      <c r="B628" t="s">
        <v>1294</v>
      </c>
      <c r="C628" s="3" t="s">
        <v>1295</v>
      </c>
      <c r="D628">
        <v>6400</v>
      </c>
      <c r="E628">
        <v>13205</v>
      </c>
      <c r="F628" t="s">
        <v>20</v>
      </c>
      <c r="G628" s="4">
        <f t="shared" si="54"/>
        <v>2.0632812500000002</v>
      </c>
      <c r="H628">
        <v>189</v>
      </c>
      <c r="I628" s="10">
        <f t="shared" si="55"/>
        <v>69.867724867724874</v>
      </c>
      <c r="J628" t="s">
        <v>21</v>
      </c>
      <c r="K628" t="s">
        <v>22</v>
      </c>
      <c r="L628">
        <v>1285650000</v>
      </c>
      <c r="M628" s="7">
        <f t="shared" si="56"/>
        <v>40449.208333333336</v>
      </c>
      <c r="N628">
        <v>1286427600</v>
      </c>
      <c r="O628" s="7">
        <f t="shared" si="57"/>
        <v>40458.208333333336</v>
      </c>
      <c r="P628" t="b">
        <v>0</v>
      </c>
      <c r="Q628" t="b">
        <v>1</v>
      </c>
      <c r="R628" t="s">
        <v>33</v>
      </c>
      <c r="S628" t="str">
        <f t="shared" si="58"/>
        <v>theater</v>
      </c>
      <c r="T628" t="str">
        <f t="shared" si="59"/>
        <v>plays</v>
      </c>
    </row>
    <row r="629" spans="1:20" ht="17" customHeight="1" x14ac:dyDescent="0.2">
      <c r="A629">
        <v>627</v>
      </c>
      <c r="B629" t="s">
        <v>1296</v>
      </c>
      <c r="C629" s="3" t="s">
        <v>1297</v>
      </c>
      <c r="D629">
        <v>1600</v>
      </c>
      <c r="E629">
        <v>11108</v>
      </c>
      <c r="F629" t="s">
        <v>20</v>
      </c>
      <c r="G629" s="4">
        <f t="shared" si="54"/>
        <v>6.9424999999999999</v>
      </c>
      <c r="H629">
        <v>154</v>
      </c>
      <c r="I629" s="10">
        <f t="shared" si="55"/>
        <v>72.129870129870127</v>
      </c>
      <c r="J629" t="s">
        <v>40</v>
      </c>
      <c r="K629" t="s">
        <v>41</v>
      </c>
      <c r="L629">
        <v>1276664400</v>
      </c>
      <c r="M629" s="7">
        <f t="shared" si="56"/>
        <v>40345.208333333336</v>
      </c>
      <c r="N629">
        <v>1278738000</v>
      </c>
      <c r="O629" s="7">
        <f t="shared" si="57"/>
        <v>40369.208333333336</v>
      </c>
      <c r="P629" t="b">
        <v>1</v>
      </c>
      <c r="Q629" t="b">
        <v>0</v>
      </c>
      <c r="R629" t="s">
        <v>17</v>
      </c>
      <c r="S629" t="str">
        <f t="shared" si="58"/>
        <v>food</v>
      </c>
      <c r="T629" t="str">
        <f t="shared" si="59"/>
        <v>food trucks</v>
      </c>
    </row>
    <row r="630" spans="1:20" ht="17" customHeight="1" x14ac:dyDescent="0.2">
      <c r="A630">
        <v>628</v>
      </c>
      <c r="B630" t="s">
        <v>1298</v>
      </c>
      <c r="C630" s="3" t="s">
        <v>1299</v>
      </c>
      <c r="D630">
        <v>1900</v>
      </c>
      <c r="E630">
        <v>2884</v>
      </c>
      <c r="F630" t="s">
        <v>20</v>
      </c>
      <c r="G630" s="4">
        <f t="shared" si="54"/>
        <v>1.5178947368421052</v>
      </c>
      <c r="H630">
        <v>96</v>
      </c>
      <c r="I630" s="10">
        <f t="shared" si="55"/>
        <v>30.041666666666668</v>
      </c>
      <c r="J630" t="s">
        <v>21</v>
      </c>
      <c r="K630" t="s">
        <v>22</v>
      </c>
      <c r="L630">
        <v>1286168400</v>
      </c>
      <c r="M630" s="7">
        <f t="shared" si="56"/>
        <v>40455.208333333336</v>
      </c>
      <c r="N630">
        <v>1286427600</v>
      </c>
      <c r="O630" s="7">
        <f t="shared" si="57"/>
        <v>40458.208333333336</v>
      </c>
      <c r="P630" t="b">
        <v>0</v>
      </c>
      <c r="Q630" t="b">
        <v>0</v>
      </c>
      <c r="R630" t="s">
        <v>60</v>
      </c>
      <c r="S630" t="str">
        <f t="shared" si="58"/>
        <v>music</v>
      </c>
      <c r="T630" t="str">
        <f t="shared" si="59"/>
        <v>indie rock</v>
      </c>
    </row>
    <row r="631" spans="1:20" ht="17" customHeight="1" x14ac:dyDescent="0.2">
      <c r="A631">
        <v>629</v>
      </c>
      <c r="B631" t="s">
        <v>1300</v>
      </c>
      <c r="C631" s="3" t="s">
        <v>1301</v>
      </c>
      <c r="D631">
        <v>85900</v>
      </c>
      <c r="E631">
        <v>55476</v>
      </c>
      <c r="F631" t="s">
        <v>14</v>
      </c>
      <c r="G631" s="4">
        <f t="shared" si="54"/>
        <v>0.64582072176949945</v>
      </c>
      <c r="H631">
        <v>750</v>
      </c>
      <c r="I631" s="10">
        <f t="shared" si="55"/>
        <v>73.968000000000004</v>
      </c>
      <c r="J631" t="s">
        <v>21</v>
      </c>
      <c r="K631" t="s">
        <v>22</v>
      </c>
      <c r="L631">
        <v>1467781200</v>
      </c>
      <c r="M631" s="7">
        <f t="shared" si="56"/>
        <v>42557.208333333328</v>
      </c>
      <c r="N631">
        <v>1467954000</v>
      </c>
      <c r="O631" s="7">
        <f t="shared" si="57"/>
        <v>42559.208333333328</v>
      </c>
      <c r="P631" t="b">
        <v>0</v>
      </c>
      <c r="Q631" t="b">
        <v>1</v>
      </c>
      <c r="R631" t="s">
        <v>33</v>
      </c>
      <c r="S631" t="str">
        <f t="shared" si="58"/>
        <v>theater</v>
      </c>
      <c r="T631" t="str">
        <f t="shared" si="59"/>
        <v>plays</v>
      </c>
    </row>
    <row r="632" spans="1:20" ht="17" customHeight="1" x14ac:dyDescent="0.2">
      <c r="A632">
        <v>630</v>
      </c>
      <c r="B632" t="s">
        <v>1302</v>
      </c>
      <c r="C632" s="3" t="s">
        <v>1303</v>
      </c>
      <c r="D632">
        <v>9500</v>
      </c>
      <c r="E632">
        <v>5973</v>
      </c>
      <c r="F632" t="s">
        <v>74</v>
      </c>
      <c r="G632" s="4">
        <f t="shared" si="54"/>
        <v>0.62873684210526315</v>
      </c>
      <c r="H632">
        <v>87</v>
      </c>
      <c r="I632" s="10">
        <f t="shared" si="55"/>
        <v>68.65517241379311</v>
      </c>
      <c r="J632" t="s">
        <v>21</v>
      </c>
      <c r="K632" t="s">
        <v>22</v>
      </c>
      <c r="L632">
        <v>1556686800</v>
      </c>
      <c r="M632" s="7">
        <f t="shared" si="56"/>
        <v>43586.208333333328</v>
      </c>
      <c r="N632">
        <v>1557637200</v>
      </c>
      <c r="O632" s="7">
        <f t="shared" si="57"/>
        <v>43597.208333333328</v>
      </c>
      <c r="P632" t="b">
        <v>0</v>
      </c>
      <c r="Q632" t="b">
        <v>1</v>
      </c>
      <c r="R632" t="s">
        <v>33</v>
      </c>
      <c r="S632" t="str">
        <f t="shared" si="58"/>
        <v>theater</v>
      </c>
      <c r="T632" t="str">
        <f t="shared" si="59"/>
        <v>plays</v>
      </c>
    </row>
    <row r="633" spans="1:20" ht="17" customHeight="1" x14ac:dyDescent="0.2">
      <c r="A633">
        <v>631</v>
      </c>
      <c r="B633" t="s">
        <v>1304</v>
      </c>
      <c r="C633" s="3" t="s">
        <v>1305</v>
      </c>
      <c r="D633">
        <v>59200</v>
      </c>
      <c r="E633">
        <v>183756</v>
      </c>
      <c r="F633" t="s">
        <v>20</v>
      </c>
      <c r="G633" s="4">
        <f t="shared" si="54"/>
        <v>3.1039864864864866</v>
      </c>
      <c r="H633">
        <v>3063</v>
      </c>
      <c r="I633" s="10">
        <f t="shared" si="55"/>
        <v>59.992164544564154</v>
      </c>
      <c r="J633" t="s">
        <v>21</v>
      </c>
      <c r="K633" t="s">
        <v>22</v>
      </c>
      <c r="L633">
        <v>1553576400</v>
      </c>
      <c r="M633" s="7">
        <f t="shared" si="56"/>
        <v>43550.208333333328</v>
      </c>
      <c r="N633">
        <v>1553922000</v>
      </c>
      <c r="O633" s="7">
        <f t="shared" si="57"/>
        <v>43554.208333333328</v>
      </c>
      <c r="P633" t="b">
        <v>0</v>
      </c>
      <c r="Q633" t="b">
        <v>0</v>
      </c>
      <c r="R633" t="s">
        <v>33</v>
      </c>
      <c r="S633" t="str">
        <f t="shared" si="58"/>
        <v>theater</v>
      </c>
      <c r="T633" t="str">
        <f t="shared" si="59"/>
        <v>plays</v>
      </c>
    </row>
    <row r="634" spans="1:20" ht="17" customHeight="1" x14ac:dyDescent="0.2">
      <c r="A634">
        <v>632</v>
      </c>
      <c r="B634" t="s">
        <v>1306</v>
      </c>
      <c r="C634" s="3" t="s">
        <v>1307</v>
      </c>
      <c r="D634">
        <v>72100</v>
      </c>
      <c r="E634">
        <v>30902</v>
      </c>
      <c r="F634" t="s">
        <v>47</v>
      </c>
      <c r="G634" s="4">
        <f t="shared" si="54"/>
        <v>0.42859916782246882</v>
      </c>
      <c r="H634">
        <v>278</v>
      </c>
      <c r="I634" s="10">
        <f t="shared" si="55"/>
        <v>111.15827338129496</v>
      </c>
      <c r="J634" t="s">
        <v>21</v>
      </c>
      <c r="K634" t="s">
        <v>22</v>
      </c>
      <c r="L634">
        <v>1414904400</v>
      </c>
      <c r="M634" s="7">
        <f t="shared" si="56"/>
        <v>41945.208333333336</v>
      </c>
      <c r="N634">
        <v>1416463200</v>
      </c>
      <c r="O634" s="7">
        <f t="shared" si="57"/>
        <v>41963.25</v>
      </c>
      <c r="P634" t="b">
        <v>0</v>
      </c>
      <c r="Q634" t="b">
        <v>0</v>
      </c>
      <c r="R634" t="s">
        <v>33</v>
      </c>
      <c r="S634" t="str">
        <f t="shared" si="58"/>
        <v>theater</v>
      </c>
      <c r="T634" t="str">
        <f t="shared" si="59"/>
        <v>plays</v>
      </c>
    </row>
    <row r="635" spans="1:20" ht="17" customHeight="1" x14ac:dyDescent="0.2">
      <c r="A635">
        <v>633</v>
      </c>
      <c r="B635" t="s">
        <v>1308</v>
      </c>
      <c r="C635" s="3" t="s">
        <v>1309</v>
      </c>
      <c r="D635">
        <v>6700</v>
      </c>
      <c r="E635">
        <v>5569</v>
      </c>
      <c r="F635" t="s">
        <v>14</v>
      </c>
      <c r="G635" s="4">
        <f t="shared" si="54"/>
        <v>0.83119402985074631</v>
      </c>
      <c r="H635">
        <v>105</v>
      </c>
      <c r="I635" s="10">
        <f t="shared" si="55"/>
        <v>53.038095238095238</v>
      </c>
      <c r="J635" t="s">
        <v>21</v>
      </c>
      <c r="K635" t="s">
        <v>22</v>
      </c>
      <c r="L635">
        <v>1446876000</v>
      </c>
      <c r="M635" s="7">
        <f t="shared" si="56"/>
        <v>42315.25</v>
      </c>
      <c r="N635">
        <v>1447221600</v>
      </c>
      <c r="O635" s="7">
        <f t="shared" si="57"/>
        <v>42319.25</v>
      </c>
      <c r="P635" t="b">
        <v>0</v>
      </c>
      <c r="Q635" t="b">
        <v>0</v>
      </c>
      <c r="R635" t="s">
        <v>71</v>
      </c>
      <c r="S635" t="str">
        <f t="shared" si="58"/>
        <v>film &amp; video</v>
      </c>
      <c r="T635" t="str">
        <f t="shared" si="59"/>
        <v>animation</v>
      </c>
    </row>
    <row r="636" spans="1:20" ht="17" customHeight="1" x14ac:dyDescent="0.2">
      <c r="A636">
        <v>634</v>
      </c>
      <c r="B636" t="s">
        <v>1310</v>
      </c>
      <c r="C636" s="3" t="s">
        <v>1311</v>
      </c>
      <c r="D636">
        <v>118200</v>
      </c>
      <c r="E636">
        <v>92824</v>
      </c>
      <c r="F636" t="s">
        <v>74</v>
      </c>
      <c r="G636" s="4">
        <f t="shared" si="54"/>
        <v>0.78531302876480547</v>
      </c>
      <c r="H636">
        <v>1658</v>
      </c>
      <c r="I636" s="10">
        <f t="shared" si="55"/>
        <v>55.985524728588658</v>
      </c>
      <c r="J636" t="s">
        <v>21</v>
      </c>
      <c r="K636" t="s">
        <v>22</v>
      </c>
      <c r="L636">
        <v>1490418000</v>
      </c>
      <c r="M636" s="7">
        <f t="shared" si="56"/>
        <v>42819.208333333328</v>
      </c>
      <c r="N636">
        <v>1491627600</v>
      </c>
      <c r="O636" s="7">
        <f t="shared" si="57"/>
        <v>42833.208333333328</v>
      </c>
      <c r="P636" t="b">
        <v>0</v>
      </c>
      <c r="Q636" t="b">
        <v>0</v>
      </c>
      <c r="R636" t="s">
        <v>269</v>
      </c>
      <c r="S636" t="str">
        <f t="shared" si="58"/>
        <v>film &amp; video</v>
      </c>
      <c r="T636" t="str">
        <f t="shared" si="59"/>
        <v>television</v>
      </c>
    </row>
    <row r="637" spans="1:20" ht="17" customHeight="1" x14ac:dyDescent="0.2">
      <c r="A637">
        <v>635</v>
      </c>
      <c r="B637" t="s">
        <v>1312</v>
      </c>
      <c r="C637" s="3" t="s">
        <v>1313</v>
      </c>
      <c r="D637">
        <v>139000</v>
      </c>
      <c r="E637">
        <v>158590</v>
      </c>
      <c r="F637" t="s">
        <v>20</v>
      </c>
      <c r="G637" s="4">
        <f t="shared" si="54"/>
        <v>1.1409352517985611</v>
      </c>
      <c r="H637">
        <v>2266</v>
      </c>
      <c r="I637" s="10">
        <f t="shared" si="55"/>
        <v>69.986760812003524</v>
      </c>
      <c r="J637" t="s">
        <v>21</v>
      </c>
      <c r="K637" t="s">
        <v>22</v>
      </c>
      <c r="L637">
        <v>1360389600</v>
      </c>
      <c r="M637" s="7">
        <f t="shared" si="56"/>
        <v>41314.25</v>
      </c>
      <c r="N637">
        <v>1363150800</v>
      </c>
      <c r="O637" s="7">
        <f t="shared" si="57"/>
        <v>41346.208333333336</v>
      </c>
      <c r="P637" t="b">
        <v>0</v>
      </c>
      <c r="Q637" t="b">
        <v>0</v>
      </c>
      <c r="R637" t="s">
        <v>269</v>
      </c>
      <c r="S637" t="str">
        <f t="shared" si="58"/>
        <v>film &amp; video</v>
      </c>
      <c r="T637" t="str">
        <f t="shared" si="59"/>
        <v>television</v>
      </c>
    </row>
    <row r="638" spans="1:20" ht="17" customHeight="1" x14ac:dyDescent="0.2">
      <c r="A638">
        <v>636</v>
      </c>
      <c r="B638" t="s">
        <v>1314</v>
      </c>
      <c r="C638" s="3" t="s">
        <v>1315</v>
      </c>
      <c r="D638">
        <v>197700</v>
      </c>
      <c r="E638">
        <v>127591</v>
      </c>
      <c r="F638" t="s">
        <v>14</v>
      </c>
      <c r="G638" s="4">
        <f t="shared" si="54"/>
        <v>0.64537683358624176</v>
      </c>
      <c r="H638">
        <v>2604</v>
      </c>
      <c r="I638" s="10">
        <f t="shared" si="55"/>
        <v>48.998079877112133</v>
      </c>
      <c r="J638" t="s">
        <v>36</v>
      </c>
      <c r="K638" t="s">
        <v>37</v>
      </c>
      <c r="L638">
        <v>1326866400</v>
      </c>
      <c r="M638" s="7">
        <f t="shared" si="56"/>
        <v>40926.25</v>
      </c>
      <c r="N638">
        <v>1330754400</v>
      </c>
      <c r="O638" s="7">
        <f t="shared" si="57"/>
        <v>40971.25</v>
      </c>
      <c r="P638" t="b">
        <v>0</v>
      </c>
      <c r="Q638" t="b">
        <v>1</v>
      </c>
      <c r="R638" t="s">
        <v>71</v>
      </c>
      <c r="S638" t="str">
        <f t="shared" si="58"/>
        <v>film &amp; video</v>
      </c>
      <c r="T638" t="str">
        <f t="shared" si="59"/>
        <v>animation</v>
      </c>
    </row>
    <row r="639" spans="1:20" ht="17" customHeight="1" x14ac:dyDescent="0.2">
      <c r="A639">
        <v>637</v>
      </c>
      <c r="B639" t="s">
        <v>1316</v>
      </c>
      <c r="C639" s="3" t="s">
        <v>1317</v>
      </c>
      <c r="D639">
        <v>8500</v>
      </c>
      <c r="E639">
        <v>6750</v>
      </c>
      <c r="F639" t="s">
        <v>14</v>
      </c>
      <c r="G639" s="4">
        <f t="shared" si="54"/>
        <v>0.79411764705882348</v>
      </c>
      <c r="H639">
        <v>65</v>
      </c>
      <c r="I639" s="10">
        <f t="shared" si="55"/>
        <v>103.84615384615384</v>
      </c>
      <c r="J639" t="s">
        <v>21</v>
      </c>
      <c r="K639" t="s">
        <v>22</v>
      </c>
      <c r="L639">
        <v>1479103200</v>
      </c>
      <c r="M639" s="7">
        <f t="shared" si="56"/>
        <v>42688.25</v>
      </c>
      <c r="N639">
        <v>1479794400</v>
      </c>
      <c r="O639" s="7">
        <f t="shared" si="57"/>
        <v>42696.25</v>
      </c>
      <c r="P639" t="b">
        <v>0</v>
      </c>
      <c r="Q639" t="b">
        <v>0</v>
      </c>
      <c r="R639" t="s">
        <v>33</v>
      </c>
      <c r="S639" t="str">
        <f t="shared" si="58"/>
        <v>theater</v>
      </c>
      <c r="T639" t="str">
        <f t="shared" si="59"/>
        <v>plays</v>
      </c>
    </row>
    <row r="640" spans="1:20" ht="17" customHeight="1" x14ac:dyDescent="0.2">
      <c r="A640">
        <v>638</v>
      </c>
      <c r="B640" t="s">
        <v>1318</v>
      </c>
      <c r="C640" s="3" t="s">
        <v>1319</v>
      </c>
      <c r="D640">
        <v>81600</v>
      </c>
      <c r="E640">
        <v>9318</v>
      </c>
      <c r="F640" t="s">
        <v>14</v>
      </c>
      <c r="G640" s="4">
        <f t="shared" si="54"/>
        <v>0.11419117647058824</v>
      </c>
      <c r="H640">
        <v>94</v>
      </c>
      <c r="I640" s="10">
        <f t="shared" si="55"/>
        <v>99.127659574468083</v>
      </c>
      <c r="J640" t="s">
        <v>21</v>
      </c>
      <c r="K640" t="s">
        <v>22</v>
      </c>
      <c r="L640">
        <v>1280206800</v>
      </c>
      <c r="M640" s="7">
        <f t="shared" si="56"/>
        <v>40386.208333333336</v>
      </c>
      <c r="N640">
        <v>1281243600</v>
      </c>
      <c r="O640" s="7">
        <f t="shared" si="57"/>
        <v>40398.208333333336</v>
      </c>
      <c r="P640" t="b">
        <v>0</v>
      </c>
      <c r="Q640" t="b">
        <v>1</v>
      </c>
      <c r="R640" t="s">
        <v>33</v>
      </c>
      <c r="S640" t="str">
        <f t="shared" si="58"/>
        <v>theater</v>
      </c>
      <c r="T640" t="str">
        <f t="shared" si="59"/>
        <v>plays</v>
      </c>
    </row>
    <row r="641" spans="1:20" ht="17" customHeight="1" x14ac:dyDescent="0.2">
      <c r="A641">
        <v>639</v>
      </c>
      <c r="B641" t="s">
        <v>1320</v>
      </c>
      <c r="C641" s="3" t="s">
        <v>1321</v>
      </c>
      <c r="D641">
        <v>8600</v>
      </c>
      <c r="E641">
        <v>4832</v>
      </c>
      <c r="F641" t="s">
        <v>47</v>
      </c>
      <c r="G641" s="4">
        <f t="shared" si="54"/>
        <v>0.56186046511627907</v>
      </c>
      <c r="H641">
        <v>45</v>
      </c>
      <c r="I641" s="10">
        <f t="shared" si="55"/>
        <v>107.37777777777778</v>
      </c>
      <c r="J641" t="s">
        <v>21</v>
      </c>
      <c r="K641" t="s">
        <v>22</v>
      </c>
      <c r="L641">
        <v>1532754000</v>
      </c>
      <c r="M641" s="7">
        <f t="shared" si="56"/>
        <v>43309.208333333328</v>
      </c>
      <c r="N641">
        <v>1532754000</v>
      </c>
      <c r="O641" s="7">
        <f t="shared" si="57"/>
        <v>43309.208333333328</v>
      </c>
      <c r="P641" t="b">
        <v>0</v>
      </c>
      <c r="Q641" t="b">
        <v>1</v>
      </c>
      <c r="R641" t="s">
        <v>53</v>
      </c>
      <c r="S641" t="str">
        <f t="shared" si="58"/>
        <v>film &amp; video</v>
      </c>
      <c r="T641" t="str">
        <f t="shared" si="59"/>
        <v>drama</v>
      </c>
    </row>
    <row r="642" spans="1:20" ht="17" customHeight="1" x14ac:dyDescent="0.2">
      <c r="A642">
        <v>640</v>
      </c>
      <c r="B642" t="s">
        <v>1322</v>
      </c>
      <c r="C642" s="3" t="s">
        <v>1323</v>
      </c>
      <c r="D642">
        <v>119800</v>
      </c>
      <c r="E642">
        <v>19769</v>
      </c>
      <c r="F642" t="s">
        <v>14</v>
      </c>
      <c r="G642" s="4">
        <f t="shared" si="54"/>
        <v>0.16501669449081802</v>
      </c>
      <c r="H642">
        <v>257</v>
      </c>
      <c r="I642" s="10">
        <f t="shared" si="55"/>
        <v>76.922178988326849</v>
      </c>
      <c r="J642" t="s">
        <v>21</v>
      </c>
      <c r="K642" t="s">
        <v>22</v>
      </c>
      <c r="L642">
        <v>1453096800</v>
      </c>
      <c r="M642" s="7">
        <f t="shared" si="56"/>
        <v>42387.25</v>
      </c>
      <c r="N642">
        <v>1453356000</v>
      </c>
      <c r="O642" s="7">
        <f t="shared" si="57"/>
        <v>42390.25</v>
      </c>
      <c r="P642" t="b">
        <v>0</v>
      </c>
      <c r="Q642" t="b">
        <v>0</v>
      </c>
      <c r="R642" t="s">
        <v>33</v>
      </c>
      <c r="S642" t="str">
        <f t="shared" si="58"/>
        <v>theater</v>
      </c>
      <c r="T642" t="str">
        <f t="shared" si="59"/>
        <v>plays</v>
      </c>
    </row>
    <row r="643" spans="1:20" ht="17" customHeight="1" x14ac:dyDescent="0.2">
      <c r="A643">
        <v>641</v>
      </c>
      <c r="B643" t="s">
        <v>1324</v>
      </c>
      <c r="C643" s="3" t="s">
        <v>1325</v>
      </c>
      <c r="D643">
        <v>9400</v>
      </c>
      <c r="E643">
        <v>11277</v>
      </c>
      <c r="F643" t="s">
        <v>20</v>
      </c>
      <c r="G643" s="4">
        <f t="shared" ref="G643:G706" si="60">E643/D643</f>
        <v>1.1996808510638297</v>
      </c>
      <c r="H643">
        <v>194</v>
      </c>
      <c r="I643" s="10">
        <f t="shared" ref="I643:I706" si="61">E643/H643</f>
        <v>58.128865979381445</v>
      </c>
      <c r="J643" t="s">
        <v>98</v>
      </c>
      <c r="K643" t="s">
        <v>99</v>
      </c>
      <c r="L643">
        <v>1487570400</v>
      </c>
      <c r="M643" s="7">
        <f t="shared" ref="M643:M706" si="62">(((L643/60)/60)/24)+DATE(1970,1,1)</f>
        <v>42786.25</v>
      </c>
      <c r="N643">
        <v>1489986000</v>
      </c>
      <c r="O643" s="7">
        <f t="shared" ref="O643:O706" si="63">(((N643/60)/60)/24)+DATE(1970,1,1)</f>
        <v>42814.208333333328</v>
      </c>
      <c r="P643" t="b">
        <v>0</v>
      </c>
      <c r="Q643" t="b">
        <v>0</v>
      </c>
      <c r="R643" t="s">
        <v>33</v>
      </c>
      <c r="S643" t="str">
        <f t="shared" ref="S643:S706" si="64">_xlfn.TEXTBEFORE(R643,"/")</f>
        <v>theater</v>
      </c>
      <c r="T643" t="str">
        <f t="shared" ref="T643:T706" si="65">_xlfn.TEXTAFTER(R643,"/")</f>
        <v>plays</v>
      </c>
    </row>
    <row r="644" spans="1:20" ht="17" customHeight="1" x14ac:dyDescent="0.2">
      <c r="A644">
        <v>642</v>
      </c>
      <c r="B644" t="s">
        <v>1326</v>
      </c>
      <c r="C644" s="3" t="s">
        <v>1327</v>
      </c>
      <c r="D644">
        <v>9200</v>
      </c>
      <c r="E644">
        <v>13382</v>
      </c>
      <c r="F644" t="s">
        <v>20</v>
      </c>
      <c r="G644" s="4">
        <f t="shared" si="60"/>
        <v>1.4545652173913044</v>
      </c>
      <c r="H644">
        <v>129</v>
      </c>
      <c r="I644" s="10">
        <f t="shared" si="61"/>
        <v>103.73643410852713</v>
      </c>
      <c r="J644" t="s">
        <v>15</v>
      </c>
      <c r="K644" t="s">
        <v>16</v>
      </c>
      <c r="L644">
        <v>1545026400</v>
      </c>
      <c r="M644" s="7">
        <f t="shared" si="62"/>
        <v>43451.25</v>
      </c>
      <c r="N644">
        <v>1545804000</v>
      </c>
      <c r="O644" s="7">
        <f t="shared" si="63"/>
        <v>43460.25</v>
      </c>
      <c r="P644" t="b">
        <v>0</v>
      </c>
      <c r="Q644" t="b">
        <v>0</v>
      </c>
      <c r="R644" t="s">
        <v>65</v>
      </c>
      <c r="S644" t="str">
        <f t="shared" si="64"/>
        <v>technology</v>
      </c>
      <c r="T644" t="str">
        <f t="shared" si="65"/>
        <v>wearables</v>
      </c>
    </row>
    <row r="645" spans="1:20" ht="17" customHeight="1" x14ac:dyDescent="0.2">
      <c r="A645">
        <v>643</v>
      </c>
      <c r="B645" t="s">
        <v>1328</v>
      </c>
      <c r="C645" s="3" t="s">
        <v>1329</v>
      </c>
      <c r="D645">
        <v>14900</v>
      </c>
      <c r="E645">
        <v>32986</v>
      </c>
      <c r="F645" t="s">
        <v>20</v>
      </c>
      <c r="G645" s="4">
        <f t="shared" si="60"/>
        <v>2.2138255033557046</v>
      </c>
      <c r="H645">
        <v>375</v>
      </c>
      <c r="I645" s="10">
        <f t="shared" si="61"/>
        <v>87.962666666666664</v>
      </c>
      <c r="J645" t="s">
        <v>21</v>
      </c>
      <c r="K645" t="s">
        <v>22</v>
      </c>
      <c r="L645">
        <v>1488348000</v>
      </c>
      <c r="M645" s="7">
        <f t="shared" si="62"/>
        <v>42795.25</v>
      </c>
      <c r="N645">
        <v>1489899600</v>
      </c>
      <c r="O645" s="7">
        <f t="shared" si="63"/>
        <v>42813.208333333328</v>
      </c>
      <c r="P645" t="b">
        <v>0</v>
      </c>
      <c r="Q645" t="b">
        <v>0</v>
      </c>
      <c r="R645" t="s">
        <v>33</v>
      </c>
      <c r="S645" t="str">
        <f t="shared" si="64"/>
        <v>theater</v>
      </c>
      <c r="T645" t="str">
        <f t="shared" si="65"/>
        <v>plays</v>
      </c>
    </row>
    <row r="646" spans="1:20" ht="17" customHeight="1" x14ac:dyDescent="0.2">
      <c r="A646">
        <v>644</v>
      </c>
      <c r="B646" t="s">
        <v>1330</v>
      </c>
      <c r="C646" s="3" t="s">
        <v>1331</v>
      </c>
      <c r="D646">
        <v>169400</v>
      </c>
      <c r="E646">
        <v>81984</v>
      </c>
      <c r="F646" t="s">
        <v>14</v>
      </c>
      <c r="G646" s="4">
        <f t="shared" si="60"/>
        <v>0.48396694214876035</v>
      </c>
      <c r="H646">
        <v>2928</v>
      </c>
      <c r="I646" s="10">
        <f t="shared" si="61"/>
        <v>28</v>
      </c>
      <c r="J646" t="s">
        <v>15</v>
      </c>
      <c r="K646" t="s">
        <v>16</v>
      </c>
      <c r="L646">
        <v>1545112800</v>
      </c>
      <c r="M646" s="7">
        <f t="shared" si="62"/>
        <v>43452.25</v>
      </c>
      <c r="N646">
        <v>1546495200</v>
      </c>
      <c r="O646" s="7">
        <f t="shared" si="63"/>
        <v>43468.25</v>
      </c>
      <c r="P646" t="b">
        <v>0</v>
      </c>
      <c r="Q646" t="b">
        <v>0</v>
      </c>
      <c r="R646" t="s">
        <v>33</v>
      </c>
      <c r="S646" t="str">
        <f t="shared" si="64"/>
        <v>theater</v>
      </c>
      <c r="T646" t="str">
        <f t="shared" si="65"/>
        <v>plays</v>
      </c>
    </row>
    <row r="647" spans="1:20" ht="17" customHeight="1" x14ac:dyDescent="0.2">
      <c r="A647">
        <v>645</v>
      </c>
      <c r="B647" t="s">
        <v>1332</v>
      </c>
      <c r="C647" s="3" t="s">
        <v>1333</v>
      </c>
      <c r="D647">
        <v>192100</v>
      </c>
      <c r="E647">
        <v>178483</v>
      </c>
      <c r="F647" t="s">
        <v>14</v>
      </c>
      <c r="G647" s="4">
        <f t="shared" si="60"/>
        <v>0.92911504424778757</v>
      </c>
      <c r="H647">
        <v>4697</v>
      </c>
      <c r="I647" s="10">
        <f t="shared" si="61"/>
        <v>37.999361294443261</v>
      </c>
      <c r="J647" t="s">
        <v>21</v>
      </c>
      <c r="K647" t="s">
        <v>22</v>
      </c>
      <c r="L647">
        <v>1537938000</v>
      </c>
      <c r="M647" s="7">
        <f t="shared" si="62"/>
        <v>43369.208333333328</v>
      </c>
      <c r="N647">
        <v>1539752400</v>
      </c>
      <c r="O647" s="7">
        <f t="shared" si="63"/>
        <v>43390.208333333328</v>
      </c>
      <c r="P647" t="b">
        <v>0</v>
      </c>
      <c r="Q647" t="b">
        <v>1</v>
      </c>
      <c r="R647" t="s">
        <v>23</v>
      </c>
      <c r="S647" t="str">
        <f t="shared" si="64"/>
        <v>music</v>
      </c>
      <c r="T647" t="str">
        <f t="shared" si="65"/>
        <v>rock</v>
      </c>
    </row>
    <row r="648" spans="1:20" ht="17" customHeight="1" x14ac:dyDescent="0.2">
      <c r="A648">
        <v>646</v>
      </c>
      <c r="B648" t="s">
        <v>1334</v>
      </c>
      <c r="C648" s="3" t="s">
        <v>1335</v>
      </c>
      <c r="D648">
        <v>98700</v>
      </c>
      <c r="E648">
        <v>87448</v>
      </c>
      <c r="F648" t="s">
        <v>14</v>
      </c>
      <c r="G648" s="4">
        <f t="shared" si="60"/>
        <v>0.88599797365754818</v>
      </c>
      <c r="H648">
        <v>2915</v>
      </c>
      <c r="I648" s="10">
        <f t="shared" si="61"/>
        <v>29.999313893653515</v>
      </c>
      <c r="J648" t="s">
        <v>21</v>
      </c>
      <c r="K648" t="s">
        <v>22</v>
      </c>
      <c r="L648">
        <v>1363150800</v>
      </c>
      <c r="M648" s="7">
        <f t="shared" si="62"/>
        <v>41346.208333333336</v>
      </c>
      <c r="N648">
        <v>1364101200</v>
      </c>
      <c r="O648" s="7">
        <f t="shared" si="63"/>
        <v>41357.208333333336</v>
      </c>
      <c r="P648" t="b">
        <v>0</v>
      </c>
      <c r="Q648" t="b">
        <v>0</v>
      </c>
      <c r="R648" t="s">
        <v>89</v>
      </c>
      <c r="S648" t="str">
        <f t="shared" si="64"/>
        <v>games</v>
      </c>
      <c r="T648" t="str">
        <f t="shared" si="65"/>
        <v>video games</v>
      </c>
    </row>
    <row r="649" spans="1:20" ht="17" customHeight="1" x14ac:dyDescent="0.2">
      <c r="A649">
        <v>647</v>
      </c>
      <c r="B649" t="s">
        <v>1336</v>
      </c>
      <c r="C649" s="3" t="s">
        <v>1337</v>
      </c>
      <c r="D649">
        <v>4500</v>
      </c>
      <c r="E649">
        <v>1863</v>
      </c>
      <c r="F649" t="s">
        <v>14</v>
      </c>
      <c r="G649" s="4">
        <f t="shared" si="60"/>
        <v>0.41399999999999998</v>
      </c>
      <c r="H649">
        <v>18</v>
      </c>
      <c r="I649" s="10">
        <f t="shared" si="61"/>
        <v>103.5</v>
      </c>
      <c r="J649" t="s">
        <v>21</v>
      </c>
      <c r="K649" t="s">
        <v>22</v>
      </c>
      <c r="L649">
        <v>1523250000</v>
      </c>
      <c r="M649" s="7">
        <f t="shared" si="62"/>
        <v>43199.208333333328</v>
      </c>
      <c r="N649">
        <v>1525323600</v>
      </c>
      <c r="O649" s="7">
        <f t="shared" si="63"/>
        <v>43223.208333333328</v>
      </c>
      <c r="P649" t="b">
        <v>0</v>
      </c>
      <c r="Q649" t="b">
        <v>0</v>
      </c>
      <c r="R649" t="s">
        <v>206</v>
      </c>
      <c r="S649" t="str">
        <f t="shared" si="64"/>
        <v>publishing</v>
      </c>
      <c r="T649" t="str">
        <f t="shared" si="65"/>
        <v>translations</v>
      </c>
    </row>
    <row r="650" spans="1:20" ht="17" customHeight="1" x14ac:dyDescent="0.2">
      <c r="A650">
        <v>648</v>
      </c>
      <c r="B650" t="s">
        <v>1338</v>
      </c>
      <c r="C650" s="3" t="s">
        <v>1339</v>
      </c>
      <c r="D650">
        <v>98600</v>
      </c>
      <c r="E650">
        <v>62174</v>
      </c>
      <c r="F650" t="s">
        <v>74</v>
      </c>
      <c r="G650" s="4">
        <f t="shared" si="60"/>
        <v>0.63056795131845844</v>
      </c>
      <c r="H650">
        <v>723</v>
      </c>
      <c r="I650" s="10">
        <f t="shared" si="61"/>
        <v>85.994467496542185</v>
      </c>
      <c r="J650" t="s">
        <v>21</v>
      </c>
      <c r="K650" t="s">
        <v>22</v>
      </c>
      <c r="L650">
        <v>1499317200</v>
      </c>
      <c r="M650" s="7">
        <f t="shared" si="62"/>
        <v>42922.208333333328</v>
      </c>
      <c r="N650">
        <v>1500872400</v>
      </c>
      <c r="O650" s="7">
        <f t="shared" si="63"/>
        <v>42940.208333333328</v>
      </c>
      <c r="P650" t="b">
        <v>1</v>
      </c>
      <c r="Q650" t="b">
        <v>0</v>
      </c>
      <c r="R650" t="s">
        <v>17</v>
      </c>
      <c r="S650" t="str">
        <f t="shared" si="64"/>
        <v>food</v>
      </c>
      <c r="T650" t="str">
        <f t="shared" si="65"/>
        <v>food trucks</v>
      </c>
    </row>
    <row r="651" spans="1:20" ht="17" customHeight="1" x14ac:dyDescent="0.2">
      <c r="A651">
        <v>649</v>
      </c>
      <c r="B651" t="s">
        <v>1340</v>
      </c>
      <c r="C651" s="3" t="s">
        <v>1341</v>
      </c>
      <c r="D651">
        <v>121700</v>
      </c>
      <c r="E651">
        <v>59003</v>
      </c>
      <c r="F651" t="s">
        <v>14</v>
      </c>
      <c r="G651" s="4">
        <f t="shared" si="60"/>
        <v>0.48482333607230893</v>
      </c>
      <c r="H651">
        <v>602</v>
      </c>
      <c r="I651" s="10">
        <f t="shared" si="61"/>
        <v>98.011627906976742</v>
      </c>
      <c r="J651" t="s">
        <v>98</v>
      </c>
      <c r="K651" t="s">
        <v>99</v>
      </c>
      <c r="L651">
        <v>1287550800</v>
      </c>
      <c r="M651" s="7">
        <f t="shared" si="62"/>
        <v>40471.208333333336</v>
      </c>
      <c r="N651">
        <v>1288501200</v>
      </c>
      <c r="O651" s="7">
        <f t="shared" si="63"/>
        <v>40482.208333333336</v>
      </c>
      <c r="P651" t="b">
        <v>1</v>
      </c>
      <c r="Q651" t="b">
        <v>1</v>
      </c>
      <c r="R651" t="s">
        <v>33</v>
      </c>
      <c r="S651" t="str">
        <f t="shared" si="64"/>
        <v>theater</v>
      </c>
      <c r="T651" t="str">
        <f t="shared" si="65"/>
        <v>plays</v>
      </c>
    </row>
    <row r="652" spans="1:20" ht="17" customHeight="1" x14ac:dyDescent="0.2">
      <c r="A652">
        <v>650</v>
      </c>
      <c r="B652" t="s">
        <v>1342</v>
      </c>
      <c r="C652" s="3" t="s">
        <v>1343</v>
      </c>
      <c r="D652">
        <v>100</v>
      </c>
      <c r="E652">
        <v>2</v>
      </c>
      <c r="F652" t="s">
        <v>14</v>
      </c>
      <c r="G652" s="4">
        <f t="shared" si="60"/>
        <v>0.02</v>
      </c>
      <c r="H652">
        <v>1</v>
      </c>
      <c r="I652" s="10">
        <f t="shared" si="61"/>
        <v>2</v>
      </c>
      <c r="J652" t="s">
        <v>21</v>
      </c>
      <c r="K652" t="s">
        <v>22</v>
      </c>
      <c r="L652">
        <v>1404795600</v>
      </c>
      <c r="M652" s="7">
        <f t="shared" si="62"/>
        <v>41828.208333333336</v>
      </c>
      <c r="N652">
        <v>1407128400</v>
      </c>
      <c r="O652" s="7">
        <f t="shared" si="63"/>
        <v>41855.208333333336</v>
      </c>
      <c r="P652" t="b">
        <v>0</v>
      </c>
      <c r="Q652" t="b">
        <v>0</v>
      </c>
      <c r="R652" t="s">
        <v>159</v>
      </c>
      <c r="S652" t="str">
        <f t="shared" si="64"/>
        <v>music</v>
      </c>
      <c r="T652" t="str">
        <f t="shared" si="65"/>
        <v>jazz</v>
      </c>
    </row>
    <row r="653" spans="1:20" ht="17" customHeight="1" x14ac:dyDescent="0.2">
      <c r="A653">
        <v>651</v>
      </c>
      <c r="B653" t="s">
        <v>1344</v>
      </c>
      <c r="C653" s="3" t="s">
        <v>1345</v>
      </c>
      <c r="D653">
        <v>196700</v>
      </c>
      <c r="E653">
        <v>174039</v>
      </c>
      <c r="F653" t="s">
        <v>14</v>
      </c>
      <c r="G653" s="4">
        <f t="shared" si="60"/>
        <v>0.88479410269445857</v>
      </c>
      <c r="H653">
        <v>3868</v>
      </c>
      <c r="I653" s="10">
        <f t="shared" si="61"/>
        <v>44.994570837642193</v>
      </c>
      <c r="J653" t="s">
        <v>107</v>
      </c>
      <c r="K653" t="s">
        <v>108</v>
      </c>
      <c r="L653">
        <v>1393048800</v>
      </c>
      <c r="M653" s="7">
        <f t="shared" si="62"/>
        <v>41692.25</v>
      </c>
      <c r="N653">
        <v>1394344800</v>
      </c>
      <c r="O653" s="7">
        <f t="shared" si="63"/>
        <v>41707.25</v>
      </c>
      <c r="P653" t="b">
        <v>0</v>
      </c>
      <c r="Q653" t="b">
        <v>0</v>
      </c>
      <c r="R653" t="s">
        <v>100</v>
      </c>
      <c r="S653" t="str">
        <f t="shared" si="64"/>
        <v>film &amp; video</v>
      </c>
      <c r="T653" t="str">
        <f t="shared" si="65"/>
        <v>shorts</v>
      </c>
    </row>
    <row r="654" spans="1:20" ht="17" customHeight="1" x14ac:dyDescent="0.2">
      <c r="A654">
        <v>652</v>
      </c>
      <c r="B654" t="s">
        <v>1346</v>
      </c>
      <c r="C654" s="3" t="s">
        <v>1347</v>
      </c>
      <c r="D654">
        <v>10000</v>
      </c>
      <c r="E654">
        <v>12684</v>
      </c>
      <c r="F654" t="s">
        <v>20</v>
      </c>
      <c r="G654" s="4">
        <f t="shared" si="60"/>
        <v>1.2684</v>
      </c>
      <c r="H654">
        <v>409</v>
      </c>
      <c r="I654" s="10">
        <f t="shared" si="61"/>
        <v>31.012224938875306</v>
      </c>
      <c r="J654" t="s">
        <v>21</v>
      </c>
      <c r="K654" t="s">
        <v>22</v>
      </c>
      <c r="L654">
        <v>1470373200</v>
      </c>
      <c r="M654" s="7">
        <f t="shared" si="62"/>
        <v>42587.208333333328</v>
      </c>
      <c r="N654">
        <v>1474088400</v>
      </c>
      <c r="O654" s="7">
        <f t="shared" si="63"/>
        <v>42630.208333333328</v>
      </c>
      <c r="P654" t="b">
        <v>0</v>
      </c>
      <c r="Q654" t="b">
        <v>0</v>
      </c>
      <c r="R654" t="s">
        <v>28</v>
      </c>
      <c r="S654" t="str">
        <f t="shared" si="64"/>
        <v>technology</v>
      </c>
      <c r="T654" t="str">
        <f t="shared" si="65"/>
        <v>web</v>
      </c>
    </row>
    <row r="655" spans="1:20" ht="17" customHeight="1" x14ac:dyDescent="0.2">
      <c r="A655">
        <v>653</v>
      </c>
      <c r="B655" t="s">
        <v>1348</v>
      </c>
      <c r="C655" s="3" t="s">
        <v>1349</v>
      </c>
      <c r="D655">
        <v>600</v>
      </c>
      <c r="E655">
        <v>14033</v>
      </c>
      <c r="F655" t="s">
        <v>20</v>
      </c>
      <c r="G655" s="4">
        <f t="shared" si="60"/>
        <v>23.388333333333332</v>
      </c>
      <c r="H655">
        <v>234</v>
      </c>
      <c r="I655" s="10">
        <f t="shared" si="61"/>
        <v>59.970085470085472</v>
      </c>
      <c r="J655" t="s">
        <v>21</v>
      </c>
      <c r="K655" t="s">
        <v>22</v>
      </c>
      <c r="L655">
        <v>1460091600</v>
      </c>
      <c r="M655" s="7">
        <f t="shared" si="62"/>
        <v>42468.208333333328</v>
      </c>
      <c r="N655">
        <v>1460264400</v>
      </c>
      <c r="O655" s="7">
        <f t="shared" si="63"/>
        <v>42470.208333333328</v>
      </c>
      <c r="P655" t="b">
        <v>0</v>
      </c>
      <c r="Q655" t="b">
        <v>0</v>
      </c>
      <c r="R655" t="s">
        <v>28</v>
      </c>
      <c r="S655" t="str">
        <f t="shared" si="64"/>
        <v>technology</v>
      </c>
      <c r="T655" t="str">
        <f t="shared" si="65"/>
        <v>web</v>
      </c>
    </row>
    <row r="656" spans="1:20" ht="17" customHeight="1" x14ac:dyDescent="0.2">
      <c r="A656">
        <v>654</v>
      </c>
      <c r="B656" t="s">
        <v>1350</v>
      </c>
      <c r="C656" s="3" t="s">
        <v>1351</v>
      </c>
      <c r="D656">
        <v>35000</v>
      </c>
      <c r="E656">
        <v>177936</v>
      </c>
      <c r="F656" t="s">
        <v>20</v>
      </c>
      <c r="G656" s="4">
        <f t="shared" si="60"/>
        <v>5.0838857142857146</v>
      </c>
      <c r="H656">
        <v>3016</v>
      </c>
      <c r="I656" s="10">
        <f t="shared" si="61"/>
        <v>58.9973474801061</v>
      </c>
      <c r="J656" t="s">
        <v>21</v>
      </c>
      <c r="K656" t="s">
        <v>22</v>
      </c>
      <c r="L656">
        <v>1440392400</v>
      </c>
      <c r="M656" s="7">
        <f t="shared" si="62"/>
        <v>42240.208333333328</v>
      </c>
      <c r="N656">
        <v>1440824400</v>
      </c>
      <c r="O656" s="7">
        <f t="shared" si="63"/>
        <v>42245.208333333328</v>
      </c>
      <c r="P656" t="b">
        <v>0</v>
      </c>
      <c r="Q656" t="b">
        <v>0</v>
      </c>
      <c r="R656" t="s">
        <v>148</v>
      </c>
      <c r="S656" t="str">
        <f t="shared" si="64"/>
        <v>music</v>
      </c>
      <c r="T656" t="str">
        <f t="shared" si="65"/>
        <v>metal</v>
      </c>
    </row>
    <row r="657" spans="1:20" ht="17" customHeight="1" x14ac:dyDescent="0.2">
      <c r="A657">
        <v>655</v>
      </c>
      <c r="B657" t="s">
        <v>1352</v>
      </c>
      <c r="C657" s="3" t="s">
        <v>1353</v>
      </c>
      <c r="D657">
        <v>6900</v>
      </c>
      <c r="E657">
        <v>13212</v>
      </c>
      <c r="F657" t="s">
        <v>20</v>
      </c>
      <c r="G657" s="4">
        <f t="shared" si="60"/>
        <v>1.9147826086956521</v>
      </c>
      <c r="H657">
        <v>264</v>
      </c>
      <c r="I657" s="10">
        <f t="shared" si="61"/>
        <v>50.045454545454547</v>
      </c>
      <c r="J657" t="s">
        <v>21</v>
      </c>
      <c r="K657" t="s">
        <v>22</v>
      </c>
      <c r="L657">
        <v>1488434400</v>
      </c>
      <c r="M657" s="7">
        <f t="shared" si="62"/>
        <v>42796.25</v>
      </c>
      <c r="N657">
        <v>1489554000</v>
      </c>
      <c r="O657" s="7">
        <f t="shared" si="63"/>
        <v>42809.208333333328</v>
      </c>
      <c r="P657" t="b">
        <v>1</v>
      </c>
      <c r="Q657" t="b">
        <v>0</v>
      </c>
      <c r="R657" t="s">
        <v>122</v>
      </c>
      <c r="S657" t="str">
        <f t="shared" si="64"/>
        <v>photography</v>
      </c>
      <c r="T657" t="str">
        <f t="shared" si="65"/>
        <v>photography books</v>
      </c>
    </row>
    <row r="658" spans="1:20" ht="17" customHeight="1" x14ac:dyDescent="0.2">
      <c r="A658">
        <v>656</v>
      </c>
      <c r="B658" t="s">
        <v>1354</v>
      </c>
      <c r="C658" s="3" t="s">
        <v>1355</v>
      </c>
      <c r="D658">
        <v>118400</v>
      </c>
      <c r="E658">
        <v>49879</v>
      </c>
      <c r="F658" t="s">
        <v>14</v>
      </c>
      <c r="G658" s="4">
        <f t="shared" si="60"/>
        <v>0.42127533783783783</v>
      </c>
      <c r="H658">
        <v>504</v>
      </c>
      <c r="I658" s="10">
        <f t="shared" si="61"/>
        <v>98.966269841269835</v>
      </c>
      <c r="J658" t="s">
        <v>26</v>
      </c>
      <c r="K658" t="s">
        <v>27</v>
      </c>
      <c r="L658">
        <v>1514440800</v>
      </c>
      <c r="M658" s="7">
        <f t="shared" si="62"/>
        <v>43097.25</v>
      </c>
      <c r="N658">
        <v>1514872800</v>
      </c>
      <c r="O658" s="7">
        <f t="shared" si="63"/>
        <v>43102.25</v>
      </c>
      <c r="P658" t="b">
        <v>0</v>
      </c>
      <c r="Q658" t="b">
        <v>0</v>
      </c>
      <c r="R658" t="s">
        <v>17</v>
      </c>
      <c r="S658" t="str">
        <f t="shared" si="64"/>
        <v>food</v>
      </c>
      <c r="T658" t="str">
        <f t="shared" si="65"/>
        <v>food trucks</v>
      </c>
    </row>
    <row r="659" spans="1:20" ht="17" customHeight="1" x14ac:dyDescent="0.2">
      <c r="A659">
        <v>657</v>
      </c>
      <c r="B659" t="s">
        <v>1356</v>
      </c>
      <c r="C659" s="3" t="s">
        <v>1357</v>
      </c>
      <c r="D659">
        <v>10000</v>
      </c>
      <c r="E659">
        <v>824</v>
      </c>
      <c r="F659" t="s">
        <v>14</v>
      </c>
      <c r="G659" s="4">
        <f t="shared" si="60"/>
        <v>8.2400000000000001E-2</v>
      </c>
      <c r="H659">
        <v>14</v>
      </c>
      <c r="I659" s="10">
        <f t="shared" si="61"/>
        <v>58.857142857142854</v>
      </c>
      <c r="J659" t="s">
        <v>21</v>
      </c>
      <c r="K659" t="s">
        <v>22</v>
      </c>
      <c r="L659">
        <v>1514354400</v>
      </c>
      <c r="M659" s="7">
        <f t="shared" si="62"/>
        <v>43096.25</v>
      </c>
      <c r="N659">
        <v>1515736800</v>
      </c>
      <c r="O659" s="7">
        <f t="shared" si="63"/>
        <v>43112.25</v>
      </c>
      <c r="P659" t="b">
        <v>0</v>
      </c>
      <c r="Q659" t="b">
        <v>0</v>
      </c>
      <c r="R659" t="s">
        <v>474</v>
      </c>
      <c r="S659" t="str">
        <f t="shared" si="64"/>
        <v>film &amp; video</v>
      </c>
      <c r="T659" t="str">
        <f t="shared" si="65"/>
        <v>science fiction</v>
      </c>
    </row>
    <row r="660" spans="1:20" ht="17" customHeight="1" x14ac:dyDescent="0.2">
      <c r="A660">
        <v>658</v>
      </c>
      <c r="B660" t="s">
        <v>1358</v>
      </c>
      <c r="C660" s="3" t="s">
        <v>1359</v>
      </c>
      <c r="D660">
        <v>52600</v>
      </c>
      <c r="E660">
        <v>31594</v>
      </c>
      <c r="F660" t="s">
        <v>74</v>
      </c>
      <c r="G660" s="4">
        <f t="shared" si="60"/>
        <v>0.60064638783269964</v>
      </c>
      <c r="H660">
        <v>390</v>
      </c>
      <c r="I660" s="10">
        <f t="shared" si="61"/>
        <v>81.010256410256417</v>
      </c>
      <c r="J660" t="s">
        <v>21</v>
      </c>
      <c r="K660" t="s">
        <v>22</v>
      </c>
      <c r="L660">
        <v>1440910800</v>
      </c>
      <c r="M660" s="7">
        <f t="shared" si="62"/>
        <v>42246.208333333328</v>
      </c>
      <c r="N660">
        <v>1442898000</v>
      </c>
      <c r="O660" s="7">
        <f t="shared" si="63"/>
        <v>42269.208333333328</v>
      </c>
      <c r="P660" t="b">
        <v>0</v>
      </c>
      <c r="Q660" t="b">
        <v>0</v>
      </c>
      <c r="R660" t="s">
        <v>23</v>
      </c>
      <c r="S660" t="str">
        <f t="shared" si="64"/>
        <v>music</v>
      </c>
      <c r="T660" t="str">
        <f t="shared" si="65"/>
        <v>rock</v>
      </c>
    </row>
    <row r="661" spans="1:20" ht="17" customHeight="1" x14ac:dyDescent="0.2">
      <c r="A661">
        <v>659</v>
      </c>
      <c r="B661" t="s">
        <v>1360</v>
      </c>
      <c r="C661" s="3" t="s">
        <v>1361</v>
      </c>
      <c r="D661">
        <v>120700</v>
      </c>
      <c r="E661">
        <v>57010</v>
      </c>
      <c r="F661" t="s">
        <v>14</v>
      </c>
      <c r="G661" s="4">
        <f t="shared" si="60"/>
        <v>0.47232808616404309</v>
      </c>
      <c r="H661">
        <v>750</v>
      </c>
      <c r="I661" s="10">
        <f t="shared" si="61"/>
        <v>76.013333333333335</v>
      </c>
      <c r="J661" t="s">
        <v>40</v>
      </c>
      <c r="K661" t="s">
        <v>41</v>
      </c>
      <c r="L661">
        <v>1296108000</v>
      </c>
      <c r="M661" s="7">
        <f t="shared" si="62"/>
        <v>40570.25</v>
      </c>
      <c r="N661">
        <v>1296194400</v>
      </c>
      <c r="O661" s="7">
        <f t="shared" si="63"/>
        <v>40571.25</v>
      </c>
      <c r="P661" t="b">
        <v>0</v>
      </c>
      <c r="Q661" t="b">
        <v>0</v>
      </c>
      <c r="R661" t="s">
        <v>42</v>
      </c>
      <c r="S661" t="str">
        <f t="shared" si="64"/>
        <v>film &amp; video</v>
      </c>
      <c r="T661" t="str">
        <f t="shared" si="65"/>
        <v>documentary</v>
      </c>
    </row>
    <row r="662" spans="1:20" ht="17" customHeight="1" x14ac:dyDescent="0.2">
      <c r="A662">
        <v>660</v>
      </c>
      <c r="B662" t="s">
        <v>1362</v>
      </c>
      <c r="C662" s="3" t="s">
        <v>1363</v>
      </c>
      <c r="D662">
        <v>9100</v>
      </c>
      <c r="E662">
        <v>7438</v>
      </c>
      <c r="F662" t="s">
        <v>14</v>
      </c>
      <c r="G662" s="4">
        <f t="shared" si="60"/>
        <v>0.81736263736263737</v>
      </c>
      <c r="H662">
        <v>77</v>
      </c>
      <c r="I662" s="10">
        <f t="shared" si="61"/>
        <v>96.597402597402592</v>
      </c>
      <c r="J662" t="s">
        <v>21</v>
      </c>
      <c r="K662" t="s">
        <v>22</v>
      </c>
      <c r="L662">
        <v>1440133200</v>
      </c>
      <c r="M662" s="7">
        <f t="shared" si="62"/>
        <v>42237.208333333328</v>
      </c>
      <c r="N662">
        <v>1440910800</v>
      </c>
      <c r="O662" s="7">
        <f t="shared" si="63"/>
        <v>42246.208333333328</v>
      </c>
      <c r="P662" t="b">
        <v>1</v>
      </c>
      <c r="Q662" t="b">
        <v>0</v>
      </c>
      <c r="R662" t="s">
        <v>33</v>
      </c>
      <c r="S662" t="str">
        <f t="shared" si="64"/>
        <v>theater</v>
      </c>
      <c r="T662" t="str">
        <f t="shared" si="65"/>
        <v>plays</v>
      </c>
    </row>
    <row r="663" spans="1:20" ht="17" customHeight="1" x14ac:dyDescent="0.2">
      <c r="A663">
        <v>661</v>
      </c>
      <c r="B663" t="s">
        <v>1364</v>
      </c>
      <c r="C663" s="3" t="s">
        <v>1365</v>
      </c>
      <c r="D663">
        <v>106800</v>
      </c>
      <c r="E663">
        <v>57872</v>
      </c>
      <c r="F663" t="s">
        <v>14</v>
      </c>
      <c r="G663" s="4">
        <f t="shared" si="60"/>
        <v>0.54187265917603</v>
      </c>
      <c r="H663">
        <v>752</v>
      </c>
      <c r="I663" s="10">
        <f t="shared" si="61"/>
        <v>76.957446808510639</v>
      </c>
      <c r="J663" t="s">
        <v>36</v>
      </c>
      <c r="K663" t="s">
        <v>37</v>
      </c>
      <c r="L663">
        <v>1332910800</v>
      </c>
      <c r="M663" s="7">
        <f t="shared" si="62"/>
        <v>40996.208333333336</v>
      </c>
      <c r="N663">
        <v>1335502800</v>
      </c>
      <c r="O663" s="7">
        <f t="shared" si="63"/>
        <v>41026.208333333336</v>
      </c>
      <c r="P663" t="b">
        <v>0</v>
      </c>
      <c r="Q663" t="b">
        <v>0</v>
      </c>
      <c r="R663" t="s">
        <v>159</v>
      </c>
      <c r="S663" t="str">
        <f t="shared" si="64"/>
        <v>music</v>
      </c>
      <c r="T663" t="str">
        <f t="shared" si="65"/>
        <v>jazz</v>
      </c>
    </row>
    <row r="664" spans="1:20" ht="17" customHeight="1" x14ac:dyDescent="0.2">
      <c r="A664">
        <v>662</v>
      </c>
      <c r="B664" t="s">
        <v>1366</v>
      </c>
      <c r="C664" s="3" t="s">
        <v>1367</v>
      </c>
      <c r="D664">
        <v>9100</v>
      </c>
      <c r="E664">
        <v>8906</v>
      </c>
      <c r="F664" t="s">
        <v>14</v>
      </c>
      <c r="G664" s="4">
        <f t="shared" si="60"/>
        <v>0.97868131868131869</v>
      </c>
      <c r="H664">
        <v>131</v>
      </c>
      <c r="I664" s="10">
        <f t="shared" si="61"/>
        <v>67.984732824427482</v>
      </c>
      <c r="J664" t="s">
        <v>21</v>
      </c>
      <c r="K664" t="s">
        <v>22</v>
      </c>
      <c r="L664">
        <v>1544335200</v>
      </c>
      <c r="M664" s="7">
        <f t="shared" si="62"/>
        <v>43443.25</v>
      </c>
      <c r="N664">
        <v>1544680800</v>
      </c>
      <c r="O664" s="7">
        <f t="shared" si="63"/>
        <v>43447.25</v>
      </c>
      <c r="P664" t="b">
        <v>0</v>
      </c>
      <c r="Q664" t="b">
        <v>0</v>
      </c>
      <c r="R664" t="s">
        <v>33</v>
      </c>
      <c r="S664" t="str">
        <f t="shared" si="64"/>
        <v>theater</v>
      </c>
      <c r="T664" t="str">
        <f t="shared" si="65"/>
        <v>plays</v>
      </c>
    </row>
    <row r="665" spans="1:20" ht="17" customHeight="1" x14ac:dyDescent="0.2">
      <c r="A665">
        <v>663</v>
      </c>
      <c r="B665" t="s">
        <v>1368</v>
      </c>
      <c r="C665" s="3" t="s">
        <v>1369</v>
      </c>
      <c r="D665">
        <v>10000</v>
      </c>
      <c r="E665">
        <v>7724</v>
      </c>
      <c r="F665" t="s">
        <v>14</v>
      </c>
      <c r="G665" s="4">
        <f t="shared" si="60"/>
        <v>0.77239999999999998</v>
      </c>
      <c r="H665">
        <v>87</v>
      </c>
      <c r="I665" s="10">
        <f t="shared" si="61"/>
        <v>88.781609195402297</v>
      </c>
      <c r="J665" t="s">
        <v>21</v>
      </c>
      <c r="K665" t="s">
        <v>22</v>
      </c>
      <c r="L665">
        <v>1286427600</v>
      </c>
      <c r="M665" s="7">
        <f t="shared" si="62"/>
        <v>40458.208333333336</v>
      </c>
      <c r="N665">
        <v>1288414800</v>
      </c>
      <c r="O665" s="7">
        <f t="shared" si="63"/>
        <v>40481.208333333336</v>
      </c>
      <c r="P665" t="b">
        <v>0</v>
      </c>
      <c r="Q665" t="b">
        <v>0</v>
      </c>
      <c r="R665" t="s">
        <v>33</v>
      </c>
      <c r="S665" t="str">
        <f t="shared" si="64"/>
        <v>theater</v>
      </c>
      <c r="T665" t="str">
        <f t="shared" si="65"/>
        <v>plays</v>
      </c>
    </row>
    <row r="666" spans="1:20" ht="17" customHeight="1" x14ac:dyDescent="0.2">
      <c r="A666">
        <v>664</v>
      </c>
      <c r="B666" t="s">
        <v>708</v>
      </c>
      <c r="C666" s="3" t="s">
        <v>1370</v>
      </c>
      <c r="D666">
        <v>79400</v>
      </c>
      <c r="E666">
        <v>26571</v>
      </c>
      <c r="F666" t="s">
        <v>14</v>
      </c>
      <c r="G666" s="4">
        <f t="shared" si="60"/>
        <v>0.33464735516372796</v>
      </c>
      <c r="H666">
        <v>1063</v>
      </c>
      <c r="I666" s="10">
        <f t="shared" si="61"/>
        <v>24.99623706491063</v>
      </c>
      <c r="J666" t="s">
        <v>21</v>
      </c>
      <c r="K666" t="s">
        <v>22</v>
      </c>
      <c r="L666">
        <v>1329717600</v>
      </c>
      <c r="M666" s="7">
        <f t="shared" si="62"/>
        <v>40959.25</v>
      </c>
      <c r="N666">
        <v>1330581600</v>
      </c>
      <c r="O666" s="7">
        <f t="shared" si="63"/>
        <v>40969.25</v>
      </c>
      <c r="P666" t="b">
        <v>0</v>
      </c>
      <c r="Q666" t="b">
        <v>0</v>
      </c>
      <c r="R666" t="s">
        <v>159</v>
      </c>
      <c r="S666" t="str">
        <f t="shared" si="64"/>
        <v>music</v>
      </c>
      <c r="T666" t="str">
        <f t="shared" si="65"/>
        <v>jazz</v>
      </c>
    </row>
    <row r="667" spans="1:20" ht="17" customHeight="1" x14ac:dyDescent="0.2">
      <c r="A667">
        <v>665</v>
      </c>
      <c r="B667" t="s">
        <v>1371</v>
      </c>
      <c r="C667" s="3" t="s">
        <v>1372</v>
      </c>
      <c r="D667">
        <v>5100</v>
      </c>
      <c r="E667">
        <v>12219</v>
      </c>
      <c r="F667" t="s">
        <v>20</v>
      </c>
      <c r="G667" s="4">
        <f t="shared" si="60"/>
        <v>2.3958823529411766</v>
      </c>
      <c r="H667">
        <v>272</v>
      </c>
      <c r="I667" s="10">
        <f t="shared" si="61"/>
        <v>44.922794117647058</v>
      </c>
      <c r="J667" t="s">
        <v>21</v>
      </c>
      <c r="K667" t="s">
        <v>22</v>
      </c>
      <c r="L667">
        <v>1310187600</v>
      </c>
      <c r="M667" s="7">
        <f t="shared" si="62"/>
        <v>40733.208333333336</v>
      </c>
      <c r="N667">
        <v>1311397200</v>
      </c>
      <c r="O667" s="7">
        <f t="shared" si="63"/>
        <v>40747.208333333336</v>
      </c>
      <c r="P667" t="b">
        <v>0</v>
      </c>
      <c r="Q667" t="b">
        <v>1</v>
      </c>
      <c r="R667" t="s">
        <v>42</v>
      </c>
      <c r="S667" t="str">
        <f t="shared" si="64"/>
        <v>film &amp; video</v>
      </c>
      <c r="T667" t="str">
        <f t="shared" si="65"/>
        <v>documentary</v>
      </c>
    </row>
    <row r="668" spans="1:20" ht="17" customHeight="1" x14ac:dyDescent="0.2">
      <c r="A668">
        <v>666</v>
      </c>
      <c r="B668" t="s">
        <v>1373</v>
      </c>
      <c r="C668" s="3" t="s">
        <v>1374</v>
      </c>
      <c r="D668">
        <v>3100</v>
      </c>
      <c r="E668">
        <v>1985</v>
      </c>
      <c r="F668" t="s">
        <v>74</v>
      </c>
      <c r="G668" s="4">
        <f t="shared" si="60"/>
        <v>0.64032258064516134</v>
      </c>
      <c r="H668">
        <v>25</v>
      </c>
      <c r="I668" s="10">
        <f t="shared" si="61"/>
        <v>79.400000000000006</v>
      </c>
      <c r="J668" t="s">
        <v>21</v>
      </c>
      <c r="K668" t="s">
        <v>22</v>
      </c>
      <c r="L668">
        <v>1377838800</v>
      </c>
      <c r="M668" s="7">
        <f t="shared" si="62"/>
        <v>41516.208333333336</v>
      </c>
      <c r="N668">
        <v>1378357200</v>
      </c>
      <c r="O668" s="7">
        <f t="shared" si="63"/>
        <v>41522.208333333336</v>
      </c>
      <c r="P668" t="b">
        <v>0</v>
      </c>
      <c r="Q668" t="b">
        <v>1</v>
      </c>
      <c r="R668" t="s">
        <v>33</v>
      </c>
      <c r="S668" t="str">
        <f t="shared" si="64"/>
        <v>theater</v>
      </c>
      <c r="T668" t="str">
        <f t="shared" si="65"/>
        <v>plays</v>
      </c>
    </row>
    <row r="669" spans="1:20" ht="17" customHeight="1" x14ac:dyDescent="0.2">
      <c r="A669">
        <v>667</v>
      </c>
      <c r="B669" t="s">
        <v>1375</v>
      </c>
      <c r="C669" s="3" t="s">
        <v>1376</v>
      </c>
      <c r="D669">
        <v>6900</v>
      </c>
      <c r="E669">
        <v>12155</v>
      </c>
      <c r="F669" t="s">
        <v>20</v>
      </c>
      <c r="G669" s="4">
        <f t="shared" si="60"/>
        <v>1.7615942028985507</v>
      </c>
      <c r="H669">
        <v>419</v>
      </c>
      <c r="I669" s="10">
        <f t="shared" si="61"/>
        <v>29.009546539379475</v>
      </c>
      <c r="J669" t="s">
        <v>21</v>
      </c>
      <c r="K669" t="s">
        <v>22</v>
      </c>
      <c r="L669">
        <v>1410325200</v>
      </c>
      <c r="M669" s="7">
        <f t="shared" si="62"/>
        <v>41892.208333333336</v>
      </c>
      <c r="N669">
        <v>1411102800</v>
      </c>
      <c r="O669" s="7">
        <f t="shared" si="63"/>
        <v>41901.208333333336</v>
      </c>
      <c r="P669" t="b">
        <v>0</v>
      </c>
      <c r="Q669" t="b">
        <v>0</v>
      </c>
      <c r="R669" t="s">
        <v>1029</v>
      </c>
      <c r="S669" t="str">
        <f t="shared" si="64"/>
        <v>journalism</v>
      </c>
      <c r="T669" t="str">
        <f t="shared" si="65"/>
        <v>audio</v>
      </c>
    </row>
    <row r="670" spans="1:20" ht="17" customHeight="1" x14ac:dyDescent="0.2">
      <c r="A670">
        <v>668</v>
      </c>
      <c r="B670" t="s">
        <v>1377</v>
      </c>
      <c r="C670" s="3" t="s">
        <v>1378</v>
      </c>
      <c r="D670">
        <v>27500</v>
      </c>
      <c r="E670">
        <v>5593</v>
      </c>
      <c r="F670" t="s">
        <v>14</v>
      </c>
      <c r="G670" s="4">
        <f t="shared" si="60"/>
        <v>0.20338181818181819</v>
      </c>
      <c r="H670">
        <v>76</v>
      </c>
      <c r="I670" s="10">
        <f t="shared" si="61"/>
        <v>73.59210526315789</v>
      </c>
      <c r="J670" t="s">
        <v>21</v>
      </c>
      <c r="K670" t="s">
        <v>22</v>
      </c>
      <c r="L670">
        <v>1343797200</v>
      </c>
      <c r="M670" s="7">
        <f t="shared" si="62"/>
        <v>41122.208333333336</v>
      </c>
      <c r="N670">
        <v>1344834000</v>
      </c>
      <c r="O670" s="7">
        <f t="shared" si="63"/>
        <v>41134.208333333336</v>
      </c>
      <c r="P670" t="b">
        <v>0</v>
      </c>
      <c r="Q670" t="b">
        <v>0</v>
      </c>
      <c r="R670" t="s">
        <v>33</v>
      </c>
      <c r="S670" t="str">
        <f t="shared" si="64"/>
        <v>theater</v>
      </c>
      <c r="T670" t="str">
        <f t="shared" si="65"/>
        <v>plays</v>
      </c>
    </row>
    <row r="671" spans="1:20" ht="17" customHeight="1" x14ac:dyDescent="0.2">
      <c r="A671">
        <v>669</v>
      </c>
      <c r="B671" t="s">
        <v>1379</v>
      </c>
      <c r="C671" s="3" t="s">
        <v>1380</v>
      </c>
      <c r="D671">
        <v>48800</v>
      </c>
      <c r="E671">
        <v>175020</v>
      </c>
      <c r="F671" t="s">
        <v>20</v>
      </c>
      <c r="G671" s="4">
        <f t="shared" si="60"/>
        <v>3.5864754098360656</v>
      </c>
      <c r="H671">
        <v>1621</v>
      </c>
      <c r="I671" s="10">
        <f t="shared" si="61"/>
        <v>107.97038864898211</v>
      </c>
      <c r="J671" t="s">
        <v>107</v>
      </c>
      <c r="K671" t="s">
        <v>108</v>
      </c>
      <c r="L671">
        <v>1498453200</v>
      </c>
      <c r="M671" s="7">
        <f t="shared" si="62"/>
        <v>42912.208333333328</v>
      </c>
      <c r="N671">
        <v>1499230800</v>
      </c>
      <c r="O671" s="7">
        <f t="shared" si="63"/>
        <v>42921.208333333328</v>
      </c>
      <c r="P671" t="b">
        <v>0</v>
      </c>
      <c r="Q671" t="b">
        <v>0</v>
      </c>
      <c r="R671" t="s">
        <v>33</v>
      </c>
      <c r="S671" t="str">
        <f t="shared" si="64"/>
        <v>theater</v>
      </c>
      <c r="T671" t="str">
        <f t="shared" si="65"/>
        <v>plays</v>
      </c>
    </row>
    <row r="672" spans="1:20" ht="17" customHeight="1" x14ac:dyDescent="0.2">
      <c r="A672">
        <v>670</v>
      </c>
      <c r="B672" t="s">
        <v>1334</v>
      </c>
      <c r="C672" s="3" t="s">
        <v>1381</v>
      </c>
      <c r="D672">
        <v>16200</v>
      </c>
      <c r="E672">
        <v>75955</v>
      </c>
      <c r="F672" t="s">
        <v>20</v>
      </c>
      <c r="G672" s="4">
        <f t="shared" si="60"/>
        <v>4.6885802469135802</v>
      </c>
      <c r="H672">
        <v>1101</v>
      </c>
      <c r="I672" s="10">
        <f t="shared" si="61"/>
        <v>68.987284287011803</v>
      </c>
      <c r="J672" t="s">
        <v>21</v>
      </c>
      <c r="K672" t="s">
        <v>22</v>
      </c>
      <c r="L672">
        <v>1456380000</v>
      </c>
      <c r="M672" s="7">
        <f t="shared" si="62"/>
        <v>42425.25</v>
      </c>
      <c r="N672">
        <v>1457416800</v>
      </c>
      <c r="O672" s="7">
        <f t="shared" si="63"/>
        <v>42437.25</v>
      </c>
      <c r="P672" t="b">
        <v>0</v>
      </c>
      <c r="Q672" t="b">
        <v>0</v>
      </c>
      <c r="R672" t="s">
        <v>60</v>
      </c>
      <c r="S672" t="str">
        <f t="shared" si="64"/>
        <v>music</v>
      </c>
      <c r="T672" t="str">
        <f t="shared" si="65"/>
        <v>indie rock</v>
      </c>
    </row>
    <row r="673" spans="1:20" ht="17" customHeight="1" x14ac:dyDescent="0.2">
      <c r="A673">
        <v>671</v>
      </c>
      <c r="B673" t="s">
        <v>1382</v>
      </c>
      <c r="C673" s="3" t="s">
        <v>1383</v>
      </c>
      <c r="D673">
        <v>97600</v>
      </c>
      <c r="E673">
        <v>119127</v>
      </c>
      <c r="F673" t="s">
        <v>20</v>
      </c>
      <c r="G673" s="4">
        <f t="shared" si="60"/>
        <v>1.220563524590164</v>
      </c>
      <c r="H673">
        <v>1073</v>
      </c>
      <c r="I673" s="10">
        <f t="shared" si="61"/>
        <v>111.02236719478098</v>
      </c>
      <c r="J673" t="s">
        <v>21</v>
      </c>
      <c r="K673" t="s">
        <v>22</v>
      </c>
      <c r="L673">
        <v>1280552400</v>
      </c>
      <c r="M673" s="7">
        <f t="shared" si="62"/>
        <v>40390.208333333336</v>
      </c>
      <c r="N673">
        <v>1280898000</v>
      </c>
      <c r="O673" s="7">
        <f t="shared" si="63"/>
        <v>40394.208333333336</v>
      </c>
      <c r="P673" t="b">
        <v>0</v>
      </c>
      <c r="Q673" t="b">
        <v>1</v>
      </c>
      <c r="R673" t="s">
        <v>33</v>
      </c>
      <c r="S673" t="str">
        <f t="shared" si="64"/>
        <v>theater</v>
      </c>
      <c r="T673" t="str">
        <f t="shared" si="65"/>
        <v>plays</v>
      </c>
    </row>
    <row r="674" spans="1:20" ht="17" customHeight="1" x14ac:dyDescent="0.2">
      <c r="A674">
        <v>672</v>
      </c>
      <c r="B674" t="s">
        <v>1384</v>
      </c>
      <c r="C674" s="3" t="s">
        <v>1385</v>
      </c>
      <c r="D674">
        <v>197900</v>
      </c>
      <c r="E674">
        <v>110689</v>
      </c>
      <c r="F674" t="s">
        <v>14</v>
      </c>
      <c r="G674" s="4">
        <f t="shared" si="60"/>
        <v>0.55931783729156137</v>
      </c>
      <c r="H674">
        <v>4428</v>
      </c>
      <c r="I674" s="10">
        <f t="shared" si="61"/>
        <v>24.997515808491418</v>
      </c>
      <c r="J674" t="s">
        <v>26</v>
      </c>
      <c r="K674" t="s">
        <v>27</v>
      </c>
      <c r="L674">
        <v>1521608400</v>
      </c>
      <c r="M674" s="7">
        <f t="shared" si="62"/>
        <v>43180.208333333328</v>
      </c>
      <c r="N674">
        <v>1522472400</v>
      </c>
      <c r="O674" s="7">
        <f t="shared" si="63"/>
        <v>43190.208333333328</v>
      </c>
      <c r="P674" t="b">
        <v>0</v>
      </c>
      <c r="Q674" t="b">
        <v>0</v>
      </c>
      <c r="R674" t="s">
        <v>33</v>
      </c>
      <c r="S674" t="str">
        <f t="shared" si="64"/>
        <v>theater</v>
      </c>
      <c r="T674" t="str">
        <f t="shared" si="65"/>
        <v>plays</v>
      </c>
    </row>
    <row r="675" spans="1:20" ht="17" customHeight="1" x14ac:dyDescent="0.2">
      <c r="A675">
        <v>673</v>
      </c>
      <c r="B675" t="s">
        <v>1386</v>
      </c>
      <c r="C675" s="3" t="s">
        <v>1387</v>
      </c>
      <c r="D675">
        <v>5600</v>
      </c>
      <c r="E675">
        <v>2445</v>
      </c>
      <c r="F675" t="s">
        <v>14</v>
      </c>
      <c r="G675" s="4">
        <f t="shared" si="60"/>
        <v>0.43660714285714286</v>
      </c>
      <c r="H675">
        <v>58</v>
      </c>
      <c r="I675" s="10">
        <f t="shared" si="61"/>
        <v>42.155172413793103</v>
      </c>
      <c r="J675" t="s">
        <v>107</v>
      </c>
      <c r="K675" t="s">
        <v>108</v>
      </c>
      <c r="L675">
        <v>1460696400</v>
      </c>
      <c r="M675" s="7">
        <f t="shared" si="62"/>
        <v>42475.208333333328</v>
      </c>
      <c r="N675">
        <v>1462510800</v>
      </c>
      <c r="O675" s="7">
        <f t="shared" si="63"/>
        <v>42496.208333333328</v>
      </c>
      <c r="P675" t="b">
        <v>0</v>
      </c>
      <c r="Q675" t="b">
        <v>0</v>
      </c>
      <c r="R675" t="s">
        <v>60</v>
      </c>
      <c r="S675" t="str">
        <f t="shared" si="64"/>
        <v>music</v>
      </c>
      <c r="T675" t="str">
        <f t="shared" si="65"/>
        <v>indie rock</v>
      </c>
    </row>
    <row r="676" spans="1:20" ht="17" customHeight="1" x14ac:dyDescent="0.2">
      <c r="A676">
        <v>674</v>
      </c>
      <c r="B676" t="s">
        <v>1388</v>
      </c>
      <c r="C676" s="3" t="s">
        <v>1389</v>
      </c>
      <c r="D676">
        <v>170700</v>
      </c>
      <c r="E676">
        <v>57250</v>
      </c>
      <c r="F676" t="s">
        <v>74</v>
      </c>
      <c r="G676" s="4">
        <f t="shared" si="60"/>
        <v>0.33538371411833628</v>
      </c>
      <c r="H676">
        <v>1218</v>
      </c>
      <c r="I676" s="10">
        <f t="shared" si="61"/>
        <v>47.003284072249592</v>
      </c>
      <c r="J676" t="s">
        <v>21</v>
      </c>
      <c r="K676" t="s">
        <v>22</v>
      </c>
      <c r="L676">
        <v>1313730000</v>
      </c>
      <c r="M676" s="7">
        <f t="shared" si="62"/>
        <v>40774.208333333336</v>
      </c>
      <c r="N676">
        <v>1317790800</v>
      </c>
      <c r="O676" s="7">
        <f t="shared" si="63"/>
        <v>40821.208333333336</v>
      </c>
      <c r="P676" t="b">
        <v>0</v>
      </c>
      <c r="Q676" t="b">
        <v>0</v>
      </c>
      <c r="R676" t="s">
        <v>122</v>
      </c>
      <c r="S676" t="str">
        <f t="shared" si="64"/>
        <v>photography</v>
      </c>
      <c r="T676" t="str">
        <f t="shared" si="65"/>
        <v>photography books</v>
      </c>
    </row>
    <row r="677" spans="1:20" ht="17" customHeight="1" x14ac:dyDescent="0.2">
      <c r="A677">
        <v>675</v>
      </c>
      <c r="B677" t="s">
        <v>1390</v>
      </c>
      <c r="C677" s="3" t="s">
        <v>1391</v>
      </c>
      <c r="D677">
        <v>9700</v>
      </c>
      <c r="E677">
        <v>11929</v>
      </c>
      <c r="F677" t="s">
        <v>20</v>
      </c>
      <c r="G677" s="4">
        <f t="shared" si="60"/>
        <v>1.2297938144329896</v>
      </c>
      <c r="H677">
        <v>331</v>
      </c>
      <c r="I677" s="10">
        <f t="shared" si="61"/>
        <v>36.0392749244713</v>
      </c>
      <c r="J677" t="s">
        <v>21</v>
      </c>
      <c r="K677" t="s">
        <v>22</v>
      </c>
      <c r="L677">
        <v>1568178000</v>
      </c>
      <c r="M677" s="7">
        <f t="shared" si="62"/>
        <v>43719.208333333328</v>
      </c>
      <c r="N677">
        <v>1568782800</v>
      </c>
      <c r="O677" s="7">
        <f t="shared" si="63"/>
        <v>43726.208333333328</v>
      </c>
      <c r="P677" t="b">
        <v>0</v>
      </c>
      <c r="Q677" t="b">
        <v>0</v>
      </c>
      <c r="R677" t="s">
        <v>1029</v>
      </c>
      <c r="S677" t="str">
        <f t="shared" si="64"/>
        <v>journalism</v>
      </c>
      <c r="T677" t="str">
        <f t="shared" si="65"/>
        <v>audio</v>
      </c>
    </row>
    <row r="678" spans="1:20" ht="17" customHeight="1" x14ac:dyDescent="0.2">
      <c r="A678">
        <v>676</v>
      </c>
      <c r="B678" t="s">
        <v>1392</v>
      </c>
      <c r="C678" s="3" t="s">
        <v>1393</v>
      </c>
      <c r="D678">
        <v>62300</v>
      </c>
      <c r="E678">
        <v>118214</v>
      </c>
      <c r="F678" t="s">
        <v>20</v>
      </c>
      <c r="G678" s="4">
        <f t="shared" si="60"/>
        <v>1.8974959871589085</v>
      </c>
      <c r="H678">
        <v>1170</v>
      </c>
      <c r="I678" s="10">
        <f t="shared" si="61"/>
        <v>101.03760683760684</v>
      </c>
      <c r="J678" t="s">
        <v>21</v>
      </c>
      <c r="K678" t="s">
        <v>22</v>
      </c>
      <c r="L678">
        <v>1348635600</v>
      </c>
      <c r="M678" s="7">
        <f t="shared" si="62"/>
        <v>41178.208333333336</v>
      </c>
      <c r="N678">
        <v>1349413200</v>
      </c>
      <c r="O678" s="7">
        <f t="shared" si="63"/>
        <v>41187.208333333336</v>
      </c>
      <c r="P678" t="b">
        <v>0</v>
      </c>
      <c r="Q678" t="b">
        <v>0</v>
      </c>
      <c r="R678" t="s">
        <v>122</v>
      </c>
      <c r="S678" t="str">
        <f t="shared" si="64"/>
        <v>photography</v>
      </c>
      <c r="T678" t="str">
        <f t="shared" si="65"/>
        <v>photography books</v>
      </c>
    </row>
    <row r="679" spans="1:20" ht="17" customHeight="1" x14ac:dyDescent="0.2">
      <c r="A679">
        <v>677</v>
      </c>
      <c r="B679" t="s">
        <v>1394</v>
      </c>
      <c r="C679" s="3" t="s">
        <v>1395</v>
      </c>
      <c r="D679">
        <v>5300</v>
      </c>
      <c r="E679">
        <v>4432</v>
      </c>
      <c r="F679" t="s">
        <v>14</v>
      </c>
      <c r="G679" s="4">
        <f t="shared" si="60"/>
        <v>0.83622641509433959</v>
      </c>
      <c r="H679">
        <v>111</v>
      </c>
      <c r="I679" s="10">
        <f t="shared" si="61"/>
        <v>39.927927927927925</v>
      </c>
      <c r="J679" t="s">
        <v>21</v>
      </c>
      <c r="K679" t="s">
        <v>22</v>
      </c>
      <c r="L679">
        <v>1468126800</v>
      </c>
      <c r="M679" s="7">
        <f t="shared" si="62"/>
        <v>42561.208333333328</v>
      </c>
      <c r="N679">
        <v>1472446800</v>
      </c>
      <c r="O679" s="7">
        <f t="shared" si="63"/>
        <v>42611.208333333328</v>
      </c>
      <c r="P679" t="b">
        <v>0</v>
      </c>
      <c r="Q679" t="b">
        <v>0</v>
      </c>
      <c r="R679" t="s">
        <v>119</v>
      </c>
      <c r="S679" t="str">
        <f t="shared" si="64"/>
        <v>publishing</v>
      </c>
      <c r="T679" t="str">
        <f t="shared" si="65"/>
        <v>fiction</v>
      </c>
    </row>
    <row r="680" spans="1:20" ht="17" customHeight="1" x14ac:dyDescent="0.2">
      <c r="A680">
        <v>678</v>
      </c>
      <c r="B680" t="s">
        <v>1396</v>
      </c>
      <c r="C680" s="3" t="s">
        <v>1397</v>
      </c>
      <c r="D680">
        <v>99500</v>
      </c>
      <c r="E680">
        <v>17879</v>
      </c>
      <c r="F680" t="s">
        <v>74</v>
      </c>
      <c r="G680" s="4">
        <f t="shared" si="60"/>
        <v>0.17968844221105529</v>
      </c>
      <c r="H680">
        <v>215</v>
      </c>
      <c r="I680" s="10">
        <f t="shared" si="61"/>
        <v>83.158139534883716</v>
      </c>
      <c r="J680" t="s">
        <v>21</v>
      </c>
      <c r="K680" t="s">
        <v>22</v>
      </c>
      <c r="L680">
        <v>1547877600</v>
      </c>
      <c r="M680" s="7">
        <f t="shared" si="62"/>
        <v>43484.25</v>
      </c>
      <c r="N680">
        <v>1548050400</v>
      </c>
      <c r="O680" s="7">
        <f t="shared" si="63"/>
        <v>43486.25</v>
      </c>
      <c r="P680" t="b">
        <v>0</v>
      </c>
      <c r="Q680" t="b">
        <v>0</v>
      </c>
      <c r="R680" t="s">
        <v>53</v>
      </c>
      <c r="S680" t="str">
        <f t="shared" si="64"/>
        <v>film &amp; video</v>
      </c>
      <c r="T680" t="str">
        <f t="shared" si="65"/>
        <v>drama</v>
      </c>
    </row>
    <row r="681" spans="1:20" ht="17" customHeight="1" x14ac:dyDescent="0.2">
      <c r="A681">
        <v>679</v>
      </c>
      <c r="B681" t="s">
        <v>668</v>
      </c>
      <c r="C681" s="3" t="s">
        <v>1398</v>
      </c>
      <c r="D681">
        <v>1400</v>
      </c>
      <c r="E681">
        <v>14511</v>
      </c>
      <c r="F681" t="s">
        <v>20</v>
      </c>
      <c r="G681" s="4">
        <f t="shared" si="60"/>
        <v>10.365</v>
      </c>
      <c r="H681">
        <v>363</v>
      </c>
      <c r="I681" s="10">
        <f t="shared" si="61"/>
        <v>39.97520661157025</v>
      </c>
      <c r="J681" t="s">
        <v>21</v>
      </c>
      <c r="K681" t="s">
        <v>22</v>
      </c>
      <c r="L681">
        <v>1571374800</v>
      </c>
      <c r="M681" s="7">
        <f t="shared" si="62"/>
        <v>43756.208333333328</v>
      </c>
      <c r="N681">
        <v>1571806800</v>
      </c>
      <c r="O681" s="7">
        <f t="shared" si="63"/>
        <v>43761.208333333328</v>
      </c>
      <c r="P681" t="b">
        <v>0</v>
      </c>
      <c r="Q681" t="b">
        <v>1</v>
      </c>
      <c r="R681" t="s">
        <v>17</v>
      </c>
      <c r="S681" t="str">
        <f t="shared" si="64"/>
        <v>food</v>
      </c>
      <c r="T681" t="str">
        <f t="shared" si="65"/>
        <v>food trucks</v>
      </c>
    </row>
    <row r="682" spans="1:20" ht="17" customHeight="1" x14ac:dyDescent="0.2">
      <c r="A682">
        <v>680</v>
      </c>
      <c r="B682" t="s">
        <v>1399</v>
      </c>
      <c r="C682" s="3" t="s">
        <v>1400</v>
      </c>
      <c r="D682">
        <v>145600</v>
      </c>
      <c r="E682">
        <v>141822</v>
      </c>
      <c r="F682" t="s">
        <v>14</v>
      </c>
      <c r="G682" s="4">
        <f t="shared" si="60"/>
        <v>0.97405219780219776</v>
      </c>
      <c r="H682">
        <v>2955</v>
      </c>
      <c r="I682" s="10">
        <f t="shared" si="61"/>
        <v>47.993908629441627</v>
      </c>
      <c r="J682" t="s">
        <v>21</v>
      </c>
      <c r="K682" t="s">
        <v>22</v>
      </c>
      <c r="L682">
        <v>1576303200</v>
      </c>
      <c r="M682" s="7">
        <f t="shared" si="62"/>
        <v>43813.25</v>
      </c>
      <c r="N682">
        <v>1576476000</v>
      </c>
      <c r="O682" s="7">
        <f t="shared" si="63"/>
        <v>43815.25</v>
      </c>
      <c r="P682" t="b">
        <v>0</v>
      </c>
      <c r="Q682" t="b">
        <v>1</v>
      </c>
      <c r="R682" t="s">
        <v>292</v>
      </c>
      <c r="S682" t="str">
        <f t="shared" si="64"/>
        <v>games</v>
      </c>
      <c r="T682" t="str">
        <f t="shared" si="65"/>
        <v>mobile games</v>
      </c>
    </row>
    <row r="683" spans="1:20" ht="17" customHeight="1" x14ac:dyDescent="0.2">
      <c r="A683">
        <v>681</v>
      </c>
      <c r="B683" t="s">
        <v>1401</v>
      </c>
      <c r="C683" s="3" t="s">
        <v>1402</v>
      </c>
      <c r="D683">
        <v>184100</v>
      </c>
      <c r="E683">
        <v>159037</v>
      </c>
      <c r="F683" t="s">
        <v>14</v>
      </c>
      <c r="G683" s="4">
        <f t="shared" si="60"/>
        <v>0.86386203150461705</v>
      </c>
      <c r="H683">
        <v>1657</v>
      </c>
      <c r="I683" s="10">
        <f t="shared" si="61"/>
        <v>95.978877489438744</v>
      </c>
      <c r="J683" t="s">
        <v>21</v>
      </c>
      <c r="K683" t="s">
        <v>22</v>
      </c>
      <c r="L683">
        <v>1324447200</v>
      </c>
      <c r="M683" s="7">
        <f t="shared" si="62"/>
        <v>40898.25</v>
      </c>
      <c r="N683">
        <v>1324965600</v>
      </c>
      <c r="O683" s="7">
        <f t="shared" si="63"/>
        <v>40904.25</v>
      </c>
      <c r="P683" t="b">
        <v>0</v>
      </c>
      <c r="Q683" t="b">
        <v>0</v>
      </c>
      <c r="R683" t="s">
        <v>33</v>
      </c>
      <c r="S683" t="str">
        <f t="shared" si="64"/>
        <v>theater</v>
      </c>
      <c r="T683" t="str">
        <f t="shared" si="65"/>
        <v>plays</v>
      </c>
    </row>
    <row r="684" spans="1:20" ht="17" customHeight="1" x14ac:dyDescent="0.2">
      <c r="A684">
        <v>682</v>
      </c>
      <c r="B684" t="s">
        <v>1403</v>
      </c>
      <c r="C684" s="3" t="s">
        <v>1404</v>
      </c>
      <c r="D684">
        <v>5400</v>
      </c>
      <c r="E684">
        <v>8109</v>
      </c>
      <c r="F684" t="s">
        <v>20</v>
      </c>
      <c r="G684" s="4">
        <f t="shared" si="60"/>
        <v>1.5016666666666667</v>
      </c>
      <c r="H684">
        <v>103</v>
      </c>
      <c r="I684" s="10">
        <f t="shared" si="61"/>
        <v>78.728155339805824</v>
      </c>
      <c r="J684" t="s">
        <v>21</v>
      </c>
      <c r="K684" t="s">
        <v>22</v>
      </c>
      <c r="L684">
        <v>1386741600</v>
      </c>
      <c r="M684" s="7">
        <f t="shared" si="62"/>
        <v>41619.25</v>
      </c>
      <c r="N684">
        <v>1387519200</v>
      </c>
      <c r="O684" s="7">
        <f t="shared" si="63"/>
        <v>41628.25</v>
      </c>
      <c r="P684" t="b">
        <v>0</v>
      </c>
      <c r="Q684" t="b">
        <v>0</v>
      </c>
      <c r="R684" t="s">
        <v>33</v>
      </c>
      <c r="S684" t="str">
        <f t="shared" si="64"/>
        <v>theater</v>
      </c>
      <c r="T684" t="str">
        <f t="shared" si="65"/>
        <v>plays</v>
      </c>
    </row>
    <row r="685" spans="1:20" ht="17" customHeight="1" x14ac:dyDescent="0.2">
      <c r="A685">
        <v>683</v>
      </c>
      <c r="B685" t="s">
        <v>1405</v>
      </c>
      <c r="C685" s="3" t="s">
        <v>1406</v>
      </c>
      <c r="D685">
        <v>2300</v>
      </c>
      <c r="E685">
        <v>8244</v>
      </c>
      <c r="F685" t="s">
        <v>20</v>
      </c>
      <c r="G685" s="4">
        <f t="shared" si="60"/>
        <v>3.5843478260869563</v>
      </c>
      <c r="H685">
        <v>147</v>
      </c>
      <c r="I685" s="10">
        <f t="shared" si="61"/>
        <v>56.081632653061227</v>
      </c>
      <c r="J685" t="s">
        <v>21</v>
      </c>
      <c r="K685" t="s">
        <v>22</v>
      </c>
      <c r="L685">
        <v>1537074000</v>
      </c>
      <c r="M685" s="7">
        <f t="shared" si="62"/>
        <v>43359.208333333328</v>
      </c>
      <c r="N685">
        <v>1537246800</v>
      </c>
      <c r="O685" s="7">
        <f t="shared" si="63"/>
        <v>43361.208333333328</v>
      </c>
      <c r="P685" t="b">
        <v>0</v>
      </c>
      <c r="Q685" t="b">
        <v>0</v>
      </c>
      <c r="R685" t="s">
        <v>33</v>
      </c>
      <c r="S685" t="str">
        <f t="shared" si="64"/>
        <v>theater</v>
      </c>
      <c r="T685" t="str">
        <f t="shared" si="65"/>
        <v>plays</v>
      </c>
    </row>
    <row r="686" spans="1:20" ht="17" customHeight="1" x14ac:dyDescent="0.2">
      <c r="A686">
        <v>684</v>
      </c>
      <c r="B686" t="s">
        <v>1407</v>
      </c>
      <c r="C686" s="3" t="s">
        <v>1408</v>
      </c>
      <c r="D686">
        <v>1400</v>
      </c>
      <c r="E686">
        <v>7600</v>
      </c>
      <c r="F686" t="s">
        <v>20</v>
      </c>
      <c r="G686" s="4">
        <f t="shared" si="60"/>
        <v>5.4285714285714288</v>
      </c>
      <c r="H686">
        <v>110</v>
      </c>
      <c r="I686" s="10">
        <f t="shared" si="61"/>
        <v>69.090909090909093</v>
      </c>
      <c r="J686" t="s">
        <v>15</v>
      </c>
      <c r="K686" t="s">
        <v>16</v>
      </c>
      <c r="L686">
        <v>1277787600</v>
      </c>
      <c r="M686" s="7">
        <f t="shared" si="62"/>
        <v>40358.208333333336</v>
      </c>
      <c r="N686">
        <v>1279515600</v>
      </c>
      <c r="O686" s="7">
        <f t="shared" si="63"/>
        <v>40378.208333333336</v>
      </c>
      <c r="P686" t="b">
        <v>0</v>
      </c>
      <c r="Q686" t="b">
        <v>0</v>
      </c>
      <c r="R686" t="s">
        <v>68</v>
      </c>
      <c r="S686" t="str">
        <f t="shared" si="64"/>
        <v>publishing</v>
      </c>
      <c r="T686" t="str">
        <f t="shared" si="65"/>
        <v>nonfiction</v>
      </c>
    </row>
    <row r="687" spans="1:20" ht="17" customHeight="1" x14ac:dyDescent="0.2">
      <c r="A687">
        <v>685</v>
      </c>
      <c r="B687" t="s">
        <v>1409</v>
      </c>
      <c r="C687" s="3" t="s">
        <v>1410</v>
      </c>
      <c r="D687">
        <v>140000</v>
      </c>
      <c r="E687">
        <v>94501</v>
      </c>
      <c r="F687" t="s">
        <v>14</v>
      </c>
      <c r="G687" s="4">
        <f t="shared" si="60"/>
        <v>0.67500714285714281</v>
      </c>
      <c r="H687">
        <v>926</v>
      </c>
      <c r="I687" s="10">
        <f t="shared" si="61"/>
        <v>102.05291576673866</v>
      </c>
      <c r="J687" t="s">
        <v>15</v>
      </c>
      <c r="K687" t="s">
        <v>16</v>
      </c>
      <c r="L687">
        <v>1440306000</v>
      </c>
      <c r="M687" s="7">
        <f t="shared" si="62"/>
        <v>42239.208333333328</v>
      </c>
      <c r="N687">
        <v>1442379600</v>
      </c>
      <c r="O687" s="7">
        <f t="shared" si="63"/>
        <v>42263.208333333328</v>
      </c>
      <c r="P687" t="b">
        <v>0</v>
      </c>
      <c r="Q687" t="b">
        <v>0</v>
      </c>
      <c r="R687" t="s">
        <v>33</v>
      </c>
      <c r="S687" t="str">
        <f t="shared" si="64"/>
        <v>theater</v>
      </c>
      <c r="T687" t="str">
        <f t="shared" si="65"/>
        <v>plays</v>
      </c>
    </row>
    <row r="688" spans="1:20" ht="17" customHeight="1" x14ac:dyDescent="0.2">
      <c r="A688">
        <v>686</v>
      </c>
      <c r="B688" t="s">
        <v>1411</v>
      </c>
      <c r="C688" s="3" t="s">
        <v>1412</v>
      </c>
      <c r="D688">
        <v>7500</v>
      </c>
      <c r="E688">
        <v>14381</v>
      </c>
      <c r="F688" t="s">
        <v>20</v>
      </c>
      <c r="G688" s="4">
        <f t="shared" si="60"/>
        <v>1.9174666666666667</v>
      </c>
      <c r="H688">
        <v>134</v>
      </c>
      <c r="I688" s="10">
        <f t="shared" si="61"/>
        <v>107.32089552238806</v>
      </c>
      <c r="J688" t="s">
        <v>21</v>
      </c>
      <c r="K688" t="s">
        <v>22</v>
      </c>
      <c r="L688">
        <v>1522126800</v>
      </c>
      <c r="M688" s="7">
        <f t="shared" si="62"/>
        <v>43186.208333333328</v>
      </c>
      <c r="N688">
        <v>1523077200</v>
      </c>
      <c r="O688" s="7">
        <f t="shared" si="63"/>
        <v>43197.208333333328</v>
      </c>
      <c r="P688" t="b">
        <v>0</v>
      </c>
      <c r="Q688" t="b">
        <v>0</v>
      </c>
      <c r="R688" t="s">
        <v>65</v>
      </c>
      <c r="S688" t="str">
        <f t="shared" si="64"/>
        <v>technology</v>
      </c>
      <c r="T688" t="str">
        <f t="shared" si="65"/>
        <v>wearables</v>
      </c>
    </row>
    <row r="689" spans="1:20" ht="17" customHeight="1" x14ac:dyDescent="0.2">
      <c r="A689">
        <v>687</v>
      </c>
      <c r="B689" t="s">
        <v>1413</v>
      </c>
      <c r="C689" s="3" t="s">
        <v>1414</v>
      </c>
      <c r="D689">
        <v>1500</v>
      </c>
      <c r="E689">
        <v>13980</v>
      </c>
      <c r="F689" t="s">
        <v>20</v>
      </c>
      <c r="G689" s="4">
        <f t="shared" si="60"/>
        <v>9.32</v>
      </c>
      <c r="H689">
        <v>269</v>
      </c>
      <c r="I689" s="10">
        <f t="shared" si="61"/>
        <v>51.970260223048328</v>
      </c>
      <c r="J689" t="s">
        <v>21</v>
      </c>
      <c r="K689" t="s">
        <v>22</v>
      </c>
      <c r="L689">
        <v>1489298400</v>
      </c>
      <c r="M689" s="7">
        <f t="shared" si="62"/>
        <v>42806.25</v>
      </c>
      <c r="N689">
        <v>1489554000</v>
      </c>
      <c r="O689" s="7">
        <f t="shared" si="63"/>
        <v>42809.208333333328</v>
      </c>
      <c r="P689" t="b">
        <v>0</v>
      </c>
      <c r="Q689" t="b">
        <v>0</v>
      </c>
      <c r="R689" t="s">
        <v>33</v>
      </c>
      <c r="S689" t="str">
        <f t="shared" si="64"/>
        <v>theater</v>
      </c>
      <c r="T689" t="str">
        <f t="shared" si="65"/>
        <v>plays</v>
      </c>
    </row>
    <row r="690" spans="1:20" ht="17" customHeight="1" x14ac:dyDescent="0.2">
      <c r="A690">
        <v>688</v>
      </c>
      <c r="B690" t="s">
        <v>1415</v>
      </c>
      <c r="C690" s="3" t="s">
        <v>1416</v>
      </c>
      <c r="D690">
        <v>2900</v>
      </c>
      <c r="E690">
        <v>12449</v>
      </c>
      <c r="F690" t="s">
        <v>20</v>
      </c>
      <c r="G690" s="4">
        <f t="shared" si="60"/>
        <v>4.2927586206896553</v>
      </c>
      <c r="H690">
        <v>175</v>
      </c>
      <c r="I690" s="10">
        <f t="shared" si="61"/>
        <v>71.137142857142862</v>
      </c>
      <c r="J690" t="s">
        <v>21</v>
      </c>
      <c r="K690" t="s">
        <v>22</v>
      </c>
      <c r="L690">
        <v>1547100000</v>
      </c>
      <c r="M690" s="7">
        <f t="shared" si="62"/>
        <v>43475.25</v>
      </c>
      <c r="N690">
        <v>1548482400</v>
      </c>
      <c r="O690" s="7">
        <f t="shared" si="63"/>
        <v>43491.25</v>
      </c>
      <c r="P690" t="b">
        <v>0</v>
      </c>
      <c r="Q690" t="b">
        <v>1</v>
      </c>
      <c r="R690" t="s">
        <v>269</v>
      </c>
      <c r="S690" t="str">
        <f t="shared" si="64"/>
        <v>film &amp; video</v>
      </c>
      <c r="T690" t="str">
        <f t="shared" si="65"/>
        <v>television</v>
      </c>
    </row>
    <row r="691" spans="1:20" ht="17" customHeight="1" x14ac:dyDescent="0.2">
      <c r="A691">
        <v>689</v>
      </c>
      <c r="B691" t="s">
        <v>1417</v>
      </c>
      <c r="C691" s="3" t="s">
        <v>1418</v>
      </c>
      <c r="D691">
        <v>7300</v>
      </c>
      <c r="E691">
        <v>7348</v>
      </c>
      <c r="F691" t="s">
        <v>20</v>
      </c>
      <c r="G691" s="4">
        <f t="shared" si="60"/>
        <v>1.0065753424657535</v>
      </c>
      <c r="H691">
        <v>69</v>
      </c>
      <c r="I691" s="10">
        <f t="shared" si="61"/>
        <v>106.49275362318841</v>
      </c>
      <c r="J691" t="s">
        <v>21</v>
      </c>
      <c r="K691" t="s">
        <v>22</v>
      </c>
      <c r="L691">
        <v>1383022800</v>
      </c>
      <c r="M691" s="7">
        <f t="shared" si="62"/>
        <v>41576.208333333336</v>
      </c>
      <c r="N691">
        <v>1384063200</v>
      </c>
      <c r="O691" s="7">
        <f t="shared" si="63"/>
        <v>41588.25</v>
      </c>
      <c r="P691" t="b">
        <v>0</v>
      </c>
      <c r="Q691" t="b">
        <v>0</v>
      </c>
      <c r="R691" t="s">
        <v>28</v>
      </c>
      <c r="S691" t="str">
        <f t="shared" si="64"/>
        <v>technology</v>
      </c>
      <c r="T691" t="str">
        <f t="shared" si="65"/>
        <v>web</v>
      </c>
    </row>
    <row r="692" spans="1:20" ht="17" customHeight="1" x14ac:dyDescent="0.2">
      <c r="A692">
        <v>690</v>
      </c>
      <c r="B692" t="s">
        <v>1419</v>
      </c>
      <c r="C692" s="3" t="s">
        <v>1420</v>
      </c>
      <c r="D692">
        <v>3600</v>
      </c>
      <c r="E692">
        <v>8158</v>
      </c>
      <c r="F692" t="s">
        <v>20</v>
      </c>
      <c r="G692" s="4">
        <f t="shared" si="60"/>
        <v>2.266111111111111</v>
      </c>
      <c r="H692">
        <v>190</v>
      </c>
      <c r="I692" s="10">
        <f t="shared" si="61"/>
        <v>42.93684210526316</v>
      </c>
      <c r="J692" t="s">
        <v>21</v>
      </c>
      <c r="K692" t="s">
        <v>22</v>
      </c>
      <c r="L692">
        <v>1322373600</v>
      </c>
      <c r="M692" s="7">
        <f t="shared" si="62"/>
        <v>40874.25</v>
      </c>
      <c r="N692">
        <v>1322892000</v>
      </c>
      <c r="O692" s="7">
        <f t="shared" si="63"/>
        <v>40880.25</v>
      </c>
      <c r="P692" t="b">
        <v>0</v>
      </c>
      <c r="Q692" t="b">
        <v>1</v>
      </c>
      <c r="R692" t="s">
        <v>42</v>
      </c>
      <c r="S692" t="str">
        <f t="shared" si="64"/>
        <v>film &amp; video</v>
      </c>
      <c r="T692" t="str">
        <f t="shared" si="65"/>
        <v>documentary</v>
      </c>
    </row>
    <row r="693" spans="1:20" ht="17" customHeight="1" x14ac:dyDescent="0.2">
      <c r="A693">
        <v>691</v>
      </c>
      <c r="B693" t="s">
        <v>1421</v>
      </c>
      <c r="C693" s="3" t="s">
        <v>1422</v>
      </c>
      <c r="D693">
        <v>5000</v>
      </c>
      <c r="E693">
        <v>7119</v>
      </c>
      <c r="F693" t="s">
        <v>20</v>
      </c>
      <c r="G693" s="4">
        <f t="shared" si="60"/>
        <v>1.4238</v>
      </c>
      <c r="H693">
        <v>237</v>
      </c>
      <c r="I693" s="10">
        <f t="shared" si="61"/>
        <v>30.037974683544302</v>
      </c>
      <c r="J693" t="s">
        <v>21</v>
      </c>
      <c r="K693" t="s">
        <v>22</v>
      </c>
      <c r="L693">
        <v>1349240400</v>
      </c>
      <c r="M693" s="7">
        <f t="shared" si="62"/>
        <v>41185.208333333336</v>
      </c>
      <c r="N693">
        <v>1350709200</v>
      </c>
      <c r="O693" s="7">
        <f t="shared" si="63"/>
        <v>41202.208333333336</v>
      </c>
      <c r="P693" t="b">
        <v>1</v>
      </c>
      <c r="Q693" t="b">
        <v>1</v>
      </c>
      <c r="R693" t="s">
        <v>42</v>
      </c>
      <c r="S693" t="str">
        <f t="shared" si="64"/>
        <v>film &amp; video</v>
      </c>
      <c r="T693" t="str">
        <f t="shared" si="65"/>
        <v>documentary</v>
      </c>
    </row>
    <row r="694" spans="1:20" ht="17" customHeight="1" x14ac:dyDescent="0.2">
      <c r="A694">
        <v>692</v>
      </c>
      <c r="B694" t="s">
        <v>1423</v>
      </c>
      <c r="C694" s="3" t="s">
        <v>1424</v>
      </c>
      <c r="D694">
        <v>6000</v>
      </c>
      <c r="E694">
        <v>5438</v>
      </c>
      <c r="F694" t="s">
        <v>14</v>
      </c>
      <c r="G694" s="4">
        <f t="shared" si="60"/>
        <v>0.90633333333333332</v>
      </c>
      <c r="H694">
        <v>77</v>
      </c>
      <c r="I694" s="10">
        <f t="shared" si="61"/>
        <v>70.623376623376629</v>
      </c>
      <c r="J694" t="s">
        <v>40</v>
      </c>
      <c r="K694" t="s">
        <v>41</v>
      </c>
      <c r="L694">
        <v>1562648400</v>
      </c>
      <c r="M694" s="7">
        <f t="shared" si="62"/>
        <v>43655.208333333328</v>
      </c>
      <c r="N694">
        <v>1564203600</v>
      </c>
      <c r="O694" s="7">
        <f t="shared" si="63"/>
        <v>43673.208333333328</v>
      </c>
      <c r="P694" t="b">
        <v>0</v>
      </c>
      <c r="Q694" t="b">
        <v>0</v>
      </c>
      <c r="R694" t="s">
        <v>23</v>
      </c>
      <c r="S694" t="str">
        <f t="shared" si="64"/>
        <v>music</v>
      </c>
      <c r="T694" t="str">
        <f t="shared" si="65"/>
        <v>rock</v>
      </c>
    </row>
    <row r="695" spans="1:20" ht="17" customHeight="1" x14ac:dyDescent="0.2">
      <c r="A695">
        <v>693</v>
      </c>
      <c r="B695" t="s">
        <v>1425</v>
      </c>
      <c r="C695" s="3" t="s">
        <v>1426</v>
      </c>
      <c r="D695">
        <v>180400</v>
      </c>
      <c r="E695">
        <v>115396</v>
      </c>
      <c r="F695" t="s">
        <v>14</v>
      </c>
      <c r="G695" s="4">
        <f t="shared" si="60"/>
        <v>0.63966740576496672</v>
      </c>
      <c r="H695">
        <v>1748</v>
      </c>
      <c r="I695" s="10">
        <f t="shared" si="61"/>
        <v>66.016018306636155</v>
      </c>
      <c r="J695" t="s">
        <v>21</v>
      </c>
      <c r="K695" t="s">
        <v>22</v>
      </c>
      <c r="L695">
        <v>1508216400</v>
      </c>
      <c r="M695" s="7">
        <f t="shared" si="62"/>
        <v>43025.208333333328</v>
      </c>
      <c r="N695">
        <v>1509685200</v>
      </c>
      <c r="O695" s="7">
        <f t="shared" si="63"/>
        <v>43042.208333333328</v>
      </c>
      <c r="P695" t="b">
        <v>0</v>
      </c>
      <c r="Q695" t="b">
        <v>0</v>
      </c>
      <c r="R695" t="s">
        <v>33</v>
      </c>
      <c r="S695" t="str">
        <f t="shared" si="64"/>
        <v>theater</v>
      </c>
      <c r="T695" t="str">
        <f t="shared" si="65"/>
        <v>plays</v>
      </c>
    </row>
    <row r="696" spans="1:20" ht="17" customHeight="1" x14ac:dyDescent="0.2">
      <c r="A696">
        <v>694</v>
      </c>
      <c r="B696" t="s">
        <v>1427</v>
      </c>
      <c r="C696" s="3" t="s">
        <v>1428</v>
      </c>
      <c r="D696">
        <v>9100</v>
      </c>
      <c r="E696">
        <v>7656</v>
      </c>
      <c r="F696" t="s">
        <v>14</v>
      </c>
      <c r="G696" s="4">
        <f t="shared" si="60"/>
        <v>0.84131868131868137</v>
      </c>
      <c r="H696">
        <v>79</v>
      </c>
      <c r="I696" s="10">
        <f t="shared" si="61"/>
        <v>96.911392405063296</v>
      </c>
      <c r="J696" t="s">
        <v>21</v>
      </c>
      <c r="K696" t="s">
        <v>22</v>
      </c>
      <c r="L696">
        <v>1511762400</v>
      </c>
      <c r="M696" s="7">
        <f t="shared" si="62"/>
        <v>43066.25</v>
      </c>
      <c r="N696">
        <v>1514959200</v>
      </c>
      <c r="O696" s="7">
        <f t="shared" si="63"/>
        <v>43103.25</v>
      </c>
      <c r="P696" t="b">
        <v>0</v>
      </c>
      <c r="Q696" t="b">
        <v>0</v>
      </c>
      <c r="R696" t="s">
        <v>33</v>
      </c>
      <c r="S696" t="str">
        <f t="shared" si="64"/>
        <v>theater</v>
      </c>
      <c r="T696" t="str">
        <f t="shared" si="65"/>
        <v>plays</v>
      </c>
    </row>
    <row r="697" spans="1:20" ht="17" customHeight="1" x14ac:dyDescent="0.2">
      <c r="A697">
        <v>695</v>
      </c>
      <c r="B697" t="s">
        <v>1429</v>
      </c>
      <c r="C697" s="3" t="s">
        <v>1430</v>
      </c>
      <c r="D697">
        <v>9200</v>
      </c>
      <c r="E697">
        <v>12322</v>
      </c>
      <c r="F697" t="s">
        <v>20</v>
      </c>
      <c r="G697" s="4">
        <f t="shared" si="60"/>
        <v>1.3393478260869565</v>
      </c>
      <c r="H697">
        <v>196</v>
      </c>
      <c r="I697" s="10">
        <f t="shared" si="61"/>
        <v>62.867346938775512</v>
      </c>
      <c r="J697" t="s">
        <v>107</v>
      </c>
      <c r="K697" t="s">
        <v>108</v>
      </c>
      <c r="L697">
        <v>1447480800</v>
      </c>
      <c r="M697" s="7">
        <f t="shared" si="62"/>
        <v>42322.25</v>
      </c>
      <c r="N697">
        <v>1448863200</v>
      </c>
      <c r="O697" s="7">
        <f t="shared" si="63"/>
        <v>42338.25</v>
      </c>
      <c r="P697" t="b">
        <v>1</v>
      </c>
      <c r="Q697" t="b">
        <v>0</v>
      </c>
      <c r="R697" t="s">
        <v>23</v>
      </c>
      <c r="S697" t="str">
        <f t="shared" si="64"/>
        <v>music</v>
      </c>
      <c r="T697" t="str">
        <f t="shared" si="65"/>
        <v>rock</v>
      </c>
    </row>
    <row r="698" spans="1:20" ht="17" customHeight="1" x14ac:dyDescent="0.2">
      <c r="A698">
        <v>696</v>
      </c>
      <c r="B698" t="s">
        <v>1431</v>
      </c>
      <c r="C698" s="3" t="s">
        <v>1432</v>
      </c>
      <c r="D698">
        <v>164100</v>
      </c>
      <c r="E698">
        <v>96888</v>
      </c>
      <c r="F698" t="s">
        <v>14</v>
      </c>
      <c r="G698" s="4">
        <f t="shared" si="60"/>
        <v>0.59042047531992692</v>
      </c>
      <c r="H698">
        <v>889</v>
      </c>
      <c r="I698" s="10">
        <f t="shared" si="61"/>
        <v>108.98537682789652</v>
      </c>
      <c r="J698" t="s">
        <v>21</v>
      </c>
      <c r="K698" t="s">
        <v>22</v>
      </c>
      <c r="L698">
        <v>1429506000</v>
      </c>
      <c r="M698" s="7">
        <f t="shared" si="62"/>
        <v>42114.208333333328</v>
      </c>
      <c r="N698">
        <v>1429592400</v>
      </c>
      <c r="O698" s="7">
        <f t="shared" si="63"/>
        <v>42115.208333333328</v>
      </c>
      <c r="P698" t="b">
        <v>0</v>
      </c>
      <c r="Q698" t="b">
        <v>1</v>
      </c>
      <c r="R698" t="s">
        <v>33</v>
      </c>
      <c r="S698" t="str">
        <f t="shared" si="64"/>
        <v>theater</v>
      </c>
      <c r="T698" t="str">
        <f t="shared" si="65"/>
        <v>plays</v>
      </c>
    </row>
    <row r="699" spans="1:20" ht="17" customHeight="1" x14ac:dyDescent="0.2">
      <c r="A699">
        <v>697</v>
      </c>
      <c r="B699" t="s">
        <v>1433</v>
      </c>
      <c r="C699" s="3" t="s">
        <v>1434</v>
      </c>
      <c r="D699">
        <v>128900</v>
      </c>
      <c r="E699">
        <v>196960</v>
      </c>
      <c r="F699" t="s">
        <v>20</v>
      </c>
      <c r="G699" s="4">
        <f t="shared" si="60"/>
        <v>1.5280062063615205</v>
      </c>
      <c r="H699">
        <v>7295</v>
      </c>
      <c r="I699" s="10">
        <f t="shared" si="61"/>
        <v>26.999314599040439</v>
      </c>
      <c r="J699" t="s">
        <v>21</v>
      </c>
      <c r="K699" t="s">
        <v>22</v>
      </c>
      <c r="L699">
        <v>1522472400</v>
      </c>
      <c r="M699" s="7">
        <f t="shared" si="62"/>
        <v>43190.208333333328</v>
      </c>
      <c r="N699">
        <v>1522645200</v>
      </c>
      <c r="O699" s="7">
        <f t="shared" si="63"/>
        <v>43192.208333333328</v>
      </c>
      <c r="P699" t="b">
        <v>0</v>
      </c>
      <c r="Q699" t="b">
        <v>0</v>
      </c>
      <c r="R699" t="s">
        <v>50</v>
      </c>
      <c r="S699" t="str">
        <f t="shared" si="64"/>
        <v>music</v>
      </c>
      <c r="T699" t="str">
        <f t="shared" si="65"/>
        <v>electric music</v>
      </c>
    </row>
    <row r="700" spans="1:20" ht="17" customHeight="1" x14ac:dyDescent="0.2">
      <c r="A700">
        <v>698</v>
      </c>
      <c r="B700" t="s">
        <v>1435</v>
      </c>
      <c r="C700" s="3" t="s">
        <v>1436</v>
      </c>
      <c r="D700">
        <v>42100</v>
      </c>
      <c r="E700">
        <v>188057</v>
      </c>
      <c r="F700" t="s">
        <v>20</v>
      </c>
      <c r="G700" s="4">
        <f t="shared" si="60"/>
        <v>4.466912114014252</v>
      </c>
      <c r="H700">
        <v>2893</v>
      </c>
      <c r="I700" s="10">
        <f t="shared" si="61"/>
        <v>65.004147943311438</v>
      </c>
      <c r="J700" t="s">
        <v>15</v>
      </c>
      <c r="K700" t="s">
        <v>16</v>
      </c>
      <c r="L700">
        <v>1322114400</v>
      </c>
      <c r="M700" s="7">
        <f t="shared" si="62"/>
        <v>40871.25</v>
      </c>
      <c r="N700">
        <v>1323324000</v>
      </c>
      <c r="O700" s="7">
        <f t="shared" si="63"/>
        <v>40885.25</v>
      </c>
      <c r="P700" t="b">
        <v>0</v>
      </c>
      <c r="Q700" t="b">
        <v>0</v>
      </c>
      <c r="R700" t="s">
        <v>65</v>
      </c>
      <c r="S700" t="str">
        <f t="shared" si="64"/>
        <v>technology</v>
      </c>
      <c r="T700" t="str">
        <f t="shared" si="65"/>
        <v>wearables</v>
      </c>
    </row>
    <row r="701" spans="1:20" ht="17" customHeight="1" x14ac:dyDescent="0.2">
      <c r="A701">
        <v>699</v>
      </c>
      <c r="B701" t="s">
        <v>444</v>
      </c>
      <c r="C701" s="3" t="s">
        <v>1437</v>
      </c>
      <c r="D701">
        <v>7400</v>
      </c>
      <c r="E701">
        <v>6245</v>
      </c>
      <c r="F701" t="s">
        <v>14</v>
      </c>
      <c r="G701" s="4">
        <f t="shared" si="60"/>
        <v>0.8439189189189189</v>
      </c>
      <c r="H701">
        <v>56</v>
      </c>
      <c r="I701" s="10">
        <f t="shared" si="61"/>
        <v>111.51785714285714</v>
      </c>
      <c r="J701" t="s">
        <v>21</v>
      </c>
      <c r="K701" t="s">
        <v>22</v>
      </c>
      <c r="L701">
        <v>1561438800</v>
      </c>
      <c r="M701" s="7">
        <f t="shared" si="62"/>
        <v>43641.208333333328</v>
      </c>
      <c r="N701">
        <v>1561525200</v>
      </c>
      <c r="O701" s="7">
        <f t="shared" si="63"/>
        <v>43642.208333333328</v>
      </c>
      <c r="P701" t="b">
        <v>0</v>
      </c>
      <c r="Q701" t="b">
        <v>0</v>
      </c>
      <c r="R701" t="s">
        <v>53</v>
      </c>
      <c r="S701" t="str">
        <f t="shared" si="64"/>
        <v>film &amp; video</v>
      </c>
      <c r="T701" t="str">
        <f t="shared" si="65"/>
        <v>drama</v>
      </c>
    </row>
    <row r="702" spans="1:20" ht="17" customHeight="1" x14ac:dyDescent="0.2">
      <c r="A702">
        <v>700</v>
      </c>
      <c r="B702" t="s">
        <v>1438</v>
      </c>
      <c r="C702" s="3" t="s">
        <v>1439</v>
      </c>
      <c r="D702">
        <v>100</v>
      </c>
      <c r="E702">
        <v>3</v>
      </c>
      <c r="F702" t="s">
        <v>14</v>
      </c>
      <c r="G702" s="4">
        <f t="shared" si="60"/>
        <v>0.03</v>
      </c>
      <c r="H702">
        <v>1</v>
      </c>
      <c r="I702" s="10">
        <f t="shared" si="61"/>
        <v>3</v>
      </c>
      <c r="J702" t="s">
        <v>21</v>
      </c>
      <c r="K702" t="s">
        <v>22</v>
      </c>
      <c r="L702">
        <v>1264399200</v>
      </c>
      <c r="M702" s="7">
        <f t="shared" si="62"/>
        <v>40203.25</v>
      </c>
      <c r="N702">
        <v>1265695200</v>
      </c>
      <c r="O702" s="7">
        <f t="shared" si="63"/>
        <v>40218.25</v>
      </c>
      <c r="P702" t="b">
        <v>0</v>
      </c>
      <c r="Q702" t="b">
        <v>0</v>
      </c>
      <c r="R702" t="s">
        <v>65</v>
      </c>
      <c r="S702" t="str">
        <f t="shared" si="64"/>
        <v>technology</v>
      </c>
      <c r="T702" t="str">
        <f t="shared" si="65"/>
        <v>wearables</v>
      </c>
    </row>
    <row r="703" spans="1:20" ht="17" customHeight="1" x14ac:dyDescent="0.2">
      <c r="A703">
        <v>701</v>
      </c>
      <c r="B703" t="s">
        <v>1440</v>
      </c>
      <c r="C703" s="3" t="s">
        <v>1441</v>
      </c>
      <c r="D703">
        <v>52000</v>
      </c>
      <c r="E703">
        <v>91014</v>
      </c>
      <c r="F703" t="s">
        <v>20</v>
      </c>
      <c r="G703" s="4">
        <f t="shared" si="60"/>
        <v>1.7502692307692307</v>
      </c>
      <c r="H703">
        <v>820</v>
      </c>
      <c r="I703" s="10">
        <f t="shared" si="61"/>
        <v>110.99268292682927</v>
      </c>
      <c r="J703" t="s">
        <v>21</v>
      </c>
      <c r="K703" t="s">
        <v>22</v>
      </c>
      <c r="L703">
        <v>1301202000</v>
      </c>
      <c r="M703" s="7">
        <f t="shared" si="62"/>
        <v>40629.208333333336</v>
      </c>
      <c r="N703">
        <v>1301806800</v>
      </c>
      <c r="O703" s="7">
        <f t="shared" si="63"/>
        <v>40636.208333333336</v>
      </c>
      <c r="P703" t="b">
        <v>1</v>
      </c>
      <c r="Q703" t="b">
        <v>0</v>
      </c>
      <c r="R703" t="s">
        <v>33</v>
      </c>
      <c r="S703" t="str">
        <f t="shared" si="64"/>
        <v>theater</v>
      </c>
      <c r="T703" t="str">
        <f t="shared" si="65"/>
        <v>plays</v>
      </c>
    </row>
    <row r="704" spans="1:20" ht="17" customHeight="1" x14ac:dyDescent="0.2">
      <c r="A704">
        <v>702</v>
      </c>
      <c r="B704" t="s">
        <v>1442</v>
      </c>
      <c r="C704" s="3" t="s">
        <v>1443</v>
      </c>
      <c r="D704">
        <v>8700</v>
      </c>
      <c r="E704">
        <v>4710</v>
      </c>
      <c r="F704" t="s">
        <v>14</v>
      </c>
      <c r="G704" s="4">
        <f t="shared" si="60"/>
        <v>0.54137931034482756</v>
      </c>
      <c r="H704">
        <v>83</v>
      </c>
      <c r="I704" s="10">
        <f t="shared" si="61"/>
        <v>56.746987951807228</v>
      </c>
      <c r="J704" t="s">
        <v>21</v>
      </c>
      <c r="K704" t="s">
        <v>22</v>
      </c>
      <c r="L704">
        <v>1374469200</v>
      </c>
      <c r="M704" s="7">
        <f t="shared" si="62"/>
        <v>41477.208333333336</v>
      </c>
      <c r="N704">
        <v>1374901200</v>
      </c>
      <c r="O704" s="7">
        <f t="shared" si="63"/>
        <v>41482.208333333336</v>
      </c>
      <c r="P704" t="b">
        <v>0</v>
      </c>
      <c r="Q704" t="b">
        <v>0</v>
      </c>
      <c r="R704" t="s">
        <v>65</v>
      </c>
      <c r="S704" t="str">
        <f t="shared" si="64"/>
        <v>technology</v>
      </c>
      <c r="T704" t="str">
        <f t="shared" si="65"/>
        <v>wearables</v>
      </c>
    </row>
    <row r="705" spans="1:20" ht="17" customHeight="1" x14ac:dyDescent="0.2">
      <c r="A705">
        <v>703</v>
      </c>
      <c r="B705" t="s">
        <v>1444</v>
      </c>
      <c r="C705" s="3" t="s">
        <v>1445</v>
      </c>
      <c r="D705">
        <v>63400</v>
      </c>
      <c r="E705">
        <v>197728</v>
      </c>
      <c r="F705" t="s">
        <v>20</v>
      </c>
      <c r="G705" s="4">
        <f t="shared" si="60"/>
        <v>3.1187381703470032</v>
      </c>
      <c r="H705">
        <v>2038</v>
      </c>
      <c r="I705" s="10">
        <f t="shared" si="61"/>
        <v>97.020608439646708</v>
      </c>
      <c r="J705" t="s">
        <v>21</v>
      </c>
      <c r="K705" t="s">
        <v>22</v>
      </c>
      <c r="L705">
        <v>1334984400</v>
      </c>
      <c r="M705" s="7">
        <f t="shared" si="62"/>
        <v>41020.208333333336</v>
      </c>
      <c r="N705">
        <v>1336453200</v>
      </c>
      <c r="O705" s="7">
        <f t="shared" si="63"/>
        <v>41037.208333333336</v>
      </c>
      <c r="P705" t="b">
        <v>1</v>
      </c>
      <c r="Q705" t="b">
        <v>1</v>
      </c>
      <c r="R705" t="s">
        <v>206</v>
      </c>
      <c r="S705" t="str">
        <f t="shared" si="64"/>
        <v>publishing</v>
      </c>
      <c r="T705" t="str">
        <f t="shared" si="65"/>
        <v>translations</v>
      </c>
    </row>
    <row r="706" spans="1:20" ht="17" customHeight="1" x14ac:dyDescent="0.2">
      <c r="A706">
        <v>704</v>
      </c>
      <c r="B706" t="s">
        <v>1446</v>
      </c>
      <c r="C706" s="3" t="s">
        <v>1447</v>
      </c>
      <c r="D706">
        <v>8700</v>
      </c>
      <c r="E706">
        <v>10682</v>
      </c>
      <c r="F706" t="s">
        <v>20</v>
      </c>
      <c r="G706" s="4">
        <f t="shared" si="60"/>
        <v>1.2278160919540231</v>
      </c>
      <c r="H706">
        <v>116</v>
      </c>
      <c r="I706" s="10">
        <f t="shared" si="61"/>
        <v>92.08620689655173</v>
      </c>
      <c r="J706" t="s">
        <v>21</v>
      </c>
      <c r="K706" t="s">
        <v>22</v>
      </c>
      <c r="L706">
        <v>1467608400</v>
      </c>
      <c r="M706" s="7">
        <f t="shared" si="62"/>
        <v>42555.208333333328</v>
      </c>
      <c r="N706">
        <v>1468904400</v>
      </c>
      <c r="O706" s="7">
        <f t="shared" si="63"/>
        <v>42570.208333333328</v>
      </c>
      <c r="P706" t="b">
        <v>0</v>
      </c>
      <c r="Q706" t="b">
        <v>0</v>
      </c>
      <c r="R706" t="s">
        <v>71</v>
      </c>
      <c r="S706" t="str">
        <f t="shared" si="64"/>
        <v>film &amp; video</v>
      </c>
      <c r="T706" t="str">
        <f t="shared" si="65"/>
        <v>animation</v>
      </c>
    </row>
    <row r="707" spans="1:20" ht="17" customHeight="1" x14ac:dyDescent="0.2">
      <c r="A707">
        <v>705</v>
      </c>
      <c r="B707" t="s">
        <v>1448</v>
      </c>
      <c r="C707" s="3" t="s">
        <v>1449</v>
      </c>
      <c r="D707">
        <v>169700</v>
      </c>
      <c r="E707">
        <v>168048</v>
      </c>
      <c r="F707" t="s">
        <v>14</v>
      </c>
      <c r="G707" s="4">
        <f t="shared" ref="G707:G770" si="66">E707/D707</f>
        <v>0.99026517383618151</v>
      </c>
      <c r="H707">
        <v>2025</v>
      </c>
      <c r="I707" s="10">
        <f t="shared" ref="I707:I770" si="67">E707/H707</f>
        <v>82.986666666666665</v>
      </c>
      <c r="J707" t="s">
        <v>40</v>
      </c>
      <c r="K707" t="s">
        <v>41</v>
      </c>
      <c r="L707">
        <v>1386741600</v>
      </c>
      <c r="M707" s="7">
        <f t="shared" ref="M707:M770" si="68">(((L707/60)/60)/24)+DATE(1970,1,1)</f>
        <v>41619.25</v>
      </c>
      <c r="N707">
        <v>1387087200</v>
      </c>
      <c r="O707" s="7">
        <f t="shared" ref="O707:O770" si="69">(((N707/60)/60)/24)+DATE(1970,1,1)</f>
        <v>41623.25</v>
      </c>
      <c r="P707" t="b">
        <v>0</v>
      </c>
      <c r="Q707" t="b">
        <v>0</v>
      </c>
      <c r="R707" t="s">
        <v>68</v>
      </c>
      <c r="S707" t="str">
        <f t="shared" ref="S707:S770" si="70">_xlfn.TEXTBEFORE(R707,"/")</f>
        <v>publishing</v>
      </c>
      <c r="T707" t="str">
        <f t="shared" ref="T707:T770" si="71">_xlfn.TEXTAFTER(R707,"/")</f>
        <v>nonfiction</v>
      </c>
    </row>
    <row r="708" spans="1:20" ht="17" customHeight="1" x14ac:dyDescent="0.2">
      <c r="A708">
        <v>706</v>
      </c>
      <c r="B708" t="s">
        <v>1450</v>
      </c>
      <c r="C708" s="3" t="s">
        <v>1451</v>
      </c>
      <c r="D708">
        <v>108400</v>
      </c>
      <c r="E708">
        <v>138586</v>
      </c>
      <c r="F708" t="s">
        <v>20</v>
      </c>
      <c r="G708" s="4">
        <f t="shared" si="66"/>
        <v>1.278468634686347</v>
      </c>
      <c r="H708">
        <v>1345</v>
      </c>
      <c r="I708" s="10">
        <f t="shared" si="67"/>
        <v>103.03791821561339</v>
      </c>
      <c r="J708" t="s">
        <v>26</v>
      </c>
      <c r="K708" t="s">
        <v>27</v>
      </c>
      <c r="L708">
        <v>1546754400</v>
      </c>
      <c r="M708" s="7">
        <f t="shared" si="68"/>
        <v>43471.25</v>
      </c>
      <c r="N708">
        <v>1547445600</v>
      </c>
      <c r="O708" s="7">
        <f t="shared" si="69"/>
        <v>43479.25</v>
      </c>
      <c r="P708" t="b">
        <v>0</v>
      </c>
      <c r="Q708" t="b">
        <v>1</v>
      </c>
      <c r="R708" t="s">
        <v>28</v>
      </c>
      <c r="S708" t="str">
        <f t="shared" si="70"/>
        <v>technology</v>
      </c>
      <c r="T708" t="str">
        <f t="shared" si="71"/>
        <v>web</v>
      </c>
    </row>
    <row r="709" spans="1:20" ht="17" customHeight="1" x14ac:dyDescent="0.2">
      <c r="A709">
        <v>707</v>
      </c>
      <c r="B709" t="s">
        <v>1452</v>
      </c>
      <c r="C709" s="3" t="s">
        <v>1453</v>
      </c>
      <c r="D709">
        <v>7300</v>
      </c>
      <c r="E709">
        <v>11579</v>
      </c>
      <c r="F709" t="s">
        <v>20</v>
      </c>
      <c r="G709" s="4">
        <f t="shared" si="66"/>
        <v>1.5861643835616439</v>
      </c>
      <c r="H709">
        <v>168</v>
      </c>
      <c r="I709" s="10">
        <f t="shared" si="67"/>
        <v>68.922619047619051</v>
      </c>
      <c r="J709" t="s">
        <v>21</v>
      </c>
      <c r="K709" t="s">
        <v>22</v>
      </c>
      <c r="L709">
        <v>1544248800</v>
      </c>
      <c r="M709" s="7">
        <f t="shared" si="68"/>
        <v>43442.25</v>
      </c>
      <c r="N709">
        <v>1547359200</v>
      </c>
      <c r="O709" s="7">
        <f t="shared" si="69"/>
        <v>43478.25</v>
      </c>
      <c r="P709" t="b">
        <v>0</v>
      </c>
      <c r="Q709" t="b">
        <v>0</v>
      </c>
      <c r="R709" t="s">
        <v>53</v>
      </c>
      <c r="S709" t="str">
        <f t="shared" si="70"/>
        <v>film &amp; video</v>
      </c>
      <c r="T709" t="str">
        <f t="shared" si="71"/>
        <v>drama</v>
      </c>
    </row>
    <row r="710" spans="1:20" ht="17" customHeight="1" x14ac:dyDescent="0.2">
      <c r="A710">
        <v>708</v>
      </c>
      <c r="B710" t="s">
        <v>1454</v>
      </c>
      <c r="C710" s="3" t="s">
        <v>1455</v>
      </c>
      <c r="D710">
        <v>1700</v>
      </c>
      <c r="E710">
        <v>12020</v>
      </c>
      <c r="F710" t="s">
        <v>20</v>
      </c>
      <c r="G710" s="4">
        <f t="shared" si="66"/>
        <v>7.0705882352941174</v>
      </c>
      <c r="H710">
        <v>137</v>
      </c>
      <c r="I710" s="10">
        <f t="shared" si="67"/>
        <v>87.737226277372258</v>
      </c>
      <c r="J710" t="s">
        <v>98</v>
      </c>
      <c r="K710" t="s">
        <v>99</v>
      </c>
      <c r="L710">
        <v>1495429200</v>
      </c>
      <c r="M710" s="7">
        <f t="shared" si="68"/>
        <v>42877.208333333328</v>
      </c>
      <c r="N710">
        <v>1496293200</v>
      </c>
      <c r="O710" s="7">
        <f t="shared" si="69"/>
        <v>42887.208333333328</v>
      </c>
      <c r="P710" t="b">
        <v>0</v>
      </c>
      <c r="Q710" t="b">
        <v>0</v>
      </c>
      <c r="R710" t="s">
        <v>33</v>
      </c>
      <c r="S710" t="str">
        <f t="shared" si="70"/>
        <v>theater</v>
      </c>
      <c r="T710" t="str">
        <f t="shared" si="71"/>
        <v>plays</v>
      </c>
    </row>
    <row r="711" spans="1:20" ht="17" customHeight="1" x14ac:dyDescent="0.2">
      <c r="A711">
        <v>709</v>
      </c>
      <c r="B711" t="s">
        <v>1456</v>
      </c>
      <c r="C711" s="3" t="s">
        <v>1457</v>
      </c>
      <c r="D711">
        <v>9800</v>
      </c>
      <c r="E711">
        <v>13954</v>
      </c>
      <c r="F711" t="s">
        <v>20</v>
      </c>
      <c r="G711" s="4">
        <f t="shared" si="66"/>
        <v>1.4238775510204082</v>
      </c>
      <c r="H711">
        <v>186</v>
      </c>
      <c r="I711" s="10">
        <f t="shared" si="67"/>
        <v>75.021505376344081</v>
      </c>
      <c r="J711" t="s">
        <v>107</v>
      </c>
      <c r="K711" t="s">
        <v>108</v>
      </c>
      <c r="L711">
        <v>1334811600</v>
      </c>
      <c r="M711" s="7">
        <f t="shared" si="68"/>
        <v>41018.208333333336</v>
      </c>
      <c r="N711">
        <v>1335416400</v>
      </c>
      <c r="O711" s="7">
        <f t="shared" si="69"/>
        <v>41025.208333333336</v>
      </c>
      <c r="P711" t="b">
        <v>0</v>
      </c>
      <c r="Q711" t="b">
        <v>0</v>
      </c>
      <c r="R711" t="s">
        <v>33</v>
      </c>
      <c r="S711" t="str">
        <f t="shared" si="70"/>
        <v>theater</v>
      </c>
      <c r="T711" t="str">
        <f t="shared" si="71"/>
        <v>plays</v>
      </c>
    </row>
    <row r="712" spans="1:20" ht="17" customHeight="1" x14ac:dyDescent="0.2">
      <c r="A712">
        <v>710</v>
      </c>
      <c r="B712" t="s">
        <v>1458</v>
      </c>
      <c r="C712" s="3" t="s">
        <v>1459</v>
      </c>
      <c r="D712">
        <v>4300</v>
      </c>
      <c r="E712">
        <v>6358</v>
      </c>
      <c r="F712" t="s">
        <v>20</v>
      </c>
      <c r="G712" s="4">
        <f t="shared" si="66"/>
        <v>1.4786046511627906</v>
      </c>
      <c r="H712">
        <v>125</v>
      </c>
      <c r="I712" s="10">
        <f t="shared" si="67"/>
        <v>50.863999999999997</v>
      </c>
      <c r="J712" t="s">
        <v>21</v>
      </c>
      <c r="K712" t="s">
        <v>22</v>
      </c>
      <c r="L712">
        <v>1531544400</v>
      </c>
      <c r="M712" s="7">
        <f t="shared" si="68"/>
        <v>43295.208333333328</v>
      </c>
      <c r="N712">
        <v>1532149200</v>
      </c>
      <c r="O712" s="7">
        <f t="shared" si="69"/>
        <v>43302.208333333328</v>
      </c>
      <c r="P712" t="b">
        <v>0</v>
      </c>
      <c r="Q712" t="b">
        <v>1</v>
      </c>
      <c r="R712" t="s">
        <v>33</v>
      </c>
      <c r="S712" t="str">
        <f t="shared" si="70"/>
        <v>theater</v>
      </c>
      <c r="T712" t="str">
        <f t="shared" si="71"/>
        <v>plays</v>
      </c>
    </row>
    <row r="713" spans="1:20" ht="17" customHeight="1" x14ac:dyDescent="0.2">
      <c r="A713">
        <v>711</v>
      </c>
      <c r="B713" t="s">
        <v>1460</v>
      </c>
      <c r="C713" s="3" t="s">
        <v>1461</v>
      </c>
      <c r="D713">
        <v>6200</v>
      </c>
      <c r="E713">
        <v>1260</v>
      </c>
      <c r="F713" t="s">
        <v>14</v>
      </c>
      <c r="G713" s="4">
        <f t="shared" si="66"/>
        <v>0.20322580645161289</v>
      </c>
      <c r="H713">
        <v>14</v>
      </c>
      <c r="I713" s="10">
        <f t="shared" si="67"/>
        <v>90</v>
      </c>
      <c r="J713" t="s">
        <v>107</v>
      </c>
      <c r="K713" t="s">
        <v>108</v>
      </c>
      <c r="L713">
        <v>1453615200</v>
      </c>
      <c r="M713" s="7">
        <f t="shared" si="68"/>
        <v>42393.25</v>
      </c>
      <c r="N713">
        <v>1453788000</v>
      </c>
      <c r="O713" s="7">
        <f t="shared" si="69"/>
        <v>42395.25</v>
      </c>
      <c r="P713" t="b">
        <v>1</v>
      </c>
      <c r="Q713" t="b">
        <v>1</v>
      </c>
      <c r="R713" t="s">
        <v>33</v>
      </c>
      <c r="S713" t="str">
        <f t="shared" si="70"/>
        <v>theater</v>
      </c>
      <c r="T713" t="str">
        <f t="shared" si="71"/>
        <v>plays</v>
      </c>
    </row>
    <row r="714" spans="1:20" ht="17" customHeight="1" x14ac:dyDescent="0.2">
      <c r="A714">
        <v>712</v>
      </c>
      <c r="B714" t="s">
        <v>1462</v>
      </c>
      <c r="C714" s="3" t="s">
        <v>1463</v>
      </c>
      <c r="D714">
        <v>800</v>
      </c>
      <c r="E714">
        <v>14725</v>
      </c>
      <c r="F714" t="s">
        <v>20</v>
      </c>
      <c r="G714" s="4">
        <f t="shared" si="66"/>
        <v>18.40625</v>
      </c>
      <c r="H714">
        <v>202</v>
      </c>
      <c r="I714" s="10">
        <f t="shared" si="67"/>
        <v>72.896039603960389</v>
      </c>
      <c r="J714" t="s">
        <v>21</v>
      </c>
      <c r="K714" t="s">
        <v>22</v>
      </c>
      <c r="L714">
        <v>1467954000</v>
      </c>
      <c r="M714" s="7">
        <f t="shared" si="68"/>
        <v>42559.208333333328</v>
      </c>
      <c r="N714">
        <v>1471496400</v>
      </c>
      <c r="O714" s="7">
        <f t="shared" si="69"/>
        <v>42600.208333333328</v>
      </c>
      <c r="P714" t="b">
        <v>0</v>
      </c>
      <c r="Q714" t="b">
        <v>0</v>
      </c>
      <c r="R714" t="s">
        <v>33</v>
      </c>
      <c r="S714" t="str">
        <f t="shared" si="70"/>
        <v>theater</v>
      </c>
      <c r="T714" t="str">
        <f t="shared" si="71"/>
        <v>plays</v>
      </c>
    </row>
    <row r="715" spans="1:20" ht="17" customHeight="1" x14ac:dyDescent="0.2">
      <c r="A715">
        <v>713</v>
      </c>
      <c r="B715" t="s">
        <v>1464</v>
      </c>
      <c r="C715" s="3" t="s">
        <v>1465</v>
      </c>
      <c r="D715">
        <v>6900</v>
      </c>
      <c r="E715">
        <v>11174</v>
      </c>
      <c r="F715" t="s">
        <v>20</v>
      </c>
      <c r="G715" s="4">
        <f t="shared" si="66"/>
        <v>1.6194202898550725</v>
      </c>
      <c r="H715">
        <v>103</v>
      </c>
      <c r="I715" s="10">
        <f t="shared" si="67"/>
        <v>108.48543689320388</v>
      </c>
      <c r="J715" t="s">
        <v>21</v>
      </c>
      <c r="K715" t="s">
        <v>22</v>
      </c>
      <c r="L715">
        <v>1471842000</v>
      </c>
      <c r="M715" s="7">
        <f t="shared" si="68"/>
        <v>42604.208333333328</v>
      </c>
      <c r="N715">
        <v>1472878800</v>
      </c>
      <c r="O715" s="7">
        <f t="shared" si="69"/>
        <v>42616.208333333328</v>
      </c>
      <c r="P715" t="b">
        <v>0</v>
      </c>
      <c r="Q715" t="b">
        <v>0</v>
      </c>
      <c r="R715" t="s">
        <v>133</v>
      </c>
      <c r="S715" t="str">
        <f t="shared" si="70"/>
        <v>publishing</v>
      </c>
      <c r="T715" t="str">
        <f t="shared" si="71"/>
        <v>radio &amp; podcasts</v>
      </c>
    </row>
    <row r="716" spans="1:20" ht="17" customHeight="1" x14ac:dyDescent="0.2">
      <c r="A716">
        <v>714</v>
      </c>
      <c r="B716" t="s">
        <v>1466</v>
      </c>
      <c r="C716" s="3" t="s">
        <v>1467</v>
      </c>
      <c r="D716">
        <v>38500</v>
      </c>
      <c r="E716">
        <v>182036</v>
      </c>
      <c r="F716" t="s">
        <v>20</v>
      </c>
      <c r="G716" s="4">
        <f t="shared" si="66"/>
        <v>4.7282077922077921</v>
      </c>
      <c r="H716">
        <v>1785</v>
      </c>
      <c r="I716" s="10">
        <f t="shared" si="67"/>
        <v>101.98095238095237</v>
      </c>
      <c r="J716" t="s">
        <v>21</v>
      </c>
      <c r="K716" t="s">
        <v>22</v>
      </c>
      <c r="L716">
        <v>1408424400</v>
      </c>
      <c r="M716" s="7">
        <f t="shared" si="68"/>
        <v>41870.208333333336</v>
      </c>
      <c r="N716">
        <v>1408510800</v>
      </c>
      <c r="O716" s="7">
        <f t="shared" si="69"/>
        <v>41871.208333333336</v>
      </c>
      <c r="P716" t="b">
        <v>0</v>
      </c>
      <c r="Q716" t="b">
        <v>0</v>
      </c>
      <c r="R716" t="s">
        <v>23</v>
      </c>
      <c r="S716" t="str">
        <f t="shared" si="70"/>
        <v>music</v>
      </c>
      <c r="T716" t="str">
        <f t="shared" si="71"/>
        <v>rock</v>
      </c>
    </row>
    <row r="717" spans="1:20" ht="17" customHeight="1" x14ac:dyDescent="0.2">
      <c r="A717">
        <v>715</v>
      </c>
      <c r="B717" t="s">
        <v>1468</v>
      </c>
      <c r="C717" s="3" t="s">
        <v>1469</v>
      </c>
      <c r="D717">
        <v>118000</v>
      </c>
      <c r="E717">
        <v>28870</v>
      </c>
      <c r="F717" t="s">
        <v>14</v>
      </c>
      <c r="G717" s="4">
        <f t="shared" si="66"/>
        <v>0.24466101694915254</v>
      </c>
      <c r="H717">
        <v>656</v>
      </c>
      <c r="I717" s="10">
        <f t="shared" si="67"/>
        <v>44.009146341463413</v>
      </c>
      <c r="J717" t="s">
        <v>21</v>
      </c>
      <c r="K717" t="s">
        <v>22</v>
      </c>
      <c r="L717">
        <v>1281157200</v>
      </c>
      <c r="M717" s="7">
        <f t="shared" si="68"/>
        <v>40397.208333333336</v>
      </c>
      <c r="N717">
        <v>1281589200</v>
      </c>
      <c r="O717" s="7">
        <f t="shared" si="69"/>
        <v>40402.208333333336</v>
      </c>
      <c r="P717" t="b">
        <v>0</v>
      </c>
      <c r="Q717" t="b">
        <v>0</v>
      </c>
      <c r="R717" t="s">
        <v>292</v>
      </c>
      <c r="S717" t="str">
        <f t="shared" si="70"/>
        <v>games</v>
      </c>
      <c r="T717" t="str">
        <f t="shared" si="71"/>
        <v>mobile games</v>
      </c>
    </row>
    <row r="718" spans="1:20" ht="17" customHeight="1" x14ac:dyDescent="0.2">
      <c r="A718">
        <v>716</v>
      </c>
      <c r="B718" t="s">
        <v>1470</v>
      </c>
      <c r="C718" s="3" t="s">
        <v>1471</v>
      </c>
      <c r="D718">
        <v>2000</v>
      </c>
      <c r="E718">
        <v>10353</v>
      </c>
      <c r="F718" t="s">
        <v>20</v>
      </c>
      <c r="G718" s="4">
        <f t="shared" si="66"/>
        <v>5.1764999999999999</v>
      </c>
      <c r="H718">
        <v>157</v>
      </c>
      <c r="I718" s="10">
        <f t="shared" si="67"/>
        <v>65.942675159235662</v>
      </c>
      <c r="J718" t="s">
        <v>21</v>
      </c>
      <c r="K718" t="s">
        <v>22</v>
      </c>
      <c r="L718">
        <v>1373432400</v>
      </c>
      <c r="M718" s="7">
        <f t="shared" si="68"/>
        <v>41465.208333333336</v>
      </c>
      <c r="N718">
        <v>1375851600</v>
      </c>
      <c r="O718" s="7">
        <f t="shared" si="69"/>
        <v>41493.208333333336</v>
      </c>
      <c r="P718" t="b">
        <v>0</v>
      </c>
      <c r="Q718" t="b">
        <v>1</v>
      </c>
      <c r="R718" t="s">
        <v>33</v>
      </c>
      <c r="S718" t="str">
        <f t="shared" si="70"/>
        <v>theater</v>
      </c>
      <c r="T718" t="str">
        <f t="shared" si="71"/>
        <v>plays</v>
      </c>
    </row>
    <row r="719" spans="1:20" ht="17" customHeight="1" x14ac:dyDescent="0.2">
      <c r="A719">
        <v>717</v>
      </c>
      <c r="B719" t="s">
        <v>1472</v>
      </c>
      <c r="C719" s="3" t="s">
        <v>1473</v>
      </c>
      <c r="D719">
        <v>5600</v>
      </c>
      <c r="E719">
        <v>13868</v>
      </c>
      <c r="F719" t="s">
        <v>20</v>
      </c>
      <c r="G719" s="4">
        <f t="shared" si="66"/>
        <v>2.4764285714285714</v>
      </c>
      <c r="H719">
        <v>555</v>
      </c>
      <c r="I719" s="10">
        <f t="shared" si="67"/>
        <v>24.987387387387386</v>
      </c>
      <c r="J719" t="s">
        <v>21</v>
      </c>
      <c r="K719" t="s">
        <v>22</v>
      </c>
      <c r="L719">
        <v>1313989200</v>
      </c>
      <c r="M719" s="7">
        <f t="shared" si="68"/>
        <v>40777.208333333336</v>
      </c>
      <c r="N719">
        <v>1315803600</v>
      </c>
      <c r="O719" s="7">
        <f t="shared" si="69"/>
        <v>40798.208333333336</v>
      </c>
      <c r="P719" t="b">
        <v>0</v>
      </c>
      <c r="Q719" t="b">
        <v>0</v>
      </c>
      <c r="R719" t="s">
        <v>42</v>
      </c>
      <c r="S719" t="str">
        <f t="shared" si="70"/>
        <v>film &amp; video</v>
      </c>
      <c r="T719" t="str">
        <f t="shared" si="71"/>
        <v>documentary</v>
      </c>
    </row>
    <row r="720" spans="1:20" ht="17" customHeight="1" x14ac:dyDescent="0.2">
      <c r="A720">
        <v>718</v>
      </c>
      <c r="B720" t="s">
        <v>1474</v>
      </c>
      <c r="C720" s="3" t="s">
        <v>1475</v>
      </c>
      <c r="D720">
        <v>8300</v>
      </c>
      <c r="E720">
        <v>8317</v>
      </c>
      <c r="F720" t="s">
        <v>20</v>
      </c>
      <c r="G720" s="4">
        <f t="shared" si="66"/>
        <v>1.0020481927710843</v>
      </c>
      <c r="H720">
        <v>297</v>
      </c>
      <c r="I720" s="10">
        <f t="shared" si="67"/>
        <v>28.003367003367003</v>
      </c>
      <c r="J720" t="s">
        <v>21</v>
      </c>
      <c r="K720" t="s">
        <v>22</v>
      </c>
      <c r="L720">
        <v>1371445200</v>
      </c>
      <c r="M720" s="7">
        <f t="shared" si="68"/>
        <v>41442.208333333336</v>
      </c>
      <c r="N720">
        <v>1373691600</v>
      </c>
      <c r="O720" s="7">
        <f t="shared" si="69"/>
        <v>41468.208333333336</v>
      </c>
      <c r="P720" t="b">
        <v>0</v>
      </c>
      <c r="Q720" t="b">
        <v>0</v>
      </c>
      <c r="R720" t="s">
        <v>65</v>
      </c>
      <c r="S720" t="str">
        <f t="shared" si="70"/>
        <v>technology</v>
      </c>
      <c r="T720" t="str">
        <f t="shared" si="71"/>
        <v>wearables</v>
      </c>
    </row>
    <row r="721" spans="1:20" ht="17" customHeight="1" x14ac:dyDescent="0.2">
      <c r="A721">
        <v>719</v>
      </c>
      <c r="B721" t="s">
        <v>1476</v>
      </c>
      <c r="C721" s="3" t="s">
        <v>1477</v>
      </c>
      <c r="D721">
        <v>6900</v>
      </c>
      <c r="E721">
        <v>10557</v>
      </c>
      <c r="F721" t="s">
        <v>20</v>
      </c>
      <c r="G721" s="4">
        <f t="shared" si="66"/>
        <v>1.53</v>
      </c>
      <c r="H721">
        <v>123</v>
      </c>
      <c r="I721" s="10">
        <f t="shared" si="67"/>
        <v>85.829268292682926</v>
      </c>
      <c r="J721" t="s">
        <v>21</v>
      </c>
      <c r="K721" t="s">
        <v>22</v>
      </c>
      <c r="L721">
        <v>1338267600</v>
      </c>
      <c r="M721" s="7">
        <f t="shared" si="68"/>
        <v>41058.208333333336</v>
      </c>
      <c r="N721">
        <v>1339218000</v>
      </c>
      <c r="O721" s="7">
        <f t="shared" si="69"/>
        <v>41069.208333333336</v>
      </c>
      <c r="P721" t="b">
        <v>0</v>
      </c>
      <c r="Q721" t="b">
        <v>0</v>
      </c>
      <c r="R721" t="s">
        <v>119</v>
      </c>
      <c r="S721" t="str">
        <f t="shared" si="70"/>
        <v>publishing</v>
      </c>
      <c r="T721" t="str">
        <f t="shared" si="71"/>
        <v>fiction</v>
      </c>
    </row>
    <row r="722" spans="1:20" ht="17" customHeight="1" x14ac:dyDescent="0.2">
      <c r="A722">
        <v>720</v>
      </c>
      <c r="B722" t="s">
        <v>1478</v>
      </c>
      <c r="C722" s="3" t="s">
        <v>1479</v>
      </c>
      <c r="D722">
        <v>8700</v>
      </c>
      <c r="E722">
        <v>3227</v>
      </c>
      <c r="F722" t="s">
        <v>74</v>
      </c>
      <c r="G722" s="4">
        <f t="shared" si="66"/>
        <v>0.37091954022988505</v>
      </c>
      <c r="H722">
        <v>38</v>
      </c>
      <c r="I722" s="10">
        <f t="shared" si="67"/>
        <v>84.921052631578945</v>
      </c>
      <c r="J722" t="s">
        <v>36</v>
      </c>
      <c r="K722" t="s">
        <v>37</v>
      </c>
      <c r="L722">
        <v>1519192800</v>
      </c>
      <c r="M722" s="7">
        <f t="shared" si="68"/>
        <v>43152.25</v>
      </c>
      <c r="N722">
        <v>1520402400</v>
      </c>
      <c r="O722" s="7">
        <f t="shared" si="69"/>
        <v>43166.25</v>
      </c>
      <c r="P722" t="b">
        <v>0</v>
      </c>
      <c r="Q722" t="b">
        <v>1</v>
      </c>
      <c r="R722" t="s">
        <v>33</v>
      </c>
      <c r="S722" t="str">
        <f t="shared" si="70"/>
        <v>theater</v>
      </c>
      <c r="T722" t="str">
        <f t="shared" si="71"/>
        <v>plays</v>
      </c>
    </row>
    <row r="723" spans="1:20" ht="17" customHeight="1" x14ac:dyDescent="0.2">
      <c r="A723">
        <v>721</v>
      </c>
      <c r="B723" t="s">
        <v>1480</v>
      </c>
      <c r="C723" s="3" t="s">
        <v>1481</v>
      </c>
      <c r="D723">
        <v>123600</v>
      </c>
      <c r="E723">
        <v>5429</v>
      </c>
      <c r="F723" t="s">
        <v>74</v>
      </c>
      <c r="G723" s="4">
        <f t="shared" si="66"/>
        <v>4.3923948220064728E-2</v>
      </c>
      <c r="H723">
        <v>60</v>
      </c>
      <c r="I723" s="10">
        <f t="shared" si="67"/>
        <v>90.483333333333334</v>
      </c>
      <c r="J723" t="s">
        <v>21</v>
      </c>
      <c r="K723" t="s">
        <v>22</v>
      </c>
      <c r="L723">
        <v>1522818000</v>
      </c>
      <c r="M723" s="7">
        <f t="shared" si="68"/>
        <v>43194.208333333328</v>
      </c>
      <c r="N723">
        <v>1523336400</v>
      </c>
      <c r="O723" s="7">
        <f t="shared" si="69"/>
        <v>43200.208333333328</v>
      </c>
      <c r="P723" t="b">
        <v>0</v>
      </c>
      <c r="Q723" t="b">
        <v>0</v>
      </c>
      <c r="R723" t="s">
        <v>23</v>
      </c>
      <c r="S723" t="str">
        <f t="shared" si="70"/>
        <v>music</v>
      </c>
      <c r="T723" t="str">
        <f t="shared" si="71"/>
        <v>rock</v>
      </c>
    </row>
    <row r="724" spans="1:20" ht="17" customHeight="1" x14ac:dyDescent="0.2">
      <c r="A724">
        <v>722</v>
      </c>
      <c r="B724" t="s">
        <v>1482</v>
      </c>
      <c r="C724" s="3" t="s">
        <v>1483</v>
      </c>
      <c r="D724">
        <v>48500</v>
      </c>
      <c r="E724">
        <v>75906</v>
      </c>
      <c r="F724" t="s">
        <v>20</v>
      </c>
      <c r="G724" s="4">
        <f t="shared" si="66"/>
        <v>1.5650721649484536</v>
      </c>
      <c r="H724">
        <v>3036</v>
      </c>
      <c r="I724" s="10">
        <f t="shared" si="67"/>
        <v>25.00197628458498</v>
      </c>
      <c r="J724" t="s">
        <v>21</v>
      </c>
      <c r="K724" t="s">
        <v>22</v>
      </c>
      <c r="L724">
        <v>1509948000</v>
      </c>
      <c r="M724" s="7">
        <f t="shared" si="68"/>
        <v>43045.25</v>
      </c>
      <c r="N724">
        <v>1512280800</v>
      </c>
      <c r="O724" s="7">
        <f t="shared" si="69"/>
        <v>43072.25</v>
      </c>
      <c r="P724" t="b">
        <v>0</v>
      </c>
      <c r="Q724" t="b">
        <v>0</v>
      </c>
      <c r="R724" t="s">
        <v>42</v>
      </c>
      <c r="S724" t="str">
        <f t="shared" si="70"/>
        <v>film &amp; video</v>
      </c>
      <c r="T724" t="str">
        <f t="shared" si="71"/>
        <v>documentary</v>
      </c>
    </row>
    <row r="725" spans="1:20" ht="17" customHeight="1" x14ac:dyDescent="0.2">
      <c r="A725">
        <v>723</v>
      </c>
      <c r="B725" t="s">
        <v>1484</v>
      </c>
      <c r="C725" s="3" t="s">
        <v>1485</v>
      </c>
      <c r="D725">
        <v>4900</v>
      </c>
      <c r="E725">
        <v>13250</v>
      </c>
      <c r="F725" t="s">
        <v>20</v>
      </c>
      <c r="G725" s="4">
        <f t="shared" si="66"/>
        <v>2.704081632653061</v>
      </c>
      <c r="H725">
        <v>144</v>
      </c>
      <c r="I725" s="10">
        <f t="shared" si="67"/>
        <v>92.013888888888886</v>
      </c>
      <c r="J725" t="s">
        <v>26</v>
      </c>
      <c r="K725" t="s">
        <v>27</v>
      </c>
      <c r="L725">
        <v>1456898400</v>
      </c>
      <c r="M725" s="7">
        <f t="shared" si="68"/>
        <v>42431.25</v>
      </c>
      <c r="N725">
        <v>1458709200</v>
      </c>
      <c r="O725" s="7">
        <f t="shared" si="69"/>
        <v>42452.208333333328</v>
      </c>
      <c r="P725" t="b">
        <v>0</v>
      </c>
      <c r="Q725" t="b">
        <v>0</v>
      </c>
      <c r="R725" t="s">
        <v>33</v>
      </c>
      <c r="S725" t="str">
        <f t="shared" si="70"/>
        <v>theater</v>
      </c>
      <c r="T725" t="str">
        <f t="shared" si="71"/>
        <v>plays</v>
      </c>
    </row>
    <row r="726" spans="1:20" ht="17" customHeight="1" x14ac:dyDescent="0.2">
      <c r="A726">
        <v>724</v>
      </c>
      <c r="B726" t="s">
        <v>1486</v>
      </c>
      <c r="C726" s="3" t="s">
        <v>1487</v>
      </c>
      <c r="D726">
        <v>8400</v>
      </c>
      <c r="E726">
        <v>11261</v>
      </c>
      <c r="F726" t="s">
        <v>20</v>
      </c>
      <c r="G726" s="4">
        <f t="shared" si="66"/>
        <v>1.3405952380952382</v>
      </c>
      <c r="H726">
        <v>121</v>
      </c>
      <c r="I726" s="10">
        <f t="shared" si="67"/>
        <v>93.066115702479337</v>
      </c>
      <c r="J726" t="s">
        <v>40</v>
      </c>
      <c r="K726" t="s">
        <v>41</v>
      </c>
      <c r="L726">
        <v>1413954000</v>
      </c>
      <c r="M726" s="7">
        <f t="shared" si="68"/>
        <v>41934.208333333336</v>
      </c>
      <c r="N726">
        <v>1414126800</v>
      </c>
      <c r="O726" s="7">
        <f t="shared" si="69"/>
        <v>41936.208333333336</v>
      </c>
      <c r="P726" t="b">
        <v>0</v>
      </c>
      <c r="Q726" t="b">
        <v>1</v>
      </c>
      <c r="R726" t="s">
        <v>33</v>
      </c>
      <c r="S726" t="str">
        <f t="shared" si="70"/>
        <v>theater</v>
      </c>
      <c r="T726" t="str">
        <f t="shared" si="71"/>
        <v>plays</v>
      </c>
    </row>
    <row r="727" spans="1:20" ht="17" customHeight="1" x14ac:dyDescent="0.2">
      <c r="A727">
        <v>725</v>
      </c>
      <c r="B727" t="s">
        <v>1488</v>
      </c>
      <c r="C727" s="3" t="s">
        <v>1489</v>
      </c>
      <c r="D727">
        <v>193200</v>
      </c>
      <c r="E727">
        <v>97369</v>
      </c>
      <c r="F727" t="s">
        <v>14</v>
      </c>
      <c r="G727" s="4">
        <f t="shared" si="66"/>
        <v>0.50398033126293995</v>
      </c>
      <c r="H727">
        <v>1596</v>
      </c>
      <c r="I727" s="10">
        <f t="shared" si="67"/>
        <v>61.008145363408524</v>
      </c>
      <c r="J727" t="s">
        <v>21</v>
      </c>
      <c r="K727" t="s">
        <v>22</v>
      </c>
      <c r="L727">
        <v>1416031200</v>
      </c>
      <c r="M727" s="7">
        <f t="shared" si="68"/>
        <v>41958.25</v>
      </c>
      <c r="N727">
        <v>1416204000</v>
      </c>
      <c r="O727" s="7">
        <f t="shared" si="69"/>
        <v>41960.25</v>
      </c>
      <c r="P727" t="b">
        <v>0</v>
      </c>
      <c r="Q727" t="b">
        <v>0</v>
      </c>
      <c r="R727" t="s">
        <v>292</v>
      </c>
      <c r="S727" t="str">
        <f t="shared" si="70"/>
        <v>games</v>
      </c>
      <c r="T727" t="str">
        <f t="shared" si="71"/>
        <v>mobile games</v>
      </c>
    </row>
    <row r="728" spans="1:20" ht="17" customHeight="1" x14ac:dyDescent="0.2">
      <c r="A728">
        <v>726</v>
      </c>
      <c r="B728" t="s">
        <v>1490</v>
      </c>
      <c r="C728" s="3" t="s">
        <v>1491</v>
      </c>
      <c r="D728">
        <v>54300</v>
      </c>
      <c r="E728">
        <v>48227</v>
      </c>
      <c r="F728" t="s">
        <v>74</v>
      </c>
      <c r="G728" s="4">
        <f t="shared" si="66"/>
        <v>0.88815837937384901</v>
      </c>
      <c r="H728">
        <v>524</v>
      </c>
      <c r="I728" s="10">
        <f t="shared" si="67"/>
        <v>92.036259541984734</v>
      </c>
      <c r="J728" t="s">
        <v>21</v>
      </c>
      <c r="K728" t="s">
        <v>22</v>
      </c>
      <c r="L728">
        <v>1287982800</v>
      </c>
      <c r="M728" s="7">
        <f t="shared" si="68"/>
        <v>40476.208333333336</v>
      </c>
      <c r="N728">
        <v>1288501200</v>
      </c>
      <c r="O728" s="7">
        <f t="shared" si="69"/>
        <v>40482.208333333336</v>
      </c>
      <c r="P728" t="b">
        <v>0</v>
      </c>
      <c r="Q728" t="b">
        <v>1</v>
      </c>
      <c r="R728" t="s">
        <v>33</v>
      </c>
      <c r="S728" t="str">
        <f t="shared" si="70"/>
        <v>theater</v>
      </c>
      <c r="T728" t="str">
        <f t="shared" si="71"/>
        <v>plays</v>
      </c>
    </row>
    <row r="729" spans="1:20" ht="17" customHeight="1" x14ac:dyDescent="0.2">
      <c r="A729">
        <v>727</v>
      </c>
      <c r="B729" t="s">
        <v>1492</v>
      </c>
      <c r="C729" s="3" t="s">
        <v>1493</v>
      </c>
      <c r="D729">
        <v>8900</v>
      </c>
      <c r="E729">
        <v>14685</v>
      </c>
      <c r="F729" t="s">
        <v>20</v>
      </c>
      <c r="G729" s="4">
        <f t="shared" si="66"/>
        <v>1.65</v>
      </c>
      <c r="H729">
        <v>181</v>
      </c>
      <c r="I729" s="10">
        <f t="shared" si="67"/>
        <v>81.132596685082873</v>
      </c>
      <c r="J729" t="s">
        <v>21</v>
      </c>
      <c r="K729" t="s">
        <v>22</v>
      </c>
      <c r="L729">
        <v>1547964000</v>
      </c>
      <c r="M729" s="7">
        <f t="shared" si="68"/>
        <v>43485.25</v>
      </c>
      <c r="N729">
        <v>1552971600</v>
      </c>
      <c r="O729" s="7">
        <f t="shared" si="69"/>
        <v>43543.208333333328</v>
      </c>
      <c r="P729" t="b">
        <v>0</v>
      </c>
      <c r="Q729" t="b">
        <v>0</v>
      </c>
      <c r="R729" t="s">
        <v>28</v>
      </c>
      <c r="S729" t="str">
        <f t="shared" si="70"/>
        <v>technology</v>
      </c>
      <c r="T729" t="str">
        <f t="shared" si="71"/>
        <v>web</v>
      </c>
    </row>
    <row r="730" spans="1:20" ht="17" customHeight="1" x14ac:dyDescent="0.2">
      <c r="A730">
        <v>728</v>
      </c>
      <c r="B730" t="s">
        <v>1494</v>
      </c>
      <c r="C730" s="3" t="s">
        <v>1495</v>
      </c>
      <c r="D730">
        <v>4200</v>
      </c>
      <c r="E730">
        <v>735</v>
      </c>
      <c r="F730" t="s">
        <v>14</v>
      </c>
      <c r="G730" s="4">
        <f t="shared" si="66"/>
        <v>0.17499999999999999</v>
      </c>
      <c r="H730">
        <v>10</v>
      </c>
      <c r="I730" s="10">
        <f t="shared" si="67"/>
        <v>73.5</v>
      </c>
      <c r="J730" t="s">
        <v>21</v>
      </c>
      <c r="K730" t="s">
        <v>22</v>
      </c>
      <c r="L730">
        <v>1464152400</v>
      </c>
      <c r="M730" s="7">
        <f t="shared" si="68"/>
        <v>42515.208333333328</v>
      </c>
      <c r="N730">
        <v>1465102800</v>
      </c>
      <c r="O730" s="7">
        <f t="shared" si="69"/>
        <v>42526.208333333328</v>
      </c>
      <c r="P730" t="b">
        <v>0</v>
      </c>
      <c r="Q730" t="b">
        <v>0</v>
      </c>
      <c r="R730" t="s">
        <v>33</v>
      </c>
      <c r="S730" t="str">
        <f t="shared" si="70"/>
        <v>theater</v>
      </c>
      <c r="T730" t="str">
        <f t="shared" si="71"/>
        <v>plays</v>
      </c>
    </row>
    <row r="731" spans="1:20" ht="17" customHeight="1" x14ac:dyDescent="0.2">
      <c r="A731">
        <v>729</v>
      </c>
      <c r="B731" t="s">
        <v>1496</v>
      </c>
      <c r="C731" s="3" t="s">
        <v>1497</v>
      </c>
      <c r="D731">
        <v>5600</v>
      </c>
      <c r="E731">
        <v>10397</v>
      </c>
      <c r="F731" t="s">
        <v>20</v>
      </c>
      <c r="G731" s="4">
        <f t="shared" si="66"/>
        <v>1.8566071428571429</v>
      </c>
      <c r="H731">
        <v>122</v>
      </c>
      <c r="I731" s="10">
        <f t="shared" si="67"/>
        <v>85.221311475409834</v>
      </c>
      <c r="J731" t="s">
        <v>21</v>
      </c>
      <c r="K731" t="s">
        <v>22</v>
      </c>
      <c r="L731">
        <v>1359957600</v>
      </c>
      <c r="M731" s="7">
        <f t="shared" si="68"/>
        <v>41309.25</v>
      </c>
      <c r="N731">
        <v>1360130400</v>
      </c>
      <c r="O731" s="7">
        <f t="shared" si="69"/>
        <v>41311.25</v>
      </c>
      <c r="P731" t="b">
        <v>0</v>
      </c>
      <c r="Q731" t="b">
        <v>0</v>
      </c>
      <c r="R731" t="s">
        <v>53</v>
      </c>
      <c r="S731" t="str">
        <f t="shared" si="70"/>
        <v>film &amp; video</v>
      </c>
      <c r="T731" t="str">
        <f t="shared" si="71"/>
        <v>drama</v>
      </c>
    </row>
    <row r="732" spans="1:20" ht="17" customHeight="1" x14ac:dyDescent="0.2">
      <c r="A732">
        <v>730</v>
      </c>
      <c r="B732" t="s">
        <v>1498</v>
      </c>
      <c r="C732" s="3" t="s">
        <v>1499</v>
      </c>
      <c r="D732">
        <v>28800</v>
      </c>
      <c r="E732">
        <v>118847</v>
      </c>
      <c r="F732" t="s">
        <v>20</v>
      </c>
      <c r="G732" s="4">
        <f t="shared" si="66"/>
        <v>4.1266319444444441</v>
      </c>
      <c r="H732">
        <v>1071</v>
      </c>
      <c r="I732" s="10">
        <f t="shared" si="67"/>
        <v>110.96825396825396</v>
      </c>
      <c r="J732" t="s">
        <v>15</v>
      </c>
      <c r="K732" t="s">
        <v>16</v>
      </c>
      <c r="L732">
        <v>1432357200</v>
      </c>
      <c r="M732" s="7">
        <f t="shared" si="68"/>
        <v>42147.208333333328</v>
      </c>
      <c r="N732">
        <v>1432875600</v>
      </c>
      <c r="O732" s="7">
        <f t="shared" si="69"/>
        <v>42153.208333333328</v>
      </c>
      <c r="P732" t="b">
        <v>0</v>
      </c>
      <c r="Q732" t="b">
        <v>0</v>
      </c>
      <c r="R732" t="s">
        <v>65</v>
      </c>
      <c r="S732" t="str">
        <f t="shared" si="70"/>
        <v>technology</v>
      </c>
      <c r="T732" t="str">
        <f t="shared" si="71"/>
        <v>wearables</v>
      </c>
    </row>
    <row r="733" spans="1:20" ht="17" customHeight="1" x14ac:dyDescent="0.2">
      <c r="A733">
        <v>731</v>
      </c>
      <c r="B733" t="s">
        <v>1500</v>
      </c>
      <c r="C733" s="3" t="s">
        <v>1501</v>
      </c>
      <c r="D733">
        <v>8000</v>
      </c>
      <c r="E733">
        <v>7220</v>
      </c>
      <c r="F733" t="s">
        <v>74</v>
      </c>
      <c r="G733" s="4">
        <f t="shared" si="66"/>
        <v>0.90249999999999997</v>
      </c>
      <c r="H733">
        <v>219</v>
      </c>
      <c r="I733" s="10">
        <f t="shared" si="67"/>
        <v>32.968036529680369</v>
      </c>
      <c r="J733" t="s">
        <v>21</v>
      </c>
      <c r="K733" t="s">
        <v>22</v>
      </c>
      <c r="L733">
        <v>1500786000</v>
      </c>
      <c r="M733" s="7">
        <f t="shared" si="68"/>
        <v>42939.208333333328</v>
      </c>
      <c r="N733">
        <v>1500872400</v>
      </c>
      <c r="O733" s="7">
        <f t="shared" si="69"/>
        <v>42940.208333333328</v>
      </c>
      <c r="P733" t="b">
        <v>0</v>
      </c>
      <c r="Q733" t="b">
        <v>0</v>
      </c>
      <c r="R733" t="s">
        <v>28</v>
      </c>
      <c r="S733" t="str">
        <f t="shared" si="70"/>
        <v>technology</v>
      </c>
      <c r="T733" t="str">
        <f t="shared" si="71"/>
        <v>web</v>
      </c>
    </row>
    <row r="734" spans="1:20" ht="17" customHeight="1" x14ac:dyDescent="0.2">
      <c r="A734">
        <v>732</v>
      </c>
      <c r="B734" t="s">
        <v>1502</v>
      </c>
      <c r="C734" s="3" t="s">
        <v>1503</v>
      </c>
      <c r="D734">
        <v>117000</v>
      </c>
      <c r="E734">
        <v>107622</v>
      </c>
      <c r="F734" t="s">
        <v>14</v>
      </c>
      <c r="G734" s="4">
        <f t="shared" si="66"/>
        <v>0.91984615384615387</v>
      </c>
      <c r="H734">
        <v>1121</v>
      </c>
      <c r="I734" s="10">
        <f t="shared" si="67"/>
        <v>96.005352363960753</v>
      </c>
      <c r="J734" t="s">
        <v>21</v>
      </c>
      <c r="K734" t="s">
        <v>22</v>
      </c>
      <c r="L734">
        <v>1490158800</v>
      </c>
      <c r="M734" s="7">
        <f t="shared" si="68"/>
        <v>42816.208333333328</v>
      </c>
      <c r="N734">
        <v>1492146000</v>
      </c>
      <c r="O734" s="7">
        <f t="shared" si="69"/>
        <v>42839.208333333328</v>
      </c>
      <c r="P734" t="b">
        <v>0</v>
      </c>
      <c r="Q734" t="b">
        <v>1</v>
      </c>
      <c r="R734" t="s">
        <v>23</v>
      </c>
      <c r="S734" t="str">
        <f t="shared" si="70"/>
        <v>music</v>
      </c>
      <c r="T734" t="str">
        <f t="shared" si="71"/>
        <v>rock</v>
      </c>
    </row>
    <row r="735" spans="1:20" ht="17" customHeight="1" x14ac:dyDescent="0.2">
      <c r="A735">
        <v>733</v>
      </c>
      <c r="B735" t="s">
        <v>1504</v>
      </c>
      <c r="C735" s="3" t="s">
        <v>1505</v>
      </c>
      <c r="D735">
        <v>15800</v>
      </c>
      <c r="E735">
        <v>83267</v>
      </c>
      <c r="F735" t="s">
        <v>20</v>
      </c>
      <c r="G735" s="4">
        <f t="shared" si="66"/>
        <v>5.2700632911392402</v>
      </c>
      <c r="H735">
        <v>980</v>
      </c>
      <c r="I735" s="10">
        <f t="shared" si="67"/>
        <v>84.96632653061225</v>
      </c>
      <c r="J735" t="s">
        <v>21</v>
      </c>
      <c r="K735" t="s">
        <v>22</v>
      </c>
      <c r="L735">
        <v>1406178000</v>
      </c>
      <c r="M735" s="7">
        <f t="shared" si="68"/>
        <v>41844.208333333336</v>
      </c>
      <c r="N735">
        <v>1407301200</v>
      </c>
      <c r="O735" s="7">
        <f t="shared" si="69"/>
        <v>41857.208333333336</v>
      </c>
      <c r="P735" t="b">
        <v>0</v>
      </c>
      <c r="Q735" t="b">
        <v>0</v>
      </c>
      <c r="R735" t="s">
        <v>148</v>
      </c>
      <c r="S735" t="str">
        <f t="shared" si="70"/>
        <v>music</v>
      </c>
      <c r="T735" t="str">
        <f t="shared" si="71"/>
        <v>metal</v>
      </c>
    </row>
    <row r="736" spans="1:20" ht="17" customHeight="1" x14ac:dyDescent="0.2">
      <c r="A736">
        <v>734</v>
      </c>
      <c r="B736" t="s">
        <v>1506</v>
      </c>
      <c r="C736" s="3" t="s">
        <v>1507</v>
      </c>
      <c r="D736">
        <v>4200</v>
      </c>
      <c r="E736">
        <v>13404</v>
      </c>
      <c r="F736" t="s">
        <v>20</v>
      </c>
      <c r="G736" s="4">
        <f t="shared" si="66"/>
        <v>3.1914285714285713</v>
      </c>
      <c r="H736">
        <v>536</v>
      </c>
      <c r="I736" s="10">
        <f t="shared" si="67"/>
        <v>25.007462686567163</v>
      </c>
      <c r="J736" t="s">
        <v>21</v>
      </c>
      <c r="K736" t="s">
        <v>22</v>
      </c>
      <c r="L736">
        <v>1485583200</v>
      </c>
      <c r="M736" s="7">
        <f t="shared" si="68"/>
        <v>42763.25</v>
      </c>
      <c r="N736">
        <v>1486620000</v>
      </c>
      <c r="O736" s="7">
        <f t="shared" si="69"/>
        <v>42775.25</v>
      </c>
      <c r="P736" t="b">
        <v>0</v>
      </c>
      <c r="Q736" t="b">
        <v>1</v>
      </c>
      <c r="R736" t="s">
        <v>33</v>
      </c>
      <c r="S736" t="str">
        <f t="shared" si="70"/>
        <v>theater</v>
      </c>
      <c r="T736" t="str">
        <f t="shared" si="71"/>
        <v>plays</v>
      </c>
    </row>
    <row r="737" spans="1:20" ht="17" customHeight="1" x14ac:dyDescent="0.2">
      <c r="A737">
        <v>735</v>
      </c>
      <c r="B737" t="s">
        <v>1508</v>
      </c>
      <c r="C737" s="3" t="s">
        <v>1509</v>
      </c>
      <c r="D737">
        <v>37100</v>
      </c>
      <c r="E737">
        <v>131404</v>
      </c>
      <c r="F737" t="s">
        <v>20</v>
      </c>
      <c r="G737" s="4">
        <f t="shared" si="66"/>
        <v>3.5418867924528303</v>
      </c>
      <c r="H737">
        <v>1991</v>
      </c>
      <c r="I737" s="10">
        <f t="shared" si="67"/>
        <v>65.998995479658461</v>
      </c>
      <c r="J737" t="s">
        <v>21</v>
      </c>
      <c r="K737" t="s">
        <v>22</v>
      </c>
      <c r="L737">
        <v>1459314000</v>
      </c>
      <c r="M737" s="7">
        <f t="shared" si="68"/>
        <v>42459.208333333328</v>
      </c>
      <c r="N737">
        <v>1459918800</v>
      </c>
      <c r="O737" s="7">
        <f t="shared" si="69"/>
        <v>42466.208333333328</v>
      </c>
      <c r="P737" t="b">
        <v>0</v>
      </c>
      <c r="Q737" t="b">
        <v>0</v>
      </c>
      <c r="R737" t="s">
        <v>122</v>
      </c>
      <c r="S737" t="str">
        <f t="shared" si="70"/>
        <v>photography</v>
      </c>
      <c r="T737" t="str">
        <f t="shared" si="71"/>
        <v>photography books</v>
      </c>
    </row>
    <row r="738" spans="1:20" ht="17" customHeight="1" x14ac:dyDescent="0.2">
      <c r="A738">
        <v>736</v>
      </c>
      <c r="B738" t="s">
        <v>1510</v>
      </c>
      <c r="C738" s="3" t="s">
        <v>1511</v>
      </c>
      <c r="D738">
        <v>7700</v>
      </c>
      <c r="E738">
        <v>2533</v>
      </c>
      <c r="F738" t="s">
        <v>74</v>
      </c>
      <c r="G738" s="4">
        <f t="shared" si="66"/>
        <v>0.32896103896103895</v>
      </c>
      <c r="H738">
        <v>29</v>
      </c>
      <c r="I738" s="10">
        <f t="shared" si="67"/>
        <v>87.34482758620689</v>
      </c>
      <c r="J738" t="s">
        <v>21</v>
      </c>
      <c r="K738" t="s">
        <v>22</v>
      </c>
      <c r="L738">
        <v>1424412000</v>
      </c>
      <c r="M738" s="7">
        <f t="shared" si="68"/>
        <v>42055.25</v>
      </c>
      <c r="N738">
        <v>1424757600</v>
      </c>
      <c r="O738" s="7">
        <f t="shared" si="69"/>
        <v>42059.25</v>
      </c>
      <c r="P738" t="b">
        <v>0</v>
      </c>
      <c r="Q738" t="b">
        <v>0</v>
      </c>
      <c r="R738" t="s">
        <v>68</v>
      </c>
      <c r="S738" t="str">
        <f t="shared" si="70"/>
        <v>publishing</v>
      </c>
      <c r="T738" t="str">
        <f t="shared" si="71"/>
        <v>nonfiction</v>
      </c>
    </row>
    <row r="739" spans="1:20" ht="17" customHeight="1" x14ac:dyDescent="0.2">
      <c r="A739">
        <v>737</v>
      </c>
      <c r="B739" t="s">
        <v>1512</v>
      </c>
      <c r="C739" s="3" t="s">
        <v>1513</v>
      </c>
      <c r="D739">
        <v>3700</v>
      </c>
      <c r="E739">
        <v>5028</v>
      </c>
      <c r="F739" t="s">
        <v>20</v>
      </c>
      <c r="G739" s="4">
        <f t="shared" si="66"/>
        <v>1.358918918918919</v>
      </c>
      <c r="H739">
        <v>180</v>
      </c>
      <c r="I739" s="10">
        <f t="shared" si="67"/>
        <v>27.933333333333334</v>
      </c>
      <c r="J739" t="s">
        <v>21</v>
      </c>
      <c r="K739" t="s">
        <v>22</v>
      </c>
      <c r="L739">
        <v>1478844000</v>
      </c>
      <c r="M739" s="7">
        <f t="shared" si="68"/>
        <v>42685.25</v>
      </c>
      <c r="N739">
        <v>1479880800</v>
      </c>
      <c r="O739" s="7">
        <f t="shared" si="69"/>
        <v>42697.25</v>
      </c>
      <c r="P739" t="b">
        <v>0</v>
      </c>
      <c r="Q739" t="b">
        <v>0</v>
      </c>
      <c r="R739" t="s">
        <v>60</v>
      </c>
      <c r="S739" t="str">
        <f t="shared" si="70"/>
        <v>music</v>
      </c>
      <c r="T739" t="str">
        <f t="shared" si="71"/>
        <v>indie rock</v>
      </c>
    </row>
    <row r="740" spans="1:20" ht="17" customHeight="1" x14ac:dyDescent="0.2">
      <c r="A740">
        <v>738</v>
      </c>
      <c r="B740" t="s">
        <v>1032</v>
      </c>
      <c r="C740" s="3" t="s">
        <v>1514</v>
      </c>
      <c r="D740">
        <v>74700</v>
      </c>
      <c r="E740">
        <v>1557</v>
      </c>
      <c r="F740" t="s">
        <v>14</v>
      </c>
      <c r="G740" s="4">
        <f t="shared" si="66"/>
        <v>2.0843373493975904E-2</v>
      </c>
      <c r="H740">
        <v>15</v>
      </c>
      <c r="I740" s="10">
        <f t="shared" si="67"/>
        <v>103.8</v>
      </c>
      <c r="J740" t="s">
        <v>21</v>
      </c>
      <c r="K740" t="s">
        <v>22</v>
      </c>
      <c r="L740">
        <v>1416117600</v>
      </c>
      <c r="M740" s="7">
        <f t="shared" si="68"/>
        <v>41959.25</v>
      </c>
      <c r="N740">
        <v>1418018400</v>
      </c>
      <c r="O740" s="7">
        <f t="shared" si="69"/>
        <v>41981.25</v>
      </c>
      <c r="P740" t="b">
        <v>0</v>
      </c>
      <c r="Q740" t="b">
        <v>1</v>
      </c>
      <c r="R740" t="s">
        <v>33</v>
      </c>
      <c r="S740" t="str">
        <f t="shared" si="70"/>
        <v>theater</v>
      </c>
      <c r="T740" t="str">
        <f t="shared" si="71"/>
        <v>plays</v>
      </c>
    </row>
    <row r="741" spans="1:20" ht="17" customHeight="1" x14ac:dyDescent="0.2">
      <c r="A741">
        <v>739</v>
      </c>
      <c r="B741" t="s">
        <v>1515</v>
      </c>
      <c r="C741" s="3" t="s">
        <v>1516</v>
      </c>
      <c r="D741">
        <v>10000</v>
      </c>
      <c r="E741">
        <v>6100</v>
      </c>
      <c r="F741" t="s">
        <v>14</v>
      </c>
      <c r="G741" s="4">
        <f t="shared" si="66"/>
        <v>0.61</v>
      </c>
      <c r="H741">
        <v>191</v>
      </c>
      <c r="I741" s="10">
        <f t="shared" si="67"/>
        <v>31.937172774869111</v>
      </c>
      <c r="J741" t="s">
        <v>21</v>
      </c>
      <c r="K741" t="s">
        <v>22</v>
      </c>
      <c r="L741">
        <v>1340946000</v>
      </c>
      <c r="M741" s="7">
        <f t="shared" si="68"/>
        <v>41089.208333333336</v>
      </c>
      <c r="N741">
        <v>1341032400</v>
      </c>
      <c r="O741" s="7">
        <f t="shared" si="69"/>
        <v>41090.208333333336</v>
      </c>
      <c r="P741" t="b">
        <v>0</v>
      </c>
      <c r="Q741" t="b">
        <v>0</v>
      </c>
      <c r="R741" t="s">
        <v>60</v>
      </c>
      <c r="S741" t="str">
        <f t="shared" si="70"/>
        <v>music</v>
      </c>
      <c r="T741" t="str">
        <f t="shared" si="71"/>
        <v>indie rock</v>
      </c>
    </row>
    <row r="742" spans="1:20" ht="17" customHeight="1" x14ac:dyDescent="0.2">
      <c r="A742">
        <v>740</v>
      </c>
      <c r="B742" t="s">
        <v>1517</v>
      </c>
      <c r="C742" s="3" t="s">
        <v>1518</v>
      </c>
      <c r="D742">
        <v>5300</v>
      </c>
      <c r="E742">
        <v>1592</v>
      </c>
      <c r="F742" t="s">
        <v>14</v>
      </c>
      <c r="G742" s="4">
        <f t="shared" si="66"/>
        <v>0.30037735849056602</v>
      </c>
      <c r="H742">
        <v>16</v>
      </c>
      <c r="I742" s="10">
        <f t="shared" si="67"/>
        <v>99.5</v>
      </c>
      <c r="J742" t="s">
        <v>21</v>
      </c>
      <c r="K742" t="s">
        <v>22</v>
      </c>
      <c r="L742">
        <v>1486101600</v>
      </c>
      <c r="M742" s="7">
        <f t="shared" si="68"/>
        <v>42769.25</v>
      </c>
      <c r="N742">
        <v>1486360800</v>
      </c>
      <c r="O742" s="7">
        <f t="shared" si="69"/>
        <v>42772.25</v>
      </c>
      <c r="P742" t="b">
        <v>0</v>
      </c>
      <c r="Q742" t="b">
        <v>0</v>
      </c>
      <c r="R742" t="s">
        <v>33</v>
      </c>
      <c r="S742" t="str">
        <f t="shared" si="70"/>
        <v>theater</v>
      </c>
      <c r="T742" t="str">
        <f t="shared" si="71"/>
        <v>plays</v>
      </c>
    </row>
    <row r="743" spans="1:20" ht="17" customHeight="1" x14ac:dyDescent="0.2">
      <c r="A743">
        <v>741</v>
      </c>
      <c r="B743" t="s">
        <v>628</v>
      </c>
      <c r="C743" s="3" t="s">
        <v>1519</v>
      </c>
      <c r="D743">
        <v>1200</v>
      </c>
      <c r="E743">
        <v>14150</v>
      </c>
      <c r="F743" t="s">
        <v>20</v>
      </c>
      <c r="G743" s="4">
        <f t="shared" si="66"/>
        <v>11.791666666666666</v>
      </c>
      <c r="H743">
        <v>130</v>
      </c>
      <c r="I743" s="10">
        <f t="shared" si="67"/>
        <v>108.84615384615384</v>
      </c>
      <c r="J743" t="s">
        <v>21</v>
      </c>
      <c r="K743" t="s">
        <v>22</v>
      </c>
      <c r="L743">
        <v>1274590800</v>
      </c>
      <c r="M743" s="7">
        <f t="shared" si="68"/>
        <v>40321.208333333336</v>
      </c>
      <c r="N743">
        <v>1274677200</v>
      </c>
      <c r="O743" s="7">
        <f t="shared" si="69"/>
        <v>40322.208333333336</v>
      </c>
      <c r="P743" t="b">
        <v>0</v>
      </c>
      <c r="Q743" t="b">
        <v>0</v>
      </c>
      <c r="R743" t="s">
        <v>33</v>
      </c>
      <c r="S743" t="str">
        <f t="shared" si="70"/>
        <v>theater</v>
      </c>
      <c r="T743" t="str">
        <f t="shared" si="71"/>
        <v>plays</v>
      </c>
    </row>
    <row r="744" spans="1:20" ht="17" customHeight="1" x14ac:dyDescent="0.2">
      <c r="A744">
        <v>742</v>
      </c>
      <c r="B744" t="s">
        <v>1520</v>
      </c>
      <c r="C744" s="3" t="s">
        <v>1521</v>
      </c>
      <c r="D744">
        <v>1200</v>
      </c>
      <c r="E744">
        <v>13513</v>
      </c>
      <c r="F744" t="s">
        <v>20</v>
      </c>
      <c r="G744" s="4">
        <f t="shared" si="66"/>
        <v>11.260833333333334</v>
      </c>
      <c r="H744">
        <v>122</v>
      </c>
      <c r="I744" s="10">
        <f t="shared" si="67"/>
        <v>110.76229508196721</v>
      </c>
      <c r="J744" t="s">
        <v>21</v>
      </c>
      <c r="K744" t="s">
        <v>22</v>
      </c>
      <c r="L744">
        <v>1263880800</v>
      </c>
      <c r="M744" s="7">
        <f t="shared" si="68"/>
        <v>40197.25</v>
      </c>
      <c r="N744">
        <v>1267509600</v>
      </c>
      <c r="O744" s="7">
        <f t="shared" si="69"/>
        <v>40239.25</v>
      </c>
      <c r="P744" t="b">
        <v>0</v>
      </c>
      <c r="Q744" t="b">
        <v>0</v>
      </c>
      <c r="R744" t="s">
        <v>50</v>
      </c>
      <c r="S744" t="str">
        <f t="shared" si="70"/>
        <v>music</v>
      </c>
      <c r="T744" t="str">
        <f t="shared" si="71"/>
        <v>electric music</v>
      </c>
    </row>
    <row r="745" spans="1:20" ht="17" customHeight="1" x14ac:dyDescent="0.2">
      <c r="A745">
        <v>743</v>
      </c>
      <c r="B745" t="s">
        <v>1522</v>
      </c>
      <c r="C745" s="3" t="s">
        <v>1523</v>
      </c>
      <c r="D745">
        <v>3900</v>
      </c>
      <c r="E745">
        <v>504</v>
      </c>
      <c r="F745" t="s">
        <v>14</v>
      </c>
      <c r="G745" s="4">
        <f t="shared" si="66"/>
        <v>0.12923076923076923</v>
      </c>
      <c r="H745">
        <v>17</v>
      </c>
      <c r="I745" s="10">
        <f t="shared" si="67"/>
        <v>29.647058823529413</v>
      </c>
      <c r="J745" t="s">
        <v>21</v>
      </c>
      <c r="K745" t="s">
        <v>22</v>
      </c>
      <c r="L745">
        <v>1445403600</v>
      </c>
      <c r="M745" s="7">
        <f t="shared" si="68"/>
        <v>42298.208333333328</v>
      </c>
      <c r="N745">
        <v>1445922000</v>
      </c>
      <c r="O745" s="7">
        <f t="shared" si="69"/>
        <v>42304.208333333328</v>
      </c>
      <c r="P745" t="b">
        <v>0</v>
      </c>
      <c r="Q745" t="b">
        <v>1</v>
      </c>
      <c r="R745" t="s">
        <v>33</v>
      </c>
      <c r="S745" t="str">
        <f t="shared" si="70"/>
        <v>theater</v>
      </c>
      <c r="T745" t="str">
        <f t="shared" si="71"/>
        <v>plays</v>
      </c>
    </row>
    <row r="746" spans="1:20" ht="17" customHeight="1" x14ac:dyDescent="0.2">
      <c r="A746">
        <v>744</v>
      </c>
      <c r="B746" t="s">
        <v>1524</v>
      </c>
      <c r="C746" s="3" t="s">
        <v>1525</v>
      </c>
      <c r="D746">
        <v>2000</v>
      </c>
      <c r="E746">
        <v>14240</v>
      </c>
      <c r="F746" t="s">
        <v>20</v>
      </c>
      <c r="G746" s="4">
        <f t="shared" si="66"/>
        <v>7.12</v>
      </c>
      <c r="H746">
        <v>140</v>
      </c>
      <c r="I746" s="10">
        <f t="shared" si="67"/>
        <v>101.71428571428571</v>
      </c>
      <c r="J746" t="s">
        <v>21</v>
      </c>
      <c r="K746" t="s">
        <v>22</v>
      </c>
      <c r="L746">
        <v>1533877200</v>
      </c>
      <c r="M746" s="7">
        <f t="shared" si="68"/>
        <v>43322.208333333328</v>
      </c>
      <c r="N746">
        <v>1534050000</v>
      </c>
      <c r="O746" s="7">
        <f t="shared" si="69"/>
        <v>43324.208333333328</v>
      </c>
      <c r="P746" t="b">
        <v>0</v>
      </c>
      <c r="Q746" t="b">
        <v>1</v>
      </c>
      <c r="R746" t="s">
        <v>33</v>
      </c>
      <c r="S746" t="str">
        <f t="shared" si="70"/>
        <v>theater</v>
      </c>
      <c r="T746" t="str">
        <f t="shared" si="71"/>
        <v>plays</v>
      </c>
    </row>
    <row r="747" spans="1:20" ht="17" customHeight="1" x14ac:dyDescent="0.2">
      <c r="A747">
        <v>745</v>
      </c>
      <c r="B747" t="s">
        <v>1526</v>
      </c>
      <c r="C747" s="3" t="s">
        <v>1527</v>
      </c>
      <c r="D747">
        <v>6900</v>
      </c>
      <c r="E747">
        <v>2091</v>
      </c>
      <c r="F747" t="s">
        <v>14</v>
      </c>
      <c r="G747" s="4">
        <f t="shared" si="66"/>
        <v>0.30304347826086958</v>
      </c>
      <c r="H747">
        <v>34</v>
      </c>
      <c r="I747" s="10">
        <f t="shared" si="67"/>
        <v>61.5</v>
      </c>
      <c r="J747" t="s">
        <v>21</v>
      </c>
      <c r="K747" t="s">
        <v>22</v>
      </c>
      <c r="L747">
        <v>1275195600</v>
      </c>
      <c r="M747" s="7">
        <f t="shared" si="68"/>
        <v>40328.208333333336</v>
      </c>
      <c r="N747">
        <v>1277528400</v>
      </c>
      <c r="O747" s="7">
        <f t="shared" si="69"/>
        <v>40355.208333333336</v>
      </c>
      <c r="P747" t="b">
        <v>0</v>
      </c>
      <c r="Q747" t="b">
        <v>0</v>
      </c>
      <c r="R747" t="s">
        <v>65</v>
      </c>
      <c r="S747" t="str">
        <f t="shared" si="70"/>
        <v>technology</v>
      </c>
      <c r="T747" t="str">
        <f t="shared" si="71"/>
        <v>wearables</v>
      </c>
    </row>
    <row r="748" spans="1:20" ht="17" customHeight="1" x14ac:dyDescent="0.2">
      <c r="A748">
        <v>746</v>
      </c>
      <c r="B748" t="s">
        <v>1528</v>
      </c>
      <c r="C748" s="3" t="s">
        <v>1529</v>
      </c>
      <c r="D748">
        <v>55800</v>
      </c>
      <c r="E748">
        <v>118580</v>
      </c>
      <c r="F748" t="s">
        <v>20</v>
      </c>
      <c r="G748" s="4">
        <f t="shared" si="66"/>
        <v>2.1250896057347672</v>
      </c>
      <c r="H748">
        <v>3388</v>
      </c>
      <c r="I748" s="10">
        <f t="shared" si="67"/>
        <v>35</v>
      </c>
      <c r="J748" t="s">
        <v>21</v>
      </c>
      <c r="K748" t="s">
        <v>22</v>
      </c>
      <c r="L748">
        <v>1318136400</v>
      </c>
      <c r="M748" s="7">
        <f t="shared" si="68"/>
        <v>40825.208333333336</v>
      </c>
      <c r="N748">
        <v>1318568400</v>
      </c>
      <c r="O748" s="7">
        <f t="shared" si="69"/>
        <v>40830.208333333336</v>
      </c>
      <c r="P748" t="b">
        <v>0</v>
      </c>
      <c r="Q748" t="b">
        <v>0</v>
      </c>
      <c r="R748" t="s">
        <v>28</v>
      </c>
      <c r="S748" t="str">
        <f t="shared" si="70"/>
        <v>technology</v>
      </c>
      <c r="T748" t="str">
        <f t="shared" si="71"/>
        <v>web</v>
      </c>
    </row>
    <row r="749" spans="1:20" ht="17" customHeight="1" x14ac:dyDescent="0.2">
      <c r="A749">
        <v>747</v>
      </c>
      <c r="B749" t="s">
        <v>1530</v>
      </c>
      <c r="C749" s="3" t="s">
        <v>1531</v>
      </c>
      <c r="D749">
        <v>4900</v>
      </c>
      <c r="E749">
        <v>11214</v>
      </c>
      <c r="F749" t="s">
        <v>20</v>
      </c>
      <c r="G749" s="4">
        <f t="shared" si="66"/>
        <v>2.2885714285714287</v>
      </c>
      <c r="H749">
        <v>280</v>
      </c>
      <c r="I749" s="10">
        <f t="shared" si="67"/>
        <v>40.049999999999997</v>
      </c>
      <c r="J749" t="s">
        <v>21</v>
      </c>
      <c r="K749" t="s">
        <v>22</v>
      </c>
      <c r="L749">
        <v>1283403600</v>
      </c>
      <c r="M749" s="7">
        <f t="shared" si="68"/>
        <v>40423.208333333336</v>
      </c>
      <c r="N749">
        <v>1284354000</v>
      </c>
      <c r="O749" s="7">
        <f t="shared" si="69"/>
        <v>40434.208333333336</v>
      </c>
      <c r="P749" t="b">
        <v>0</v>
      </c>
      <c r="Q749" t="b">
        <v>0</v>
      </c>
      <c r="R749" t="s">
        <v>33</v>
      </c>
      <c r="S749" t="str">
        <f t="shared" si="70"/>
        <v>theater</v>
      </c>
      <c r="T749" t="str">
        <f t="shared" si="71"/>
        <v>plays</v>
      </c>
    </row>
    <row r="750" spans="1:20" ht="17" customHeight="1" x14ac:dyDescent="0.2">
      <c r="A750">
        <v>748</v>
      </c>
      <c r="B750" t="s">
        <v>1532</v>
      </c>
      <c r="C750" s="3" t="s">
        <v>1533</v>
      </c>
      <c r="D750">
        <v>194900</v>
      </c>
      <c r="E750">
        <v>68137</v>
      </c>
      <c r="F750" t="s">
        <v>74</v>
      </c>
      <c r="G750" s="4">
        <f t="shared" si="66"/>
        <v>0.34959979476654696</v>
      </c>
      <c r="H750">
        <v>614</v>
      </c>
      <c r="I750" s="10">
        <f t="shared" si="67"/>
        <v>110.97231270358306</v>
      </c>
      <c r="J750" t="s">
        <v>21</v>
      </c>
      <c r="K750" t="s">
        <v>22</v>
      </c>
      <c r="L750">
        <v>1267423200</v>
      </c>
      <c r="M750" s="7">
        <f t="shared" si="68"/>
        <v>40238.25</v>
      </c>
      <c r="N750">
        <v>1269579600</v>
      </c>
      <c r="O750" s="7">
        <f t="shared" si="69"/>
        <v>40263.208333333336</v>
      </c>
      <c r="P750" t="b">
        <v>0</v>
      </c>
      <c r="Q750" t="b">
        <v>1</v>
      </c>
      <c r="R750" t="s">
        <v>71</v>
      </c>
      <c r="S750" t="str">
        <f t="shared" si="70"/>
        <v>film &amp; video</v>
      </c>
      <c r="T750" t="str">
        <f t="shared" si="71"/>
        <v>animation</v>
      </c>
    </row>
    <row r="751" spans="1:20" ht="17" customHeight="1" x14ac:dyDescent="0.2">
      <c r="A751">
        <v>749</v>
      </c>
      <c r="B751" t="s">
        <v>1534</v>
      </c>
      <c r="C751" s="3" t="s">
        <v>1535</v>
      </c>
      <c r="D751">
        <v>8600</v>
      </c>
      <c r="E751">
        <v>13527</v>
      </c>
      <c r="F751" t="s">
        <v>20</v>
      </c>
      <c r="G751" s="4">
        <f t="shared" si="66"/>
        <v>1.5729069767441861</v>
      </c>
      <c r="H751">
        <v>366</v>
      </c>
      <c r="I751" s="10">
        <f t="shared" si="67"/>
        <v>36.959016393442624</v>
      </c>
      <c r="J751" t="s">
        <v>107</v>
      </c>
      <c r="K751" t="s">
        <v>108</v>
      </c>
      <c r="L751">
        <v>1412744400</v>
      </c>
      <c r="M751" s="7">
        <f t="shared" si="68"/>
        <v>41920.208333333336</v>
      </c>
      <c r="N751">
        <v>1413781200</v>
      </c>
      <c r="O751" s="7">
        <f t="shared" si="69"/>
        <v>41932.208333333336</v>
      </c>
      <c r="P751" t="b">
        <v>0</v>
      </c>
      <c r="Q751" t="b">
        <v>1</v>
      </c>
      <c r="R751" t="s">
        <v>65</v>
      </c>
      <c r="S751" t="str">
        <f t="shared" si="70"/>
        <v>technology</v>
      </c>
      <c r="T751" t="str">
        <f t="shared" si="71"/>
        <v>wearables</v>
      </c>
    </row>
    <row r="752" spans="1:20" ht="17" customHeight="1" x14ac:dyDescent="0.2">
      <c r="A752">
        <v>750</v>
      </c>
      <c r="B752" t="s">
        <v>1536</v>
      </c>
      <c r="C752" s="3" t="s">
        <v>1537</v>
      </c>
      <c r="D752">
        <v>100</v>
      </c>
      <c r="E752">
        <v>1</v>
      </c>
      <c r="F752" t="s">
        <v>14</v>
      </c>
      <c r="G752" s="4">
        <f t="shared" si="66"/>
        <v>0.01</v>
      </c>
      <c r="H752">
        <v>1</v>
      </c>
      <c r="I752" s="10">
        <f t="shared" si="67"/>
        <v>1</v>
      </c>
      <c r="J752" t="s">
        <v>40</v>
      </c>
      <c r="K752" t="s">
        <v>41</v>
      </c>
      <c r="L752">
        <v>1277960400</v>
      </c>
      <c r="M752" s="7">
        <f t="shared" si="68"/>
        <v>40360.208333333336</v>
      </c>
      <c r="N752">
        <v>1280120400</v>
      </c>
      <c r="O752" s="7">
        <f t="shared" si="69"/>
        <v>40385.208333333336</v>
      </c>
      <c r="P752" t="b">
        <v>0</v>
      </c>
      <c r="Q752" t="b">
        <v>0</v>
      </c>
      <c r="R752" t="s">
        <v>50</v>
      </c>
      <c r="S752" t="str">
        <f t="shared" si="70"/>
        <v>music</v>
      </c>
      <c r="T752" t="str">
        <f t="shared" si="71"/>
        <v>electric music</v>
      </c>
    </row>
    <row r="753" spans="1:20" ht="17" customHeight="1" x14ac:dyDescent="0.2">
      <c r="A753">
        <v>751</v>
      </c>
      <c r="B753" t="s">
        <v>1538</v>
      </c>
      <c r="C753" s="3" t="s">
        <v>1539</v>
      </c>
      <c r="D753">
        <v>3600</v>
      </c>
      <c r="E753">
        <v>8363</v>
      </c>
      <c r="F753" t="s">
        <v>20</v>
      </c>
      <c r="G753" s="4">
        <f t="shared" si="66"/>
        <v>2.3230555555555554</v>
      </c>
      <c r="H753">
        <v>270</v>
      </c>
      <c r="I753" s="10">
        <f t="shared" si="67"/>
        <v>30.974074074074075</v>
      </c>
      <c r="J753" t="s">
        <v>21</v>
      </c>
      <c r="K753" t="s">
        <v>22</v>
      </c>
      <c r="L753">
        <v>1458190800</v>
      </c>
      <c r="M753" s="7">
        <f t="shared" si="68"/>
        <v>42446.208333333328</v>
      </c>
      <c r="N753">
        <v>1459486800</v>
      </c>
      <c r="O753" s="7">
        <f t="shared" si="69"/>
        <v>42461.208333333328</v>
      </c>
      <c r="P753" t="b">
        <v>1</v>
      </c>
      <c r="Q753" t="b">
        <v>1</v>
      </c>
      <c r="R753" t="s">
        <v>68</v>
      </c>
      <c r="S753" t="str">
        <f t="shared" si="70"/>
        <v>publishing</v>
      </c>
      <c r="T753" t="str">
        <f t="shared" si="71"/>
        <v>nonfiction</v>
      </c>
    </row>
    <row r="754" spans="1:20" ht="17" customHeight="1" x14ac:dyDescent="0.2">
      <c r="A754">
        <v>752</v>
      </c>
      <c r="B754" t="s">
        <v>1540</v>
      </c>
      <c r="C754" s="3" t="s">
        <v>1541</v>
      </c>
      <c r="D754">
        <v>5800</v>
      </c>
      <c r="E754">
        <v>5362</v>
      </c>
      <c r="F754" t="s">
        <v>74</v>
      </c>
      <c r="G754" s="4">
        <f t="shared" si="66"/>
        <v>0.92448275862068963</v>
      </c>
      <c r="H754">
        <v>114</v>
      </c>
      <c r="I754" s="10">
        <f t="shared" si="67"/>
        <v>47.035087719298247</v>
      </c>
      <c r="J754" t="s">
        <v>21</v>
      </c>
      <c r="K754" t="s">
        <v>22</v>
      </c>
      <c r="L754">
        <v>1280984400</v>
      </c>
      <c r="M754" s="7">
        <f t="shared" si="68"/>
        <v>40395.208333333336</v>
      </c>
      <c r="N754">
        <v>1282539600</v>
      </c>
      <c r="O754" s="7">
        <f t="shared" si="69"/>
        <v>40413.208333333336</v>
      </c>
      <c r="P754" t="b">
        <v>0</v>
      </c>
      <c r="Q754" t="b">
        <v>1</v>
      </c>
      <c r="R754" t="s">
        <v>33</v>
      </c>
      <c r="S754" t="str">
        <f t="shared" si="70"/>
        <v>theater</v>
      </c>
      <c r="T754" t="str">
        <f t="shared" si="71"/>
        <v>plays</v>
      </c>
    </row>
    <row r="755" spans="1:20" ht="17" customHeight="1" x14ac:dyDescent="0.2">
      <c r="A755">
        <v>753</v>
      </c>
      <c r="B755" t="s">
        <v>1542</v>
      </c>
      <c r="C755" s="3" t="s">
        <v>1543</v>
      </c>
      <c r="D755">
        <v>4700</v>
      </c>
      <c r="E755">
        <v>12065</v>
      </c>
      <c r="F755" t="s">
        <v>20</v>
      </c>
      <c r="G755" s="4">
        <f t="shared" si="66"/>
        <v>2.5670212765957445</v>
      </c>
      <c r="H755">
        <v>137</v>
      </c>
      <c r="I755" s="10">
        <f t="shared" si="67"/>
        <v>88.065693430656935</v>
      </c>
      <c r="J755" t="s">
        <v>21</v>
      </c>
      <c r="K755" t="s">
        <v>22</v>
      </c>
      <c r="L755">
        <v>1274590800</v>
      </c>
      <c r="M755" s="7">
        <f t="shared" si="68"/>
        <v>40321.208333333336</v>
      </c>
      <c r="N755">
        <v>1275886800</v>
      </c>
      <c r="O755" s="7">
        <f t="shared" si="69"/>
        <v>40336.208333333336</v>
      </c>
      <c r="P755" t="b">
        <v>0</v>
      </c>
      <c r="Q755" t="b">
        <v>0</v>
      </c>
      <c r="R755" t="s">
        <v>122</v>
      </c>
      <c r="S755" t="str">
        <f t="shared" si="70"/>
        <v>photography</v>
      </c>
      <c r="T755" t="str">
        <f t="shared" si="71"/>
        <v>photography books</v>
      </c>
    </row>
    <row r="756" spans="1:20" ht="17" customHeight="1" x14ac:dyDescent="0.2">
      <c r="A756">
        <v>754</v>
      </c>
      <c r="B756" t="s">
        <v>1544</v>
      </c>
      <c r="C756" s="3" t="s">
        <v>1545</v>
      </c>
      <c r="D756">
        <v>70400</v>
      </c>
      <c r="E756">
        <v>118603</v>
      </c>
      <c r="F756" t="s">
        <v>20</v>
      </c>
      <c r="G756" s="4">
        <f t="shared" si="66"/>
        <v>1.6847017045454546</v>
      </c>
      <c r="H756">
        <v>3205</v>
      </c>
      <c r="I756" s="10">
        <f t="shared" si="67"/>
        <v>37.005616224648989</v>
      </c>
      <c r="J756" t="s">
        <v>21</v>
      </c>
      <c r="K756" t="s">
        <v>22</v>
      </c>
      <c r="L756">
        <v>1351400400</v>
      </c>
      <c r="M756" s="7">
        <f t="shared" si="68"/>
        <v>41210.208333333336</v>
      </c>
      <c r="N756">
        <v>1355983200</v>
      </c>
      <c r="O756" s="7">
        <f t="shared" si="69"/>
        <v>41263.25</v>
      </c>
      <c r="P756" t="b">
        <v>0</v>
      </c>
      <c r="Q756" t="b">
        <v>0</v>
      </c>
      <c r="R756" t="s">
        <v>33</v>
      </c>
      <c r="S756" t="str">
        <f t="shared" si="70"/>
        <v>theater</v>
      </c>
      <c r="T756" t="str">
        <f t="shared" si="71"/>
        <v>plays</v>
      </c>
    </row>
    <row r="757" spans="1:20" ht="17" customHeight="1" x14ac:dyDescent="0.2">
      <c r="A757">
        <v>755</v>
      </c>
      <c r="B757" t="s">
        <v>1546</v>
      </c>
      <c r="C757" s="3" t="s">
        <v>1547</v>
      </c>
      <c r="D757">
        <v>4500</v>
      </c>
      <c r="E757">
        <v>7496</v>
      </c>
      <c r="F757" t="s">
        <v>20</v>
      </c>
      <c r="G757" s="4">
        <f t="shared" si="66"/>
        <v>1.6657777777777778</v>
      </c>
      <c r="H757">
        <v>288</v>
      </c>
      <c r="I757" s="10">
        <f t="shared" si="67"/>
        <v>26.027777777777779</v>
      </c>
      <c r="J757" t="s">
        <v>36</v>
      </c>
      <c r="K757" t="s">
        <v>37</v>
      </c>
      <c r="L757">
        <v>1514354400</v>
      </c>
      <c r="M757" s="7">
        <f t="shared" si="68"/>
        <v>43096.25</v>
      </c>
      <c r="N757">
        <v>1515391200</v>
      </c>
      <c r="O757" s="7">
        <f t="shared" si="69"/>
        <v>43108.25</v>
      </c>
      <c r="P757" t="b">
        <v>0</v>
      </c>
      <c r="Q757" t="b">
        <v>1</v>
      </c>
      <c r="R757" t="s">
        <v>33</v>
      </c>
      <c r="S757" t="str">
        <f t="shared" si="70"/>
        <v>theater</v>
      </c>
      <c r="T757" t="str">
        <f t="shared" si="71"/>
        <v>plays</v>
      </c>
    </row>
    <row r="758" spans="1:20" ht="17" customHeight="1" x14ac:dyDescent="0.2">
      <c r="A758">
        <v>756</v>
      </c>
      <c r="B758" t="s">
        <v>1548</v>
      </c>
      <c r="C758" s="3" t="s">
        <v>1549</v>
      </c>
      <c r="D758">
        <v>1300</v>
      </c>
      <c r="E758">
        <v>10037</v>
      </c>
      <c r="F758" t="s">
        <v>20</v>
      </c>
      <c r="G758" s="4">
        <f t="shared" si="66"/>
        <v>7.7207692307692311</v>
      </c>
      <c r="H758">
        <v>148</v>
      </c>
      <c r="I758" s="10">
        <f t="shared" si="67"/>
        <v>67.817567567567565</v>
      </c>
      <c r="J758" t="s">
        <v>21</v>
      </c>
      <c r="K758" t="s">
        <v>22</v>
      </c>
      <c r="L758">
        <v>1421733600</v>
      </c>
      <c r="M758" s="7">
        <f t="shared" si="68"/>
        <v>42024.25</v>
      </c>
      <c r="N758">
        <v>1422252000</v>
      </c>
      <c r="O758" s="7">
        <f t="shared" si="69"/>
        <v>42030.25</v>
      </c>
      <c r="P758" t="b">
        <v>0</v>
      </c>
      <c r="Q758" t="b">
        <v>0</v>
      </c>
      <c r="R758" t="s">
        <v>33</v>
      </c>
      <c r="S758" t="str">
        <f t="shared" si="70"/>
        <v>theater</v>
      </c>
      <c r="T758" t="str">
        <f t="shared" si="71"/>
        <v>plays</v>
      </c>
    </row>
    <row r="759" spans="1:20" ht="17" customHeight="1" x14ac:dyDescent="0.2">
      <c r="A759">
        <v>757</v>
      </c>
      <c r="B759" t="s">
        <v>1550</v>
      </c>
      <c r="C759" s="3" t="s">
        <v>1551</v>
      </c>
      <c r="D759">
        <v>1400</v>
      </c>
      <c r="E759">
        <v>5696</v>
      </c>
      <c r="F759" t="s">
        <v>20</v>
      </c>
      <c r="G759" s="4">
        <f t="shared" si="66"/>
        <v>4.0685714285714285</v>
      </c>
      <c r="H759">
        <v>114</v>
      </c>
      <c r="I759" s="10">
        <f t="shared" si="67"/>
        <v>49.964912280701753</v>
      </c>
      <c r="J759" t="s">
        <v>21</v>
      </c>
      <c r="K759" t="s">
        <v>22</v>
      </c>
      <c r="L759">
        <v>1305176400</v>
      </c>
      <c r="M759" s="7">
        <f t="shared" si="68"/>
        <v>40675.208333333336</v>
      </c>
      <c r="N759">
        <v>1305522000</v>
      </c>
      <c r="O759" s="7">
        <f t="shared" si="69"/>
        <v>40679.208333333336</v>
      </c>
      <c r="P759" t="b">
        <v>0</v>
      </c>
      <c r="Q759" t="b">
        <v>0</v>
      </c>
      <c r="R759" t="s">
        <v>53</v>
      </c>
      <c r="S759" t="str">
        <f t="shared" si="70"/>
        <v>film &amp; video</v>
      </c>
      <c r="T759" t="str">
        <f t="shared" si="71"/>
        <v>drama</v>
      </c>
    </row>
    <row r="760" spans="1:20" ht="17" customHeight="1" x14ac:dyDescent="0.2">
      <c r="A760">
        <v>758</v>
      </c>
      <c r="B760" t="s">
        <v>1552</v>
      </c>
      <c r="C760" s="3" t="s">
        <v>1553</v>
      </c>
      <c r="D760">
        <v>29600</v>
      </c>
      <c r="E760">
        <v>167005</v>
      </c>
      <c r="F760" t="s">
        <v>20</v>
      </c>
      <c r="G760" s="4">
        <f t="shared" si="66"/>
        <v>5.6420608108108112</v>
      </c>
      <c r="H760">
        <v>1518</v>
      </c>
      <c r="I760" s="10">
        <f t="shared" si="67"/>
        <v>110.01646903820817</v>
      </c>
      <c r="J760" t="s">
        <v>15</v>
      </c>
      <c r="K760" t="s">
        <v>16</v>
      </c>
      <c r="L760">
        <v>1414126800</v>
      </c>
      <c r="M760" s="7">
        <f t="shared" si="68"/>
        <v>41936.208333333336</v>
      </c>
      <c r="N760">
        <v>1414904400</v>
      </c>
      <c r="O760" s="7">
        <f t="shared" si="69"/>
        <v>41945.208333333336</v>
      </c>
      <c r="P760" t="b">
        <v>0</v>
      </c>
      <c r="Q760" t="b">
        <v>0</v>
      </c>
      <c r="R760" t="s">
        <v>23</v>
      </c>
      <c r="S760" t="str">
        <f t="shared" si="70"/>
        <v>music</v>
      </c>
      <c r="T760" t="str">
        <f t="shared" si="71"/>
        <v>rock</v>
      </c>
    </row>
    <row r="761" spans="1:20" ht="17" customHeight="1" x14ac:dyDescent="0.2">
      <c r="A761">
        <v>759</v>
      </c>
      <c r="B761" t="s">
        <v>1554</v>
      </c>
      <c r="C761" s="3" t="s">
        <v>1555</v>
      </c>
      <c r="D761">
        <v>167500</v>
      </c>
      <c r="E761">
        <v>114615</v>
      </c>
      <c r="F761" t="s">
        <v>14</v>
      </c>
      <c r="G761" s="4">
        <f t="shared" si="66"/>
        <v>0.6842686567164179</v>
      </c>
      <c r="H761">
        <v>1274</v>
      </c>
      <c r="I761" s="10">
        <f t="shared" si="67"/>
        <v>89.964678178963894</v>
      </c>
      <c r="J761" t="s">
        <v>21</v>
      </c>
      <c r="K761" t="s">
        <v>22</v>
      </c>
      <c r="L761">
        <v>1517810400</v>
      </c>
      <c r="M761" s="7">
        <f t="shared" si="68"/>
        <v>43136.25</v>
      </c>
      <c r="N761">
        <v>1520402400</v>
      </c>
      <c r="O761" s="7">
        <f t="shared" si="69"/>
        <v>43166.25</v>
      </c>
      <c r="P761" t="b">
        <v>0</v>
      </c>
      <c r="Q761" t="b">
        <v>0</v>
      </c>
      <c r="R761" t="s">
        <v>50</v>
      </c>
      <c r="S761" t="str">
        <f t="shared" si="70"/>
        <v>music</v>
      </c>
      <c r="T761" t="str">
        <f t="shared" si="71"/>
        <v>electric music</v>
      </c>
    </row>
    <row r="762" spans="1:20" ht="17" customHeight="1" x14ac:dyDescent="0.2">
      <c r="A762">
        <v>760</v>
      </c>
      <c r="B762" t="s">
        <v>1556</v>
      </c>
      <c r="C762" s="3" t="s">
        <v>1557</v>
      </c>
      <c r="D762">
        <v>48300</v>
      </c>
      <c r="E762">
        <v>16592</v>
      </c>
      <c r="F762" t="s">
        <v>14</v>
      </c>
      <c r="G762" s="4">
        <f t="shared" si="66"/>
        <v>0.34351966873706002</v>
      </c>
      <c r="H762">
        <v>210</v>
      </c>
      <c r="I762" s="10">
        <f t="shared" si="67"/>
        <v>79.009523809523813</v>
      </c>
      <c r="J762" t="s">
        <v>107</v>
      </c>
      <c r="K762" t="s">
        <v>108</v>
      </c>
      <c r="L762">
        <v>1564635600</v>
      </c>
      <c r="M762" s="7">
        <f t="shared" si="68"/>
        <v>43678.208333333328</v>
      </c>
      <c r="N762">
        <v>1567141200</v>
      </c>
      <c r="O762" s="7">
        <f t="shared" si="69"/>
        <v>43707.208333333328</v>
      </c>
      <c r="P762" t="b">
        <v>0</v>
      </c>
      <c r="Q762" t="b">
        <v>1</v>
      </c>
      <c r="R762" t="s">
        <v>89</v>
      </c>
      <c r="S762" t="str">
        <f t="shared" si="70"/>
        <v>games</v>
      </c>
      <c r="T762" t="str">
        <f t="shared" si="71"/>
        <v>video games</v>
      </c>
    </row>
    <row r="763" spans="1:20" ht="17" customHeight="1" x14ac:dyDescent="0.2">
      <c r="A763">
        <v>761</v>
      </c>
      <c r="B763" t="s">
        <v>1558</v>
      </c>
      <c r="C763" s="3" t="s">
        <v>1559</v>
      </c>
      <c r="D763">
        <v>2200</v>
      </c>
      <c r="E763">
        <v>14420</v>
      </c>
      <c r="F763" t="s">
        <v>20</v>
      </c>
      <c r="G763" s="4">
        <f t="shared" si="66"/>
        <v>6.5545454545454547</v>
      </c>
      <c r="H763">
        <v>166</v>
      </c>
      <c r="I763" s="10">
        <f t="shared" si="67"/>
        <v>86.867469879518069</v>
      </c>
      <c r="J763" t="s">
        <v>21</v>
      </c>
      <c r="K763" t="s">
        <v>22</v>
      </c>
      <c r="L763">
        <v>1500699600</v>
      </c>
      <c r="M763" s="7">
        <f t="shared" si="68"/>
        <v>42938.208333333328</v>
      </c>
      <c r="N763">
        <v>1501131600</v>
      </c>
      <c r="O763" s="7">
        <f t="shared" si="69"/>
        <v>42943.208333333328</v>
      </c>
      <c r="P763" t="b">
        <v>0</v>
      </c>
      <c r="Q763" t="b">
        <v>0</v>
      </c>
      <c r="R763" t="s">
        <v>23</v>
      </c>
      <c r="S763" t="str">
        <f t="shared" si="70"/>
        <v>music</v>
      </c>
      <c r="T763" t="str">
        <f t="shared" si="71"/>
        <v>rock</v>
      </c>
    </row>
    <row r="764" spans="1:20" ht="17" customHeight="1" x14ac:dyDescent="0.2">
      <c r="A764">
        <v>762</v>
      </c>
      <c r="B764" t="s">
        <v>668</v>
      </c>
      <c r="C764" s="3" t="s">
        <v>1560</v>
      </c>
      <c r="D764">
        <v>3500</v>
      </c>
      <c r="E764">
        <v>6204</v>
      </c>
      <c r="F764" t="s">
        <v>20</v>
      </c>
      <c r="G764" s="4">
        <f t="shared" si="66"/>
        <v>1.7725714285714285</v>
      </c>
      <c r="H764">
        <v>100</v>
      </c>
      <c r="I764" s="10">
        <f t="shared" si="67"/>
        <v>62.04</v>
      </c>
      <c r="J764" t="s">
        <v>26</v>
      </c>
      <c r="K764" t="s">
        <v>27</v>
      </c>
      <c r="L764">
        <v>1354082400</v>
      </c>
      <c r="M764" s="7">
        <f t="shared" si="68"/>
        <v>41241.25</v>
      </c>
      <c r="N764">
        <v>1355032800</v>
      </c>
      <c r="O764" s="7">
        <f t="shared" si="69"/>
        <v>41252.25</v>
      </c>
      <c r="P764" t="b">
        <v>0</v>
      </c>
      <c r="Q764" t="b">
        <v>0</v>
      </c>
      <c r="R764" t="s">
        <v>159</v>
      </c>
      <c r="S764" t="str">
        <f t="shared" si="70"/>
        <v>music</v>
      </c>
      <c r="T764" t="str">
        <f t="shared" si="71"/>
        <v>jazz</v>
      </c>
    </row>
    <row r="765" spans="1:20" ht="17" customHeight="1" x14ac:dyDescent="0.2">
      <c r="A765">
        <v>763</v>
      </c>
      <c r="B765" t="s">
        <v>1561</v>
      </c>
      <c r="C765" s="3" t="s">
        <v>1562</v>
      </c>
      <c r="D765">
        <v>5600</v>
      </c>
      <c r="E765">
        <v>6338</v>
      </c>
      <c r="F765" t="s">
        <v>20</v>
      </c>
      <c r="G765" s="4">
        <f t="shared" si="66"/>
        <v>1.1317857142857144</v>
      </c>
      <c r="H765">
        <v>235</v>
      </c>
      <c r="I765" s="10">
        <f t="shared" si="67"/>
        <v>26.970212765957445</v>
      </c>
      <c r="J765" t="s">
        <v>21</v>
      </c>
      <c r="K765" t="s">
        <v>22</v>
      </c>
      <c r="L765">
        <v>1336453200</v>
      </c>
      <c r="M765" s="7">
        <f t="shared" si="68"/>
        <v>41037.208333333336</v>
      </c>
      <c r="N765">
        <v>1339477200</v>
      </c>
      <c r="O765" s="7">
        <f t="shared" si="69"/>
        <v>41072.208333333336</v>
      </c>
      <c r="P765" t="b">
        <v>0</v>
      </c>
      <c r="Q765" t="b">
        <v>1</v>
      </c>
      <c r="R765" t="s">
        <v>33</v>
      </c>
      <c r="S765" t="str">
        <f t="shared" si="70"/>
        <v>theater</v>
      </c>
      <c r="T765" t="str">
        <f t="shared" si="71"/>
        <v>plays</v>
      </c>
    </row>
    <row r="766" spans="1:20" ht="17" customHeight="1" x14ac:dyDescent="0.2">
      <c r="A766">
        <v>764</v>
      </c>
      <c r="B766" t="s">
        <v>1563</v>
      </c>
      <c r="C766" s="3" t="s">
        <v>1564</v>
      </c>
      <c r="D766">
        <v>1100</v>
      </c>
      <c r="E766">
        <v>8010</v>
      </c>
      <c r="F766" t="s">
        <v>20</v>
      </c>
      <c r="G766" s="4">
        <f t="shared" si="66"/>
        <v>7.2818181818181822</v>
      </c>
      <c r="H766">
        <v>148</v>
      </c>
      <c r="I766" s="10">
        <f t="shared" si="67"/>
        <v>54.121621621621621</v>
      </c>
      <c r="J766" t="s">
        <v>21</v>
      </c>
      <c r="K766" t="s">
        <v>22</v>
      </c>
      <c r="L766">
        <v>1305262800</v>
      </c>
      <c r="M766" s="7">
        <f t="shared" si="68"/>
        <v>40676.208333333336</v>
      </c>
      <c r="N766">
        <v>1305954000</v>
      </c>
      <c r="O766" s="7">
        <f t="shared" si="69"/>
        <v>40684.208333333336</v>
      </c>
      <c r="P766" t="b">
        <v>0</v>
      </c>
      <c r="Q766" t="b">
        <v>0</v>
      </c>
      <c r="R766" t="s">
        <v>23</v>
      </c>
      <c r="S766" t="str">
        <f t="shared" si="70"/>
        <v>music</v>
      </c>
      <c r="T766" t="str">
        <f t="shared" si="71"/>
        <v>rock</v>
      </c>
    </row>
    <row r="767" spans="1:20" ht="17" customHeight="1" x14ac:dyDescent="0.2">
      <c r="A767">
        <v>765</v>
      </c>
      <c r="B767" t="s">
        <v>1565</v>
      </c>
      <c r="C767" s="3" t="s">
        <v>1566</v>
      </c>
      <c r="D767">
        <v>3900</v>
      </c>
      <c r="E767">
        <v>8125</v>
      </c>
      <c r="F767" t="s">
        <v>20</v>
      </c>
      <c r="G767" s="4">
        <f t="shared" si="66"/>
        <v>2.0833333333333335</v>
      </c>
      <c r="H767">
        <v>198</v>
      </c>
      <c r="I767" s="10">
        <f t="shared" si="67"/>
        <v>41.035353535353536</v>
      </c>
      <c r="J767" t="s">
        <v>21</v>
      </c>
      <c r="K767" t="s">
        <v>22</v>
      </c>
      <c r="L767">
        <v>1492232400</v>
      </c>
      <c r="M767" s="7">
        <f t="shared" si="68"/>
        <v>42840.208333333328</v>
      </c>
      <c r="N767">
        <v>1494392400</v>
      </c>
      <c r="O767" s="7">
        <f t="shared" si="69"/>
        <v>42865.208333333328</v>
      </c>
      <c r="P767" t="b">
        <v>1</v>
      </c>
      <c r="Q767" t="b">
        <v>1</v>
      </c>
      <c r="R767" t="s">
        <v>60</v>
      </c>
      <c r="S767" t="str">
        <f t="shared" si="70"/>
        <v>music</v>
      </c>
      <c r="T767" t="str">
        <f t="shared" si="71"/>
        <v>indie rock</v>
      </c>
    </row>
    <row r="768" spans="1:20" ht="17" customHeight="1" x14ac:dyDescent="0.2">
      <c r="A768">
        <v>766</v>
      </c>
      <c r="B768" t="s">
        <v>1567</v>
      </c>
      <c r="C768" s="3" t="s">
        <v>1568</v>
      </c>
      <c r="D768">
        <v>43800</v>
      </c>
      <c r="E768">
        <v>13653</v>
      </c>
      <c r="F768" t="s">
        <v>14</v>
      </c>
      <c r="G768" s="4">
        <f t="shared" si="66"/>
        <v>0.31171232876712329</v>
      </c>
      <c r="H768">
        <v>248</v>
      </c>
      <c r="I768" s="10">
        <f t="shared" si="67"/>
        <v>55.052419354838712</v>
      </c>
      <c r="J768" t="s">
        <v>26</v>
      </c>
      <c r="K768" t="s">
        <v>27</v>
      </c>
      <c r="L768">
        <v>1537333200</v>
      </c>
      <c r="M768" s="7">
        <f t="shared" si="68"/>
        <v>43362.208333333328</v>
      </c>
      <c r="N768">
        <v>1537419600</v>
      </c>
      <c r="O768" s="7">
        <f t="shared" si="69"/>
        <v>43363.208333333328</v>
      </c>
      <c r="P768" t="b">
        <v>0</v>
      </c>
      <c r="Q768" t="b">
        <v>0</v>
      </c>
      <c r="R768" t="s">
        <v>474</v>
      </c>
      <c r="S768" t="str">
        <f t="shared" si="70"/>
        <v>film &amp; video</v>
      </c>
      <c r="T768" t="str">
        <f t="shared" si="71"/>
        <v>science fiction</v>
      </c>
    </row>
    <row r="769" spans="1:20" ht="17" customHeight="1" x14ac:dyDescent="0.2">
      <c r="A769">
        <v>767</v>
      </c>
      <c r="B769" t="s">
        <v>1569</v>
      </c>
      <c r="C769" s="3" t="s">
        <v>1570</v>
      </c>
      <c r="D769">
        <v>97200</v>
      </c>
      <c r="E769">
        <v>55372</v>
      </c>
      <c r="F769" t="s">
        <v>14</v>
      </c>
      <c r="G769" s="4">
        <f t="shared" si="66"/>
        <v>0.56967078189300413</v>
      </c>
      <c r="H769">
        <v>513</v>
      </c>
      <c r="I769" s="10">
        <f t="shared" si="67"/>
        <v>107.93762183235867</v>
      </c>
      <c r="J769" t="s">
        <v>21</v>
      </c>
      <c r="K769" t="s">
        <v>22</v>
      </c>
      <c r="L769">
        <v>1444107600</v>
      </c>
      <c r="M769" s="7">
        <f t="shared" si="68"/>
        <v>42283.208333333328</v>
      </c>
      <c r="N769">
        <v>1447999200</v>
      </c>
      <c r="O769" s="7">
        <f t="shared" si="69"/>
        <v>42328.25</v>
      </c>
      <c r="P769" t="b">
        <v>0</v>
      </c>
      <c r="Q769" t="b">
        <v>0</v>
      </c>
      <c r="R769" t="s">
        <v>206</v>
      </c>
      <c r="S769" t="str">
        <f t="shared" si="70"/>
        <v>publishing</v>
      </c>
      <c r="T769" t="str">
        <f t="shared" si="71"/>
        <v>translations</v>
      </c>
    </row>
    <row r="770" spans="1:20" ht="17" customHeight="1" x14ac:dyDescent="0.2">
      <c r="A770">
        <v>768</v>
      </c>
      <c r="B770" t="s">
        <v>1571</v>
      </c>
      <c r="C770" s="3" t="s">
        <v>1572</v>
      </c>
      <c r="D770">
        <v>4800</v>
      </c>
      <c r="E770">
        <v>11088</v>
      </c>
      <c r="F770" t="s">
        <v>20</v>
      </c>
      <c r="G770" s="4">
        <f t="shared" si="66"/>
        <v>2.31</v>
      </c>
      <c r="H770">
        <v>150</v>
      </c>
      <c r="I770" s="10">
        <f t="shared" si="67"/>
        <v>73.92</v>
      </c>
      <c r="J770" t="s">
        <v>21</v>
      </c>
      <c r="K770" t="s">
        <v>22</v>
      </c>
      <c r="L770">
        <v>1386741600</v>
      </c>
      <c r="M770" s="7">
        <f t="shared" si="68"/>
        <v>41619.25</v>
      </c>
      <c r="N770">
        <v>1388037600</v>
      </c>
      <c r="O770" s="7">
        <f t="shared" si="69"/>
        <v>41634.25</v>
      </c>
      <c r="P770" t="b">
        <v>0</v>
      </c>
      <c r="Q770" t="b">
        <v>0</v>
      </c>
      <c r="R770" t="s">
        <v>33</v>
      </c>
      <c r="S770" t="str">
        <f t="shared" si="70"/>
        <v>theater</v>
      </c>
      <c r="T770" t="str">
        <f t="shared" si="71"/>
        <v>plays</v>
      </c>
    </row>
    <row r="771" spans="1:20" ht="17" customHeight="1" x14ac:dyDescent="0.2">
      <c r="A771">
        <v>769</v>
      </c>
      <c r="B771" t="s">
        <v>1573</v>
      </c>
      <c r="C771" s="3" t="s">
        <v>1574</v>
      </c>
      <c r="D771">
        <v>125600</v>
      </c>
      <c r="E771">
        <v>109106</v>
      </c>
      <c r="F771" t="s">
        <v>14</v>
      </c>
      <c r="G771" s="4">
        <f t="shared" ref="G771:G834" si="72">E771/D771</f>
        <v>0.86867834394904464</v>
      </c>
      <c r="H771">
        <v>3410</v>
      </c>
      <c r="I771" s="10">
        <f t="shared" ref="I771:I834" si="73">E771/H771</f>
        <v>31.995894428152493</v>
      </c>
      <c r="J771" t="s">
        <v>21</v>
      </c>
      <c r="K771" t="s">
        <v>22</v>
      </c>
      <c r="L771">
        <v>1376542800</v>
      </c>
      <c r="M771" s="7">
        <f t="shared" ref="M771:M834" si="74">(((L771/60)/60)/24)+DATE(1970,1,1)</f>
        <v>41501.208333333336</v>
      </c>
      <c r="N771">
        <v>1378789200</v>
      </c>
      <c r="O771" s="7">
        <f t="shared" ref="O771:O834" si="75">(((N771/60)/60)/24)+DATE(1970,1,1)</f>
        <v>41527.208333333336</v>
      </c>
      <c r="P771" t="b">
        <v>0</v>
      </c>
      <c r="Q771" t="b">
        <v>0</v>
      </c>
      <c r="R771" t="s">
        <v>89</v>
      </c>
      <c r="S771" t="str">
        <f t="shared" ref="S771:S834" si="76">_xlfn.TEXTBEFORE(R771,"/")</f>
        <v>games</v>
      </c>
      <c r="T771" t="str">
        <f t="shared" ref="T771:T834" si="77">_xlfn.TEXTAFTER(R771,"/")</f>
        <v>video games</v>
      </c>
    </row>
    <row r="772" spans="1:20" ht="17" customHeight="1" x14ac:dyDescent="0.2">
      <c r="A772">
        <v>770</v>
      </c>
      <c r="B772" t="s">
        <v>1575</v>
      </c>
      <c r="C772" s="3" t="s">
        <v>1576</v>
      </c>
      <c r="D772">
        <v>4300</v>
      </c>
      <c r="E772">
        <v>11642</v>
      </c>
      <c r="F772" t="s">
        <v>20</v>
      </c>
      <c r="G772" s="4">
        <f t="shared" si="72"/>
        <v>2.7074418604651163</v>
      </c>
      <c r="H772">
        <v>216</v>
      </c>
      <c r="I772" s="10">
        <f t="shared" si="73"/>
        <v>53.898148148148145</v>
      </c>
      <c r="J772" t="s">
        <v>107</v>
      </c>
      <c r="K772" t="s">
        <v>108</v>
      </c>
      <c r="L772">
        <v>1397451600</v>
      </c>
      <c r="M772" s="7">
        <f t="shared" si="74"/>
        <v>41743.208333333336</v>
      </c>
      <c r="N772">
        <v>1398056400</v>
      </c>
      <c r="O772" s="7">
        <f t="shared" si="75"/>
        <v>41750.208333333336</v>
      </c>
      <c r="P772" t="b">
        <v>0</v>
      </c>
      <c r="Q772" t="b">
        <v>1</v>
      </c>
      <c r="R772" t="s">
        <v>33</v>
      </c>
      <c r="S772" t="str">
        <f t="shared" si="76"/>
        <v>theater</v>
      </c>
      <c r="T772" t="str">
        <f t="shared" si="77"/>
        <v>plays</v>
      </c>
    </row>
    <row r="773" spans="1:20" ht="17" customHeight="1" x14ac:dyDescent="0.2">
      <c r="A773">
        <v>771</v>
      </c>
      <c r="B773" t="s">
        <v>1577</v>
      </c>
      <c r="C773" s="3" t="s">
        <v>1578</v>
      </c>
      <c r="D773">
        <v>5600</v>
      </c>
      <c r="E773">
        <v>2769</v>
      </c>
      <c r="F773" t="s">
        <v>74</v>
      </c>
      <c r="G773" s="4">
        <f t="shared" si="72"/>
        <v>0.49446428571428569</v>
      </c>
      <c r="H773">
        <v>26</v>
      </c>
      <c r="I773" s="10">
        <f t="shared" si="73"/>
        <v>106.5</v>
      </c>
      <c r="J773" t="s">
        <v>21</v>
      </c>
      <c r="K773" t="s">
        <v>22</v>
      </c>
      <c r="L773">
        <v>1548482400</v>
      </c>
      <c r="M773" s="7">
        <f t="shared" si="74"/>
        <v>43491.25</v>
      </c>
      <c r="N773">
        <v>1550815200</v>
      </c>
      <c r="O773" s="7">
        <f t="shared" si="75"/>
        <v>43518.25</v>
      </c>
      <c r="P773" t="b">
        <v>0</v>
      </c>
      <c r="Q773" t="b">
        <v>0</v>
      </c>
      <c r="R773" t="s">
        <v>33</v>
      </c>
      <c r="S773" t="str">
        <f t="shared" si="76"/>
        <v>theater</v>
      </c>
      <c r="T773" t="str">
        <f t="shared" si="77"/>
        <v>plays</v>
      </c>
    </row>
    <row r="774" spans="1:20" ht="17" customHeight="1" x14ac:dyDescent="0.2">
      <c r="A774">
        <v>772</v>
      </c>
      <c r="B774" t="s">
        <v>1579</v>
      </c>
      <c r="C774" s="3" t="s">
        <v>1580</v>
      </c>
      <c r="D774">
        <v>149600</v>
      </c>
      <c r="E774">
        <v>169586</v>
      </c>
      <c r="F774" t="s">
        <v>20</v>
      </c>
      <c r="G774" s="4">
        <f t="shared" si="72"/>
        <v>1.1335962566844919</v>
      </c>
      <c r="H774">
        <v>5139</v>
      </c>
      <c r="I774" s="10">
        <f t="shared" si="73"/>
        <v>32.999805409612762</v>
      </c>
      <c r="J774" t="s">
        <v>21</v>
      </c>
      <c r="K774" t="s">
        <v>22</v>
      </c>
      <c r="L774">
        <v>1549692000</v>
      </c>
      <c r="M774" s="7">
        <f t="shared" si="74"/>
        <v>43505.25</v>
      </c>
      <c r="N774">
        <v>1550037600</v>
      </c>
      <c r="O774" s="7">
        <f t="shared" si="75"/>
        <v>43509.25</v>
      </c>
      <c r="P774" t="b">
        <v>0</v>
      </c>
      <c r="Q774" t="b">
        <v>0</v>
      </c>
      <c r="R774" t="s">
        <v>60</v>
      </c>
      <c r="S774" t="str">
        <f t="shared" si="76"/>
        <v>music</v>
      </c>
      <c r="T774" t="str">
        <f t="shared" si="77"/>
        <v>indie rock</v>
      </c>
    </row>
    <row r="775" spans="1:20" ht="17" customHeight="1" x14ac:dyDescent="0.2">
      <c r="A775">
        <v>773</v>
      </c>
      <c r="B775" t="s">
        <v>1581</v>
      </c>
      <c r="C775" s="3" t="s">
        <v>1582</v>
      </c>
      <c r="D775">
        <v>53100</v>
      </c>
      <c r="E775">
        <v>101185</v>
      </c>
      <c r="F775" t="s">
        <v>20</v>
      </c>
      <c r="G775" s="4">
        <f t="shared" si="72"/>
        <v>1.9055555555555554</v>
      </c>
      <c r="H775">
        <v>2353</v>
      </c>
      <c r="I775" s="10">
        <f t="shared" si="73"/>
        <v>43.00254993625159</v>
      </c>
      <c r="J775" t="s">
        <v>21</v>
      </c>
      <c r="K775" t="s">
        <v>22</v>
      </c>
      <c r="L775">
        <v>1492059600</v>
      </c>
      <c r="M775" s="7">
        <f t="shared" si="74"/>
        <v>42838.208333333328</v>
      </c>
      <c r="N775">
        <v>1492923600</v>
      </c>
      <c r="O775" s="7">
        <f t="shared" si="75"/>
        <v>42848.208333333328</v>
      </c>
      <c r="P775" t="b">
        <v>0</v>
      </c>
      <c r="Q775" t="b">
        <v>0</v>
      </c>
      <c r="R775" t="s">
        <v>33</v>
      </c>
      <c r="S775" t="str">
        <f t="shared" si="76"/>
        <v>theater</v>
      </c>
      <c r="T775" t="str">
        <f t="shared" si="77"/>
        <v>plays</v>
      </c>
    </row>
    <row r="776" spans="1:20" ht="17" customHeight="1" x14ac:dyDescent="0.2">
      <c r="A776">
        <v>774</v>
      </c>
      <c r="B776" t="s">
        <v>1583</v>
      </c>
      <c r="C776" s="3" t="s">
        <v>1584</v>
      </c>
      <c r="D776">
        <v>5000</v>
      </c>
      <c r="E776">
        <v>6775</v>
      </c>
      <c r="F776" t="s">
        <v>20</v>
      </c>
      <c r="G776" s="4">
        <f t="shared" si="72"/>
        <v>1.355</v>
      </c>
      <c r="H776">
        <v>78</v>
      </c>
      <c r="I776" s="10">
        <f t="shared" si="73"/>
        <v>86.858974358974365</v>
      </c>
      <c r="J776" t="s">
        <v>107</v>
      </c>
      <c r="K776" t="s">
        <v>108</v>
      </c>
      <c r="L776">
        <v>1463979600</v>
      </c>
      <c r="M776" s="7">
        <f t="shared" si="74"/>
        <v>42513.208333333328</v>
      </c>
      <c r="N776">
        <v>1467522000</v>
      </c>
      <c r="O776" s="7">
        <f t="shared" si="75"/>
        <v>42554.208333333328</v>
      </c>
      <c r="P776" t="b">
        <v>0</v>
      </c>
      <c r="Q776" t="b">
        <v>0</v>
      </c>
      <c r="R776" t="s">
        <v>28</v>
      </c>
      <c r="S776" t="str">
        <f t="shared" si="76"/>
        <v>technology</v>
      </c>
      <c r="T776" t="str">
        <f t="shared" si="77"/>
        <v>web</v>
      </c>
    </row>
    <row r="777" spans="1:20" ht="17" customHeight="1" x14ac:dyDescent="0.2">
      <c r="A777">
        <v>775</v>
      </c>
      <c r="B777" t="s">
        <v>1585</v>
      </c>
      <c r="C777" s="3" t="s">
        <v>1586</v>
      </c>
      <c r="D777">
        <v>9400</v>
      </c>
      <c r="E777">
        <v>968</v>
      </c>
      <c r="F777" t="s">
        <v>14</v>
      </c>
      <c r="G777" s="4">
        <f t="shared" si="72"/>
        <v>0.10297872340425532</v>
      </c>
      <c r="H777">
        <v>10</v>
      </c>
      <c r="I777" s="10">
        <f t="shared" si="73"/>
        <v>96.8</v>
      </c>
      <c r="J777" t="s">
        <v>21</v>
      </c>
      <c r="K777" t="s">
        <v>22</v>
      </c>
      <c r="L777">
        <v>1415253600</v>
      </c>
      <c r="M777" s="7">
        <f t="shared" si="74"/>
        <v>41949.25</v>
      </c>
      <c r="N777">
        <v>1416117600</v>
      </c>
      <c r="O777" s="7">
        <f t="shared" si="75"/>
        <v>41959.25</v>
      </c>
      <c r="P777" t="b">
        <v>0</v>
      </c>
      <c r="Q777" t="b">
        <v>0</v>
      </c>
      <c r="R777" t="s">
        <v>23</v>
      </c>
      <c r="S777" t="str">
        <f t="shared" si="76"/>
        <v>music</v>
      </c>
      <c r="T777" t="str">
        <f t="shared" si="77"/>
        <v>rock</v>
      </c>
    </row>
    <row r="778" spans="1:20" ht="17" customHeight="1" x14ac:dyDescent="0.2">
      <c r="A778">
        <v>776</v>
      </c>
      <c r="B778" t="s">
        <v>1587</v>
      </c>
      <c r="C778" s="3" t="s">
        <v>1588</v>
      </c>
      <c r="D778">
        <v>110800</v>
      </c>
      <c r="E778">
        <v>72623</v>
      </c>
      <c r="F778" t="s">
        <v>14</v>
      </c>
      <c r="G778" s="4">
        <f t="shared" si="72"/>
        <v>0.65544223826714798</v>
      </c>
      <c r="H778">
        <v>2201</v>
      </c>
      <c r="I778" s="10">
        <f t="shared" si="73"/>
        <v>32.995456610631528</v>
      </c>
      <c r="J778" t="s">
        <v>21</v>
      </c>
      <c r="K778" t="s">
        <v>22</v>
      </c>
      <c r="L778">
        <v>1562216400</v>
      </c>
      <c r="M778" s="7">
        <f t="shared" si="74"/>
        <v>43650.208333333328</v>
      </c>
      <c r="N778">
        <v>1563771600</v>
      </c>
      <c r="O778" s="7">
        <f t="shared" si="75"/>
        <v>43668.208333333328</v>
      </c>
      <c r="P778" t="b">
        <v>0</v>
      </c>
      <c r="Q778" t="b">
        <v>0</v>
      </c>
      <c r="R778" t="s">
        <v>33</v>
      </c>
      <c r="S778" t="str">
        <f t="shared" si="76"/>
        <v>theater</v>
      </c>
      <c r="T778" t="str">
        <f t="shared" si="77"/>
        <v>plays</v>
      </c>
    </row>
    <row r="779" spans="1:20" ht="17" customHeight="1" x14ac:dyDescent="0.2">
      <c r="A779">
        <v>777</v>
      </c>
      <c r="B779" t="s">
        <v>1589</v>
      </c>
      <c r="C779" s="3" t="s">
        <v>1590</v>
      </c>
      <c r="D779">
        <v>93800</v>
      </c>
      <c r="E779">
        <v>45987</v>
      </c>
      <c r="F779" t="s">
        <v>14</v>
      </c>
      <c r="G779" s="4">
        <f t="shared" si="72"/>
        <v>0.49026652452025588</v>
      </c>
      <c r="H779">
        <v>676</v>
      </c>
      <c r="I779" s="10">
        <f t="shared" si="73"/>
        <v>68.028106508875737</v>
      </c>
      <c r="J779" t="s">
        <v>21</v>
      </c>
      <c r="K779" t="s">
        <v>22</v>
      </c>
      <c r="L779">
        <v>1316754000</v>
      </c>
      <c r="M779" s="7">
        <f t="shared" si="74"/>
        <v>40809.208333333336</v>
      </c>
      <c r="N779">
        <v>1319259600</v>
      </c>
      <c r="O779" s="7">
        <f t="shared" si="75"/>
        <v>40838.208333333336</v>
      </c>
      <c r="P779" t="b">
        <v>0</v>
      </c>
      <c r="Q779" t="b">
        <v>0</v>
      </c>
      <c r="R779" t="s">
        <v>33</v>
      </c>
      <c r="S779" t="str">
        <f t="shared" si="76"/>
        <v>theater</v>
      </c>
      <c r="T779" t="str">
        <f t="shared" si="77"/>
        <v>plays</v>
      </c>
    </row>
    <row r="780" spans="1:20" ht="17" customHeight="1" x14ac:dyDescent="0.2">
      <c r="A780">
        <v>778</v>
      </c>
      <c r="B780" t="s">
        <v>1591</v>
      </c>
      <c r="C780" s="3" t="s">
        <v>1592</v>
      </c>
      <c r="D780">
        <v>1300</v>
      </c>
      <c r="E780">
        <v>10243</v>
      </c>
      <c r="F780" t="s">
        <v>20</v>
      </c>
      <c r="G780" s="4">
        <f t="shared" si="72"/>
        <v>7.8792307692307695</v>
      </c>
      <c r="H780">
        <v>174</v>
      </c>
      <c r="I780" s="10">
        <f t="shared" si="73"/>
        <v>58.867816091954026</v>
      </c>
      <c r="J780" t="s">
        <v>98</v>
      </c>
      <c r="K780" t="s">
        <v>99</v>
      </c>
      <c r="L780">
        <v>1313211600</v>
      </c>
      <c r="M780" s="7">
        <f t="shared" si="74"/>
        <v>40768.208333333336</v>
      </c>
      <c r="N780">
        <v>1313643600</v>
      </c>
      <c r="O780" s="7">
        <f t="shared" si="75"/>
        <v>40773.208333333336</v>
      </c>
      <c r="P780" t="b">
        <v>0</v>
      </c>
      <c r="Q780" t="b">
        <v>0</v>
      </c>
      <c r="R780" t="s">
        <v>71</v>
      </c>
      <c r="S780" t="str">
        <f t="shared" si="76"/>
        <v>film &amp; video</v>
      </c>
      <c r="T780" t="str">
        <f t="shared" si="77"/>
        <v>animation</v>
      </c>
    </row>
    <row r="781" spans="1:20" ht="17" customHeight="1" x14ac:dyDescent="0.2">
      <c r="A781">
        <v>779</v>
      </c>
      <c r="B781" t="s">
        <v>1593</v>
      </c>
      <c r="C781" s="3" t="s">
        <v>1594</v>
      </c>
      <c r="D781">
        <v>108700</v>
      </c>
      <c r="E781">
        <v>87293</v>
      </c>
      <c r="F781" t="s">
        <v>14</v>
      </c>
      <c r="G781" s="4">
        <f t="shared" si="72"/>
        <v>0.80306347746090156</v>
      </c>
      <c r="H781">
        <v>831</v>
      </c>
      <c r="I781" s="10">
        <f t="shared" si="73"/>
        <v>105.04572803850782</v>
      </c>
      <c r="J781" t="s">
        <v>21</v>
      </c>
      <c r="K781" t="s">
        <v>22</v>
      </c>
      <c r="L781">
        <v>1439528400</v>
      </c>
      <c r="M781" s="7">
        <f t="shared" si="74"/>
        <v>42230.208333333328</v>
      </c>
      <c r="N781">
        <v>1440306000</v>
      </c>
      <c r="O781" s="7">
        <f t="shared" si="75"/>
        <v>42239.208333333328</v>
      </c>
      <c r="P781" t="b">
        <v>0</v>
      </c>
      <c r="Q781" t="b">
        <v>1</v>
      </c>
      <c r="R781" t="s">
        <v>33</v>
      </c>
      <c r="S781" t="str">
        <f t="shared" si="76"/>
        <v>theater</v>
      </c>
      <c r="T781" t="str">
        <f t="shared" si="77"/>
        <v>plays</v>
      </c>
    </row>
    <row r="782" spans="1:20" ht="17" customHeight="1" x14ac:dyDescent="0.2">
      <c r="A782">
        <v>780</v>
      </c>
      <c r="B782" t="s">
        <v>1595</v>
      </c>
      <c r="C782" s="3" t="s">
        <v>1596</v>
      </c>
      <c r="D782">
        <v>5100</v>
      </c>
      <c r="E782">
        <v>5421</v>
      </c>
      <c r="F782" t="s">
        <v>20</v>
      </c>
      <c r="G782" s="4">
        <f t="shared" si="72"/>
        <v>1.0629411764705883</v>
      </c>
      <c r="H782">
        <v>164</v>
      </c>
      <c r="I782" s="10">
        <f t="shared" si="73"/>
        <v>33.054878048780488</v>
      </c>
      <c r="J782" t="s">
        <v>21</v>
      </c>
      <c r="K782" t="s">
        <v>22</v>
      </c>
      <c r="L782">
        <v>1469163600</v>
      </c>
      <c r="M782" s="7">
        <f t="shared" si="74"/>
        <v>42573.208333333328</v>
      </c>
      <c r="N782">
        <v>1470805200</v>
      </c>
      <c r="O782" s="7">
        <f t="shared" si="75"/>
        <v>42592.208333333328</v>
      </c>
      <c r="P782" t="b">
        <v>0</v>
      </c>
      <c r="Q782" t="b">
        <v>1</v>
      </c>
      <c r="R782" t="s">
        <v>53</v>
      </c>
      <c r="S782" t="str">
        <f t="shared" si="76"/>
        <v>film &amp; video</v>
      </c>
      <c r="T782" t="str">
        <f t="shared" si="77"/>
        <v>drama</v>
      </c>
    </row>
    <row r="783" spans="1:20" ht="17" customHeight="1" x14ac:dyDescent="0.2">
      <c r="A783">
        <v>781</v>
      </c>
      <c r="B783" t="s">
        <v>1597</v>
      </c>
      <c r="C783" s="3" t="s">
        <v>1598</v>
      </c>
      <c r="D783">
        <v>8700</v>
      </c>
      <c r="E783">
        <v>4414</v>
      </c>
      <c r="F783" t="s">
        <v>74</v>
      </c>
      <c r="G783" s="4">
        <f t="shared" si="72"/>
        <v>0.50735632183908042</v>
      </c>
      <c r="H783">
        <v>56</v>
      </c>
      <c r="I783" s="10">
        <f t="shared" si="73"/>
        <v>78.821428571428569</v>
      </c>
      <c r="J783" t="s">
        <v>98</v>
      </c>
      <c r="K783" t="s">
        <v>99</v>
      </c>
      <c r="L783">
        <v>1288501200</v>
      </c>
      <c r="M783" s="7">
        <f t="shared" si="74"/>
        <v>40482.208333333336</v>
      </c>
      <c r="N783">
        <v>1292911200</v>
      </c>
      <c r="O783" s="7">
        <f t="shared" si="75"/>
        <v>40533.25</v>
      </c>
      <c r="P783" t="b">
        <v>0</v>
      </c>
      <c r="Q783" t="b">
        <v>0</v>
      </c>
      <c r="R783" t="s">
        <v>33</v>
      </c>
      <c r="S783" t="str">
        <f t="shared" si="76"/>
        <v>theater</v>
      </c>
      <c r="T783" t="str">
        <f t="shared" si="77"/>
        <v>plays</v>
      </c>
    </row>
    <row r="784" spans="1:20" ht="17" customHeight="1" x14ac:dyDescent="0.2">
      <c r="A784">
        <v>782</v>
      </c>
      <c r="B784" t="s">
        <v>1599</v>
      </c>
      <c r="C784" s="3" t="s">
        <v>1600</v>
      </c>
      <c r="D784">
        <v>5100</v>
      </c>
      <c r="E784">
        <v>10981</v>
      </c>
      <c r="F784" t="s">
        <v>20</v>
      </c>
      <c r="G784" s="4">
        <f t="shared" si="72"/>
        <v>2.153137254901961</v>
      </c>
      <c r="H784">
        <v>161</v>
      </c>
      <c r="I784" s="10">
        <f t="shared" si="73"/>
        <v>68.204968944099377</v>
      </c>
      <c r="J784" t="s">
        <v>21</v>
      </c>
      <c r="K784" t="s">
        <v>22</v>
      </c>
      <c r="L784">
        <v>1298959200</v>
      </c>
      <c r="M784" s="7">
        <f t="shared" si="74"/>
        <v>40603.25</v>
      </c>
      <c r="N784">
        <v>1301374800</v>
      </c>
      <c r="O784" s="7">
        <f t="shared" si="75"/>
        <v>40631.208333333336</v>
      </c>
      <c r="P784" t="b">
        <v>0</v>
      </c>
      <c r="Q784" t="b">
        <v>1</v>
      </c>
      <c r="R784" t="s">
        <v>71</v>
      </c>
      <c r="S784" t="str">
        <f t="shared" si="76"/>
        <v>film &amp; video</v>
      </c>
      <c r="T784" t="str">
        <f t="shared" si="77"/>
        <v>animation</v>
      </c>
    </row>
    <row r="785" spans="1:20" ht="17" customHeight="1" x14ac:dyDescent="0.2">
      <c r="A785">
        <v>783</v>
      </c>
      <c r="B785" t="s">
        <v>1601</v>
      </c>
      <c r="C785" s="3" t="s">
        <v>1602</v>
      </c>
      <c r="D785">
        <v>7400</v>
      </c>
      <c r="E785">
        <v>10451</v>
      </c>
      <c r="F785" t="s">
        <v>20</v>
      </c>
      <c r="G785" s="4">
        <f t="shared" si="72"/>
        <v>1.4122972972972974</v>
      </c>
      <c r="H785">
        <v>138</v>
      </c>
      <c r="I785" s="10">
        <f t="shared" si="73"/>
        <v>75.731884057971016</v>
      </c>
      <c r="J785" t="s">
        <v>21</v>
      </c>
      <c r="K785" t="s">
        <v>22</v>
      </c>
      <c r="L785">
        <v>1387260000</v>
      </c>
      <c r="M785" s="7">
        <f t="shared" si="74"/>
        <v>41625.25</v>
      </c>
      <c r="N785">
        <v>1387864800</v>
      </c>
      <c r="O785" s="7">
        <f t="shared" si="75"/>
        <v>41632.25</v>
      </c>
      <c r="P785" t="b">
        <v>0</v>
      </c>
      <c r="Q785" t="b">
        <v>0</v>
      </c>
      <c r="R785" t="s">
        <v>23</v>
      </c>
      <c r="S785" t="str">
        <f t="shared" si="76"/>
        <v>music</v>
      </c>
      <c r="T785" t="str">
        <f t="shared" si="77"/>
        <v>rock</v>
      </c>
    </row>
    <row r="786" spans="1:20" ht="17" customHeight="1" x14ac:dyDescent="0.2">
      <c r="A786">
        <v>784</v>
      </c>
      <c r="B786" t="s">
        <v>1603</v>
      </c>
      <c r="C786" s="3" t="s">
        <v>1604</v>
      </c>
      <c r="D786">
        <v>88900</v>
      </c>
      <c r="E786">
        <v>102535</v>
      </c>
      <c r="F786" t="s">
        <v>20</v>
      </c>
      <c r="G786" s="4">
        <f t="shared" si="72"/>
        <v>1.1533745781777278</v>
      </c>
      <c r="H786">
        <v>3308</v>
      </c>
      <c r="I786" s="10">
        <f t="shared" si="73"/>
        <v>30.996070133010882</v>
      </c>
      <c r="J786" t="s">
        <v>21</v>
      </c>
      <c r="K786" t="s">
        <v>22</v>
      </c>
      <c r="L786">
        <v>1457244000</v>
      </c>
      <c r="M786" s="7">
        <f t="shared" si="74"/>
        <v>42435.25</v>
      </c>
      <c r="N786">
        <v>1458190800</v>
      </c>
      <c r="O786" s="7">
        <f t="shared" si="75"/>
        <v>42446.208333333328</v>
      </c>
      <c r="P786" t="b">
        <v>0</v>
      </c>
      <c r="Q786" t="b">
        <v>0</v>
      </c>
      <c r="R786" t="s">
        <v>28</v>
      </c>
      <c r="S786" t="str">
        <f t="shared" si="76"/>
        <v>technology</v>
      </c>
      <c r="T786" t="str">
        <f t="shared" si="77"/>
        <v>web</v>
      </c>
    </row>
    <row r="787" spans="1:20" ht="17" customHeight="1" x14ac:dyDescent="0.2">
      <c r="A787">
        <v>785</v>
      </c>
      <c r="B787" t="s">
        <v>1605</v>
      </c>
      <c r="C787" s="3" t="s">
        <v>1606</v>
      </c>
      <c r="D787">
        <v>6700</v>
      </c>
      <c r="E787">
        <v>12939</v>
      </c>
      <c r="F787" t="s">
        <v>20</v>
      </c>
      <c r="G787" s="4">
        <f t="shared" si="72"/>
        <v>1.9311940298507462</v>
      </c>
      <c r="H787">
        <v>127</v>
      </c>
      <c r="I787" s="10">
        <f t="shared" si="73"/>
        <v>101.88188976377953</v>
      </c>
      <c r="J787" t="s">
        <v>26</v>
      </c>
      <c r="K787" t="s">
        <v>27</v>
      </c>
      <c r="L787">
        <v>1556341200</v>
      </c>
      <c r="M787" s="7">
        <f t="shared" si="74"/>
        <v>43582.208333333328</v>
      </c>
      <c r="N787">
        <v>1559278800</v>
      </c>
      <c r="O787" s="7">
        <f t="shared" si="75"/>
        <v>43616.208333333328</v>
      </c>
      <c r="P787" t="b">
        <v>0</v>
      </c>
      <c r="Q787" t="b">
        <v>1</v>
      </c>
      <c r="R787" t="s">
        <v>71</v>
      </c>
      <c r="S787" t="str">
        <f t="shared" si="76"/>
        <v>film &amp; video</v>
      </c>
      <c r="T787" t="str">
        <f t="shared" si="77"/>
        <v>animation</v>
      </c>
    </row>
    <row r="788" spans="1:20" ht="17" customHeight="1" x14ac:dyDescent="0.2">
      <c r="A788">
        <v>786</v>
      </c>
      <c r="B788" t="s">
        <v>1607</v>
      </c>
      <c r="C788" s="3" t="s">
        <v>1608</v>
      </c>
      <c r="D788">
        <v>1500</v>
      </c>
      <c r="E788">
        <v>10946</v>
      </c>
      <c r="F788" t="s">
        <v>20</v>
      </c>
      <c r="G788" s="4">
        <f t="shared" si="72"/>
        <v>7.2973333333333334</v>
      </c>
      <c r="H788">
        <v>207</v>
      </c>
      <c r="I788" s="10">
        <f t="shared" si="73"/>
        <v>52.879227053140099</v>
      </c>
      <c r="J788" t="s">
        <v>107</v>
      </c>
      <c r="K788" t="s">
        <v>108</v>
      </c>
      <c r="L788">
        <v>1522126800</v>
      </c>
      <c r="M788" s="7">
        <f t="shared" si="74"/>
        <v>43186.208333333328</v>
      </c>
      <c r="N788">
        <v>1522731600</v>
      </c>
      <c r="O788" s="7">
        <f t="shared" si="75"/>
        <v>43193.208333333328</v>
      </c>
      <c r="P788" t="b">
        <v>0</v>
      </c>
      <c r="Q788" t="b">
        <v>1</v>
      </c>
      <c r="R788" t="s">
        <v>159</v>
      </c>
      <c r="S788" t="str">
        <f t="shared" si="76"/>
        <v>music</v>
      </c>
      <c r="T788" t="str">
        <f t="shared" si="77"/>
        <v>jazz</v>
      </c>
    </row>
    <row r="789" spans="1:20" ht="17" customHeight="1" x14ac:dyDescent="0.2">
      <c r="A789">
        <v>787</v>
      </c>
      <c r="B789" t="s">
        <v>1609</v>
      </c>
      <c r="C789" s="3" t="s">
        <v>1610</v>
      </c>
      <c r="D789">
        <v>61200</v>
      </c>
      <c r="E789">
        <v>60994</v>
      </c>
      <c r="F789" t="s">
        <v>14</v>
      </c>
      <c r="G789" s="4">
        <f t="shared" si="72"/>
        <v>0.99663398692810456</v>
      </c>
      <c r="H789">
        <v>859</v>
      </c>
      <c r="I789" s="10">
        <f t="shared" si="73"/>
        <v>71.005820721769496</v>
      </c>
      <c r="J789" t="s">
        <v>15</v>
      </c>
      <c r="K789" t="s">
        <v>16</v>
      </c>
      <c r="L789">
        <v>1305954000</v>
      </c>
      <c r="M789" s="7">
        <f t="shared" si="74"/>
        <v>40684.208333333336</v>
      </c>
      <c r="N789">
        <v>1306731600</v>
      </c>
      <c r="O789" s="7">
        <f t="shared" si="75"/>
        <v>40693.208333333336</v>
      </c>
      <c r="P789" t="b">
        <v>0</v>
      </c>
      <c r="Q789" t="b">
        <v>0</v>
      </c>
      <c r="R789" t="s">
        <v>23</v>
      </c>
      <c r="S789" t="str">
        <f t="shared" si="76"/>
        <v>music</v>
      </c>
      <c r="T789" t="str">
        <f t="shared" si="77"/>
        <v>rock</v>
      </c>
    </row>
    <row r="790" spans="1:20" ht="17" customHeight="1" x14ac:dyDescent="0.2">
      <c r="A790">
        <v>788</v>
      </c>
      <c r="B790" t="s">
        <v>1611</v>
      </c>
      <c r="C790" s="3" t="s">
        <v>1612</v>
      </c>
      <c r="D790">
        <v>3600</v>
      </c>
      <c r="E790">
        <v>3174</v>
      </c>
      <c r="F790" t="s">
        <v>47</v>
      </c>
      <c r="G790" s="4">
        <f t="shared" si="72"/>
        <v>0.88166666666666671</v>
      </c>
      <c r="H790">
        <v>31</v>
      </c>
      <c r="I790" s="10">
        <f t="shared" si="73"/>
        <v>102.38709677419355</v>
      </c>
      <c r="J790" t="s">
        <v>21</v>
      </c>
      <c r="K790" t="s">
        <v>22</v>
      </c>
      <c r="L790">
        <v>1350709200</v>
      </c>
      <c r="M790" s="7">
        <f t="shared" si="74"/>
        <v>41202.208333333336</v>
      </c>
      <c r="N790">
        <v>1352527200</v>
      </c>
      <c r="O790" s="7">
        <f t="shared" si="75"/>
        <v>41223.25</v>
      </c>
      <c r="P790" t="b">
        <v>0</v>
      </c>
      <c r="Q790" t="b">
        <v>0</v>
      </c>
      <c r="R790" t="s">
        <v>71</v>
      </c>
      <c r="S790" t="str">
        <f t="shared" si="76"/>
        <v>film &amp; video</v>
      </c>
      <c r="T790" t="str">
        <f t="shared" si="77"/>
        <v>animation</v>
      </c>
    </row>
    <row r="791" spans="1:20" ht="17" customHeight="1" x14ac:dyDescent="0.2">
      <c r="A791">
        <v>789</v>
      </c>
      <c r="B791" t="s">
        <v>1613</v>
      </c>
      <c r="C791" s="3" t="s">
        <v>1614</v>
      </c>
      <c r="D791">
        <v>9000</v>
      </c>
      <c r="E791">
        <v>3351</v>
      </c>
      <c r="F791" t="s">
        <v>14</v>
      </c>
      <c r="G791" s="4">
        <f t="shared" si="72"/>
        <v>0.37233333333333335</v>
      </c>
      <c r="H791">
        <v>45</v>
      </c>
      <c r="I791" s="10">
        <f t="shared" si="73"/>
        <v>74.466666666666669</v>
      </c>
      <c r="J791" t="s">
        <v>21</v>
      </c>
      <c r="K791" t="s">
        <v>22</v>
      </c>
      <c r="L791">
        <v>1401166800</v>
      </c>
      <c r="M791" s="7">
        <f t="shared" si="74"/>
        <v>41786.208333333336</v>
      </c>
      <c r="N791">
        <v>1404363600</v>
      </c>
      <c r="O791" s="7">
        <f t="shared" si="75"/>
        <v>41823.208333333336</v>
      </c>
      <c r="P791" t="b">
        <v>0</v>
      </c>
      <c r="Q791" t="b">
        <v>0</v>
      </c>
      <c r="R791" t="s">
        <v>33</v>
      </c>
      <c r="S791" t="str">
        <f t="shared" si="76"/>
        <v>theater</v>
      </c>
      <c r="T791" t="str">
        <f t="shared" si="77"/>
        <v>plays</v>
      </c>
    </row>
    <row r="792" spans="1:20" ht="17" customHeight="1" x14ac:dyDescent="0.2">
      <c r="A792">
        <v>790</v>
      </c>
      <c r="B792" t="s">
        <v>1615</v>
      </c>
      <c r="C792" s="3" t="s">
        <v>1616</v>
      </c>
      <c r="D792">
        <v>185900</v>
      </c>
      <c r="E792">
        <v>56774</v>
      </c>
      <c r="F792" t="s">
        <v>74</v>
      </c>
      <c r="G792" s="4">
        <f t="shared" si="72"/>
        <v>0.30540075309306081</v>
      </c>
      <c r="H792">
        <v>1113</v>
      </c>
      <c r="I792" s="10">
        <f t="shared" si="73"/>
        <v>51.009883198562441</v>
      </c>
      <c r="J792" t="s">
        <v>21</v>
      </c>
      <c r="K792" t="s">
        <v>22</v>
      </c>
      <c r="L792">
        <v>1266127200</v>
      </c>
      <c r="M792" s="7">
        <f t="shared" si="74"/>
        <v>40223.25</v>
      </c>
      <c r="N792">
        <v>1266645600</v>
      </c>
      <c r="O792" s="7">
        <f t="shared" si="75"/>
        <v>40229.25</v>
      </c>
      <c r="P792" t="b">
        <v>0</v>
      </c>
      <c r="Q792" t="b">
        <v>0</v>
      </c>
      <c r="R792" t="s">
        <v>33</v>
      </c>
      <c r="S792" t="str">
        <f t="shared" si="76"/>
        <v>theater</v>
      </c>
      <c r="T792" t="str">
        <f t="shared" si="77"/>
        <v>plays</v>
      </c>
    </row>
    <row r="793" spans="1:20" ht="17" customHeight="1" x14ac:dyDescent="0.2">
      <c r="A793">
        <v>791</v>
      </c>
      <c r="B793" t="s">
        <v>1617</v>
      </c>
      <c r="C793" s="3" t="s">
        <v>1618</v>
      </c>
      <c r="D793">
        <v>2100</v>
      </c>
      <c r="E793">
        <v>540</v>
      </c>
      <c r="F793" t="s">
        <v>14</v>
      </c>
      <c r="G793" s="4">
        <f t="shared" si="72"/>
        <v>0.25714285714285712</v>
      </c>
      <c r="H793">
        <v>6</v>
      </c>
      <c r="I793" s="10">
        <f t="shared" si="73"/>
        <v>90</v>
      </c>
      <c r="J793" t="s">
        <v>21</v>
      </c>
      <c r="K793" t="s">
        <v>22</v>
      </c>
      <c r="L793">
        <v>1481436000</v>
      </c>
      <c r="M793" s="7">
        <f t="shared" si="74"/>
        <v>42715.25</v>
      </c>
      <c r="N793">
        <v>1482818400</v>
      </c>
      <c r="O793" s="7">
        <f t="shared" si="75"/>
        <v>42731.25</v>
      </c>
      <c r="P793" t="b">
        <v>0</v>
      </c>
      <c r="Q793" t="b">
        <v>0</v>
      </c>
      <c r="R793" t="s">
        <v>17</v>
      </c>
      <c r="S793" t="str">
        <f t="shared" si="76"/>
        <v>food</v>
      </c>
      <c r="T793" t="str">
        <f t="shared" si="77"/>
        <v>food trucks</v>
      </c>
    </row>
    <row r="794" spans="1:20" ht="17" customHeight="1" x14ac:dyDescent="0.2">
      <c r="A794">
        <v>792</v>
      </c>
      <c r="B794" t="s">
        <v>1619</v>
      </c>
      <c r="C794" s="3" t="s">
        <v>1620</v>
      </c>
      <c r="D794">
        <v>2000</v>
      </c>
      <c r="E794">
        <v>680</v>
      </c>
      <c r="F794" t="s">
        <v>14</v>
      </c>
      <c r="G794" s="4">
        <f t="shared" si="72"/>
        <v>0.34</v>
      </c>
      <c r="H794">
        <v>7</v>
      </c>
      <c r="I794" s="10">
        <f t="shared" si="73"/>
        <v>97.142857142857139</v>
      </c>
      <c r="J794" t="s">
        <v>21</v>
      </c>
      <c r="K794" t="s">
        <v>22</v>
      </c>
      <c r="L794">
        <v>1372222800</v>
      </c>
      <c r="M794" s="7">
        <f t="shared" si="74"/>
        <v>41451.208333333336</v>
      </c>
      <c r="N794">
        <v>1374642000</v>
      </c>
      <c r="O794" s="7">
        <f t="shared" si="75"/>
        <v>41479.208333333336</v>
      </c>
      <c r="P794" t="b">
        <v>0</v>
      </c>
      <c r="Q794" t="b">
        <v>1</v>
      </c>
      <c r="R794" t="s">
        <v>33</v>
      </c>
      <c r="S794" t="str">
        <f t="shared" si="76"/>
        <v>theater</v>
      </c>
      <c r="T794" t="str">
        <f t="shared" si="77"/>
        <v>plays</v>
      </c>
    </row>
    <row r="795" spans="1:20" ht="17" customHeight="1" x14ac:dyDescent="0.2">
      <c r="A795">
        <v>793</v>
      </c>
      <c r="B795" t="s">
        <v>1621</v>
      </c>
      <c r="C795" s="3" t="s">
        <v>1622</v>
      </c>
      <c r="D795">
        <v>1100</v>
      </c>
      <c r="E795">
        <v>13045</v>
      </c>
      <c r="F795" t="s">
        <v>20</v>
      </c>
      <c r="G795" s="4">
        <f t="shared" si="72"/>
        <v>11.859090909090909</v>
      </c>
      <c r="H795">
        <v>181</v>
      </c>
      <c r="I795" s="10">
        <f t="shared" si="73"/>
        <v>72.071823204419886</v>
      </c>
      <c r="J795" t="s">
        <v>98</v>
      </c>
      <c r="K795" t="s">
        <v>99</v>
      </c>
      <c r="L795">
        <v>1372136400</v>
      </c>
      <c r="M795" s="7">
        <f t="shared" si="74"/>
        <v>41450.208333333336</v>
      </c>
      <c r="N795">
        <v>1372482000</v>
      </c>
      <c r="O795" s="7">
        <f t="shared" si="75"/>
        <v>41454.208333333336</v>
      </c>
      <c r="P795" t="b">
        <v>0</v>
      </c>
      <c r="Q795" t="b">
        <v>0</v>
      </c>
      <c r="R795" t="s">
        <v>68</v>
      </c>
      <c r="S795" t="str">
        <f t="shared" si="76"/>
        <v>publishing</v>
      </c>
      <c r="T795" t="str">
        <f t="shared" si="77"/>
        <v>nonfiction</v>
      </c>
    </row>
    <row r="796" spans="1:20" ht="17" customHeight="1" x14ac:dyDescent="0.2">
      <c r="A796">
        <v>794</v>
      </c>
      <c r="B796" t="s">
        <v>1623</v>
      </c>
      <c r="C796" s="3" t="s">
        <v>1624</v>
      </c>
      <c r="D796">
        <v>6600</v>
      </c>
      <c r="E796">
        <v>8276</v>
      </c>
      <c r="F796" t="s">
        <v>20</v>
      </c>
      <c r="G796" s="4">
        <f t="shared" si="72"/>
        <v>1.2539393939393939</v>
      </c>
      <c r="H796">
        <v>110</v>
      </c>
      <c r="I796" s="10">
        <f t="shared" si="73"/>
        <v>75.236363636363635</v>
      </c>
      <c r="J796" t="s">
        <v>21</v>
      </c>
      <c r="K796" t="s">
        <v>22</v>
      </c>
      <c r="L796">
        <v>1513922400</v>
      </c>
      <c r="M796" s="7">
        <f t="shared" si="74"/>
        <v>43091.25</v>
      </c>
      <c r="N796">
        <v>1514959200</v>
      </c>
      <c r="O796" s="7">
        <f t="shared" si="75"/>
        <v>43103.25</v>
      </c>
      <c r="P796" t="b">
        <v>0</v>
      </c>
      <c r="Q796" t="b">
        <v>0</v>
      </c>
      <c r="R796" t="s">
        <v>23</v>
      </c>
      <c r="S796" t="str">
        <f t="shared" si="76"/>
        <v>music</v>
      </c>
      <c r="T796" t="str">
        <f t="shared" si="77"/>
        <v>rock</v>
      </c>
    </row>
    <row r="797" spans="1:20" ht="17" customHeight="1" x14ac:dyDescent="0.2">
      <c r="A797">
        <v>795</v>
      </c>
      <c r="B797" t="s">
        <v>1625</v>
      </c>
      <c r="C797" s="3" t="s">
        <v>1626</v>
      </c>
      <c r="D797">
        <v>7100</v>
      </c>
      <c r="E797">
        <v>1022</v>
      </c>
      <c r="F797" t="s">
        <v>14</v>
      </c>
      <c r="G797" s="4">
        <f t="shared" si="72"/>
        <v>0.14394366197183098</v>
      </c>
      <c r="H797">
        <v>31</v>
      </c>
      <c r="I797" s="10">
        <f t="shared" si="73"/>
        <v>32.967741935483872</v>
      </c>
      <c r="J797" t="s">
        <v>21</v>
      </c>
      <c r="K797" t="s">
        <v>22</v>
      </c>
      <c r="L797">
        <v>1477976400</v>
      </c>
      <c r="M797" s="7">
        <f t="shared" si="74"/>
        <v>42675.208333333328</v>
      </c>
      <c r="N797">
        <v>1478235600</v>
      </c>
      <c r="O797" s="7">
        <f t="shared" si="75"/>
        <v>42678.208333333328</v>
      </c>
      <c r="P797" t="b">
        <v>0</v>
      </c>
      <c r="Q797" t="b">
        <v>0</v>
      </c>
      <c r="R797" t="s">
        <v>53</v>
      </c>
      <c r="S797" t="str">
        <f t="shared" si="76"/>
        <v>film &amp; video</v>
      </c>
      <c r="T797" t="str">
        <f t="shared" si="77"/>
        <v>drama</v>
      </c>
    </row>
    <row r="798" spans="1:20" ht="17" customHeight="1" x14ac:dyDescent="0.2">
      <c r="A798">
        <v>796</v>
      </c>
      <c r="B798" t="s">
        <v>1627</v>
      </c>
      <c r="C798" s="3" t="s">
        <v>1628</v>
      </c>
      <c r="D798">
        <v>7800</v>
      </c>
      <c r="E798">
        <v>4275</v>
      </c>
      <c r="F798" t="s">
        <v>14</v>
      </c>
      <c r="G798" s="4">
        <f t="shared" si="72"/>
        <v>0.54807692307692313</v>
      </c>
      <c r="H798">
        <v>78</v>
      </c>
      <c r="I798" s="10">
        <f t="shared" si="73"/>
        <v>54.807692307692307</v>
      </c>
      <c r="J798" t="s">
        <v>21</v>
      </c>
      <c r="K798" t="s">
        <v>22</v>
      </c>
      <c r="L798">
        <v>1407474000</v>
      </c>
      <c r="M798" s="7">
        <f t="shared" si="74"/>
        <v>41859.208333333336</v>
      </c>
      <c r="N798">
        <v>1408078800</v>
      </c>
      <c r="O798" s="7">
        <f t="shared" si="75"/>
        <v>41866.208333333336</v>
      </c>
      <c r="P798" t="b">
        <v>0</v>
      </c>
      <c r="Q798" t="b">
        <v>1</v>
      </c>
      <c r="R798" t="s">
        <v>292</v>
      </c>
      <c r="S798" t="str">
        <f t="shared" si="76"/>
        <v>games</v>
      </c>
      <c r="T798" t="str">
        <f t="shared" si="77"/>
        <v>mobile games</v>
      </c>
    </row>
    <row r="799" spans="1:20" ht="17" customHeight="1" x14ac:dyDescent="0.2">
      <c r="A799">
        <v>797</v>
      </c>
      <c r="B799" t="s">
        <v>1629</v>
      </c>
      <c r="C799" s="3" t="s">
        <v>1630</v>
      </c>
      <c r="D799">
        <v>7600</v>
      </c>
      <c r="E799">
        <v>8332</v>
      </c>
      <c r="F799" t="s">
        <v>20</v>
      </c>
      <c r="G799" s="4">
        <f t="shared" si="72"/>
        <v>1.0963157894736841</v>
      </c>
      <c r="H799">
        <v>185</v>
      </c>
      <c r="I799" s="10">
        <f t="shared" si="73"/>
        <v>45.037837837837834</v>
      </c>
      <c r="J799" t="s">
        <v>21</v>
      </c>
      <c r="K799" t="s">
        <v>22</v>
      </c>
      <c r="L799">
        <v>1546149600</v>
      </c>
      <c r="M799" s="7">
        <f t="shared" si="74"/>
        <v>43464.25</v>
      </c>
      <c r="N799">
        <v>1548136800</v>
      </c>
      <c r="O799" s="7">
        <f t="shared" si="75"/>
        <v>43487.25</v>
      </c>
      <c r="P799" t="b">
        <v>0</v>
      </c>
      <c r="Q799" t="b">
        <v>0</v>
      </c>
      <c r="R799" t="s">
        <v>28</v>
      </c>
      <c r="S799" t="str">
        <f t="shared" si="76"/>
        <v>technology</v>
      </c>
      <c r="T799" t="str">
        <f t="shared" si="77"/>
        <v>web</v>
      </c>
    </row>
    <row r="800" spans="1:20" ht="17" customHeight="1" x14ac:dyDescent="0.2">
      <c r="A800">
        <v>798</v>
      </c>
      <c r="B800" t="s">
        <v>1631</v>
      </c>
      <c r="C800" s="3" t="s">
        <v>1632</v>
      </c>
      <c r="D800">
        <v>3400</v>
      </c>
      <c r="E800">
        <v>6408</v>
      </c>
      <c r="F800" t="s">
        <v>20</v>
      </c>
      <c r="G800" s="4">
        <f t="shared" si="72"/>
        <v>1.8847058823529412</v>
      </c>
      <c r="H800">
        <v>121</v>
      </c>
      <c r="I800" s="10">
        <f t="shared" si="73"/>
        <v>52.958677685950413</v>
      </c>
      <c r="J800" t="s">
        <v>21</v>
      </c>
      <c r="K800" t="s">
        <v>22</v>
      </c>
      <c r="L800">
        <v>1338440400</v>
      </c>
      <c r="M800" s="7">
        <f t="shared" si="74"/>
        <v>41060.208333333336</v>
      </c>
      <c r="N800">
        <v>1340859600</v>
      </c>
      <c r="O800" s="7">
        <f t="shared" si="75"/>
        <v>41088.208333333336</v>
      </c>
      <c r="P800" t="b">
        <v>0</v>
      </c>
      <c r="Q800" t="b">
        <v>1</v>
      </c>
      <c r="R800" t="s">
        <v>33</v>
      </c>
      <c r="S800" t="str">
        <f t="shared" si="76"/>
        <v>theater</v>
      </c>
      <c r="T800" t="str">
        <f t="shared" si="77"/>
        <v>plays</v>
      </c>
    </row>
    <row r="801" spans="1:20" ht="17" customHeight="1" x14ac:dyDescent="0.2">
      <c r="A801">
        <v>799</v>
      </c>
      <c r="B801" t="s">
        <v>1633</v>
      </c>
      <c r="C801" s="3" t="s">
        <v>1634</v>
      </c>
      <c r="D801">
        <v>84500</v>
      </c>
      <c r="E801">
        <v>73522</v>
      </c>
      <c r="F801" t="s">
        <v>14</v>
      </c>
      <c r="G801" s="4">
        <f t="shared" si="72"/>
        <v>0.87008284023668636</v>
      </c>
      <c r="H801">
        <v>1225</v>
      </c>
      <c r="I801" s="10">
        <f t="shared" si="73"/>
        <v>60.017959183673469</v>
      </c>
      <c r="J801" t="s">
        <v>40</v>
      </c>
      <c r="K801" t="s">
        <v>41</v>
      </c>
      <c r="L801">
        <v>1454133600</v>
      </c>
      <c r="M801" s="7">
        <f t="shared" si="74"/>
        <v>42399.25</v>
      </c>
      <c r="N801">
        <v>1454479200</v>
      </c>
      <c r="O801" s="7">
        <f t="shared" si="75"/>
        <v>42403.25</v>
      </c>
      <c r="P801" t="b">
        <v>0</v>
      </c>
      <c r="Q801" t="b">
        <v>0</v>
      </c>
      <c r="R801" t="s">
        <v>33</v>
      </c>
      <c r="S801" t="str">
        <f t="shared" si="76"/>
        <v>theater</v>
      </c>
      <c r="T801" t="str">
        <f t="shared" si="77"/>
        <v>plays</v>
      </c>
    </row>
    <row r="802" spans="1:20" ht="17" customHeight="1" x14ac:dyDescent="0.2">
      <c r="A802">
        <v>800</v>
      </c>
      <c r="B802" t="s">
        <v>1635</v>
      </c>
      <c r="C802" s="3" t="s">
        <v>1636</v>
      </c>
      <c r="D802">
        <v>100</v>
      </c>
      <c r="E802">
        <v>1</v>
      </c>
      <c r="F802" t="s">
        <v>14</v>
      </c>
      <c r="G802" s="4">
        <f t="shared" si="72"/>
        <v>0.01</v>
      </c>
      <c r="H802">
        <v>1</v>
      </c>
      <c r="I802" s="10">
        <f t="shared" si="73"/>
        <v>1</v>
      </c>
      <c r="J802" t="s">
        <v>98</v>
      </c>
      <c r="K802" t="s">
        <v>99</v>
      </c>
      <c r="L802">
        <v>1434085200</v>
      </c>
      <c r="M802" s="7">
        <f t="shared" si="74"/>
        <v>42167.208333333328</v>
      </c>
      <c r="N802">
        <v>1434430800</v>
      </c>
      <c r="O802" s="7">
        <f t="shared" si="75"/>
        <v>42171.208333333328</v>
      </c>
      <c r="P802" t="b">
        <v>0</v>
      </c>
      <c r="Q802" t="b">
        <v>0</v>
      </c>
      <c r="R802" t="s">
        <v>23</v>
      </c>
      <c r="S802" t="str">
        <f t="shared" si="76"/>
        <v>music</v>
      </c>
      <c r="T802" t="str">
        <f t="shared" si="77"/>
        <v>rock</v>
      </c>
    </row>
    <row r="803" spans="1:20" ht="17" customHeight="1" x14ac:dyDescent="0.2">
      <c r="A803">
        <v>801</v>
      </c>
      <c r="B803" t="s">
        <v>1637</v>
      </c>
      <c r="C803" s="3" t="s">
        <v>1638</v>
      </c>
      <c r="D803">
        <v>2300</v>
      </c>
      <c r="E803">
        <v>4667</v>
      </c>
      <c r="F803" t="s">
        <v>20</v>
      </c>
      <c r="G803" s="4">
        <f t="shared" si="72"/>
        <v>2.0291304347826089</v>
      </c>
      <c r="H803">
        <v>106</v>
      </c>
      <c r="I803" s="10">
        <f t="shared" si="73"/>
        <v>44.028301886792455</v>
      </c>
      <c r="J803" t="s">
        <v>21</v>
      </c>
      <c r="K803" t="s">
        <v>22</v>
      </c>
      <c r="L803">
        <v>1577772000</v>
      </c>
      <c r="M803" s="7">
        <f t="shared" si="74"/>
        <v>43830.25</v>
      </c>
      <c r="N803">
        <v>1579672800</v>
      </c>
      <c r="O803" s="7">
        <f t="shared" si="75"/>
        <v>43852.25</v>
      </c>
      <c r="P803" t="b">
        <v>0</v>
      </c>
      <c r="Q803" t="b">
        <v>1</v>
      </c>
      <c r="R803" t="s">
        <v>122</v>
      </c>
      <c r="S803" t="str">
        <f t="shared" si="76"/>
        <v>photography</v>
      </c>
      <c r="T803" t="str">
        <f t="shared" si="77"/>
        <v>photography books</v>
      </c>
    </row>
    <row r="804" spans="1:20" ht="17" customHeight="1" x14ac:dyDescent="0.2">
      <c r="A804">
        <v>802</v>
      </c>
      <c r="B804" t="s">
        <v>1639</v>
      </c>
      <c r="C804" s="3" t="s">
        <v>1640</v>
      </c>
      <c r="D804">
        <v>6200</v>
      </c>
      <c r="E804">
        <v>12216</v>
      </c>
      <c r="F804" t="s">
        <v>20</v>
      </c>
      <c r="G804" s="4">
        <f t="shared" si="72"/>
        <v>1.9703225806451612</v>
      </c>
      <c r="H804">
        <v>142</v>
      </c>
      <c r="I804" s="10">
        <f t="shared" si="73"/>
        <v>86.028169014084511</v>
      </c>
      <c r="J804" t="s">
        <v>21</v>
      </c>
      <c r="K804" t="s">
        <v>22</v>
      </c>
      <c r="L804">
        <v>1562216400</v>
      </c>
      <c r="M804" s="7">
        <f t="shared" si="74"/>
        <v>43650.208333333328</v>
      </c>
      <c r="N804">
        <v>1562389200</v>
      </c>
      <c r="O804" s="7">
        <f t="shared" si="75"/>
        <v>43652.208333333328</v>
      </c>
      <c r="P804" t="b">
        <v>0</v>
      </c>
      <c r="Q804" t="b">
        <v>0</v>
      </c>
      <c r="R804" t="s">
        <v>122</v>
      </c>
      <c r="S804" t="str">
        <f t="shared" si="76"/>
        <v>photography</v>
      </c>
      <c r="T804" t="str">
        <f t="shared" si="77"/>
        <v>photography books</v>
      </c>
    </row>
    <row r="805" spans="1:20" ht="17" customHeight="1" x14ac:dyDescent="0.2">
      <c r="A805">
        <v>803</v>
      </c>
      <c r="B805" t="s">
        <v>1641</v>
      </c>
      <c r="C805" s="3" t="s">
        <v>1642</v>
      </c>
      <c r="D805">
        <v>6100</v>
      </c>
      <c r="E805">
        <v>6527</v>
      </c>
      <c r="F805" t="s">
        <v>20</v>
      </c>
      <c r="G805" s="4">
        <f t="shared" si="72"/>
        <v>1.07</v>
      </c>
      <c r="H805">
        <v>233</v>
      </c>
      <c r="I805" s="10">
        <f t="shared" si="73"/>
        <v>28.012875536480685</v>
      </c>
      <c r="J805" t="s">
        <v>21</v>
      </c>
      <c r="K805" t="s">
        <v>22</v>
      </c>
      <c r="L805">
        <v>1548568800</v>
      </c>
      <c r="M805" s="7">
        <f t="shared" si="74"/>
        <v>43492.25</v>
      </c>
      <c r="N805">
        <v>1551506400</v>
      </c>
      <c r="O805" s="7">
        <f t="shared" si="75"/>
        <v>43526.25</v>
      </c>
      <c r="P805" t="b">
        <v>0</v>
      </c>
      <c r="Q805" t="b">
        <v>0</v>
      </c>
      <c r="R805" t="s">
        <v>33</v>
      </c>
      <c r="S805" t="str">
        <f t="shared" si="76"/>
        <v>theater</v>
      </c>
      <c r="T805" t="str">
        <f t="shared" si="77"/>
        <v>plays</v>
      </c>
    </row>
    <row r="806" spans="1:20" ht="17" customHeight="1" x14ac:dyDescent="0.2">
      <c r="A806">
        <v>804</v>
      </c>
      <c r="B806" t="s">
        <v>1643</v>
      </c>
      <c r="C806" s="3" t="s">
        <v>1644</v>
      </c>
      <c r="D806">
        <v>2600</v>
      </c>
      <c r="E806">
        <v>6987</v>
      </c>
      <c r="F806" t="s">
        <v>20</v>
      </c>
      <c r="G806" s="4">
        <f t="shared" si="72"/>
        <v>2.6873076923076922</v>
      </c>
      <c r="H806">
        <v>218</v>
      </c>
      <c r="I806" s="10">
        <f t="shared" si="73"/>
        <v>32.050458715596328</v>
      </c>
      <c r="J806" t="s">
        <v>21</v>
      </c>
      <c r="K806" t="s">
        <v>22</v>
      </c>
      <c r="L806">
        <v>1514872800</v>
      </c>
      <c r="M806" s="7">
        <f t="shared" si="74"/>
        <v>43102.25</v>
      </c>
      <c r="N806">
        <v>1516600800</v>
      </c>
      <c r="O806" s="7">
        <f t="shared" si="75"/>
        <v>43122.25</v>
      </c>
      <c r="P806" t="b">
        <v>0</v>
      </c>
      <c r="Q806" t="b">
        <v>0</v>
      </c>
      <c r="R806" t="s">
        <v>23</v>
      </c>
      <c r="S806" t="str">
        <f t="shared" si="76"/>
        <v>music</v>
      </c>
      <c r="T806" t="str">
        <f t="shared" si="77"/>
        <v>rock</v>
      </c>
    </row>
    <row r="807" spans="1:20" ht="17" customHeight="1" x14ac:dyDescent="0.2">
      <c r="A807">
        <v>805</v>
      </c>
      <c r="B807" t="s">
        <v>1645</v>
      </c>
      <c r="C807" s="3" t="s">
        <v>1646</v>
      </c>
      <c r="D807">
        <v>9700</v>
      </c>
      <c r="E807">
        <v>4932</v>
      </c>
      <c r="F807" t="s">
        <v>14</v>
      </c>
      <c r="G807" s="4">
        <f t="shared" si="72"/>
        <v>0.50845360824742269</v>
      </c>
      <c r="H807">
        <v>67</v>
      </c>
      <c r="I807" s="10">
        <f t="shared" si="73"/>
        <v>73.611940298507463</v>
      </c>
      <c r="J807" t="s">
        <v>26</v>
      </c>
      <c r="K807" t="s">
        <v>27</v>
      </c>
      <c r="L807">
        <v>1416031200</v>
      </c>
      <c r="M807" s="7">
        <f t="shared" si="74"/>
        <v>41958.25</v>
      </c>
      <c r="N807">
        <v>1420437600</v>
      </c>
      <c r="O807" s="7">
        <f t="shared" si="75"/>
        <v>42009.25</v>
      </c>
      <c r="P807" t="b">
        <v>0</v>
      </c>
      <c r="Q807" t="b">
        <v>0</v>
      </c>
      <c r="R807" t="s">
        <v>42</v>
      </c>
      <c r="S807" t="str">
        <f t="shared" si="76"/>
        <v>film &amp; video</v>
      </c>
      <c r="T807" t="str">
        <f t="shared" si="77"/>
        <v>documentary</v>
      </c>
    </row>
    <row r="808" spans="1:20" ht="17" customHeight="1" x14ac:dyDescent="0.2">
      <c r="A808">
        <v>806</v>
      </c>
      <c r="B808" t="s">
        <v>1647</v>
      </c>
      <c r="C808" s="3" t="s">
        <v>1648</v>
      </c>
      <c r="D808">
        <v>700</v>
      </c>
      <c r="E808">
        <v>8262</v>
      </c>
      <c r="F808" t="s">
        <v>20</v>
      </c>
      <c r="G808" s="4">
        <f t="shared" si="72"/>
        <v>11.802857142857142</v>
      </c>
      <c r="H808">
        <v>76</v>
      </c>
      <c r="I808" s="10">
        <f t="shared" si="73"/>
        <v>108.71052631578948</v>
      </c>
      <c r="J808" t="s">
        <v>21</v>
      </c>
      <c r="K808" t="s">
        <v>22</v>
      </c>
      <c r="L808">
        <v>1330927200</v>
      </c>
      <c r="M808" s="7">
        <f t="shared" si="74"/>
        <v>40973.25</v>
      </c>
      <c r="N808">
        <v>1332997200</v>
      </c>
      <c r="O808" s="7">
        <f t="shared" si="75"/>
        <v>40997.208333333336</v>
      </c>
      <c r="P808" t="b">
        <v>0</v>
      </c>
      <c r="Q808" t="b">
        <v>1</v>
      </c>
      <c r="R808" t="s">
        <v>53</v>
      </c>
      <c r="S808" t="str">
        <f t="shared" si="76"/>
        <v>film &amp; video</v>
      </c>
      <c r="T808" t="str">
        <f t="shared" si="77"/>
        <v>drama</v>
      </c>
    </row>
    <row r="809" spans="1:20" ht="17" customHeight="1" x14ac:dyDescent="0.2">
      <c r="A809">
        <v>807</v>
      </c>
      <c r="B809" t="s">
        <v>1649</v>
      </c>
      <c r="C809" s="3" t="s">
        <v>1650</v>
      </c>
      <c r="D809">
        <v>700</v>
      </c>
      <c r="E809">
        <v>1848</v>
      </c>
      <c r="F809" t="s">
        <v>20</v>
      </c>
      <c r="G809" s="4">
        <f t="shared" si="72"/>
        <v>2.64</v>
      </c>
      <c r="H809">
        <v>43</v>
      </c>
      <c r="I809" s="10">
        <f t="shared" si="73"/>
        <v>42.97674418604651</v>
      </c>
      <c r="J809" t="s">
        <v>21</v>
      </c>
      <c r="K809" t="s">
        <v>22</v>
      </c>
      <c r="L809">
        <v>1571115600</v>
      </c>
      <c r="M809" s="7">
        <f t="shared" si="74"/>
        <v>43753.208333333328</v>
      </c>
      <c r="N809">
        <v>1574920800</v>
      </c>
      <c r="O809" s="7">
        <f t="shared" si="75"/>
        <v>43797.25</v>
      </c>
      <c r="P809" t="b">
        <v>0</v>
      </c>
      <c r="Q809" t="b">
        <v>1</v>
      </c>
      <c r="R809" t="s">
        <v>33</v>
      </c>
      <c r="S809" t="str">
        <f t="shared" si="76"/>
        <v>theater</v>
      </c>
      <c r="T809" t="str">
        <f t="shared" si="77"/>
        <v>plays</v>
      </c>
    </row>
    <row r="810" spans="1:20" ht="17" customHeight="1" x14ac:dyDescent="0.2">
      <c r="A810">
        <v>808</v>
      </c>
      <c r="B810" t="s">
        <v>1651</v>
      </c>
      <c r="C810" s="3" t="s">
        <v>1652</v>
      </c>
      <c r="D810">
        <v>5200</v>
      </c>
      <c r="E810">
        <v>1583</v>
      </c>
      <c r="F810" t="s">
        <v>14</v>
      </c>
      <c r="G810" s="4">
        <f t="shared" si="72"/>
        <v>0.30442307692307691</v>
      </c>
      <c r="H810">
        <v>19</v>
      </c>
      <c r="I810" s="10">
        <f t="shared" si="73"/>
        <v>83.315789473684205</v>
      </c>
      <c r="J810" t="s">
        <v>21</v>
      </c>
      <c r="K810" t="s">
        <v>22</v>
      </c>
      <c r="L810">
        <v>1463461200</v>
      </c>
      <c r="M810" s="7">
        <f t="shared" si="74"/>
        <v>42507.208333333328</v>
      </c>
      <c r="N810">
        <v>1464930000</v>
      </c>
      <c r="O810" s="7">
        <f t="shared" si="75"/>
        <v>42524.208333333328</v>
      </c>
      <c r="P810" t="b">
        <v>0</v>
      </c>
      <c r="Q810" t="b">
        <v>0</v>
      </c>
      <c r="R810" t="s">
        <v>17</v>
      </c>
      <c r="S810" t="str">
        <f t="shared" si="76"/>
        <v>food</v>
      </c>
      <c r="T810" t="str">
        <f t="shared" si="77"/>
        <v>food trucks</v>
      </c>
    </row>
    <row r="811" spans="1:20" ht="17" customHeight="1" x14ac:dyDescent="0.2">
      <c r="A811">
        <v>809</v>
      </c>
      <c r="B811" t="s">
        <v>1599</v>
      </c>
      <c r="C811" s="3" t="s">
        <v>1653</v>
      </c>
      <c r="D811">
        <v>140800</v>
      </c>
      <c r="E811">
        <v>88536</v>
      </c>
      <c r="F811" t="s">
        <v>14</v>
      </c>
      <c r="G811" s="4">
        <f t="shared" si="72"/>
        <v>0.62880681818181816</v>
      </c>
      <c r="H811">
        <v>2108</v>
      </c>
      <c r="I811" s="10">
        <f t="shared" si="73"/>
        <v>42</v>
      </c>
      <c r="J811" t="s">
        <v>98</v>
      </c>
      <c r="K811" t="s">
        <v>99</v>
      </c>
      <c r="L811">
        <v>1344920400</v>
      </c>
      <c r="M811" s="7">
        <f t="shared" si="74"/>
        <v>41135.208333333336</v>
      </c>
      <c r="N811">
        <v>1345006800</v>
      </c>
      <c r="O811" s="7">
        <f t="shared" si="75"/>
        <v>41136.208333333336</v>
      </c>
      <c r="P811" t="b">
        <v>0</v>
      </c>
      <c r="Q811" t="b">
        <v>0</v>
      </c>
      <c r="R811" t="s">
        <v>42</v>
      </c>
      <c r="S811" t="str">
        <f t="shared" si="76"/>
        <v>film &amp; video</v>
      </c>
      <c r="T811" t="str">
        <f t="shared" si="77"/>
        <v>documentary</v>
      </c>
    </row>
    <row r="812" spans="1:20" ht="17" customHeight="1" x14ac:dyDescent="0.2">
      <c r="A812">
        <v>810</v>
      </c>
      <c r="B812" t="s">
        <v>1654</v>
      </c>
      <c r="C812" s="3" t="s">
        <v>1655</v>
      </c>
      <c r="D812">
        <v>6400</v>
      </c>
      <c r="E812">
        <v>12360</v>
      </c>
      <c r="F812" t="s">
        <v>20</v>
      </c>
      <c r="G812" s="4">
        <f t="shared" si="72"/>
        <v>1.9312499999999999</v>
      </c>
      <c r="H812">
        <v>221</v>
      </c>
      <c r="I812" s="10">
        <f t="shared" si="73"/>
        <v>55.927601809954751</v>
      </c>
      <c r="J812" t="s">
        <v>21</v>
      </c>
      <c r="K812" t="s">
        <v>22</v>
      </c>
      <c r="L812">
        <v>1511848800</v>
      </c>
      <c r="M812" s="7">
        <f t="shared" si="74"/>
        <v>43067.25</v>
      </c>
      <c r="N812">
        <v>1512712800</v>
      </c>
      <c r="O812" s="7">
        <f t="shared" si="75"/>
        <v>43077.25</v>
      </c>
      <c r="P812" t="b">
        <v>0</v>
      </c>
      <c r="Q812" t="b">
        <v>1</v>
      </c>
      <c r="R812" t="s">
        <v>33</v>
      </c>
      <c r="S812" t="str">
        <f t="shared" si="76"/>
        <v>theater</v>
      </c>
      <c r="T812" t="str">
        <f t="shared" si="77"/>
        <v>plays</v>
      </c>
    </row>
    <row r="813" spans="1:20" ht="17" customHeight="1" x14ac:dyDescent="0.2">
      <c r="A813">
        <v>811</v>
      </c>
      <c r="B813" t="s">
        <v>1656</v>
      </c>
      <c r="C813" s="3" t="s">
        <v>1657</v>
      </c>
      <c r="D813">
        <v>92500</v>
      </c>
      <c r="E813">
        <v>71320</v>
      </c>
      <c r="F813" t="s">
        <v>14</v>
      </c>
      <c r="G813" s="4">
        <f t="shared" si="72"/>
        <v>0.77102702702702708</v>
      </c>
      <c r="H813">
        <v>679</v>
      </c>
      <c r="I813" s="10">
        <f t="shared" si="73"/>
        <v>105.03681885125184</v>
      </c>
      <c r="J813" t="s">
        <v>21</v>
      </c>
      <c r="K813" t="s">
        <v>22</v>
      </c>
      <c r="L813">
        <v>1452319200</v>
      </c>
      <c r="M813" s="7">
        <f t="shared" si="74"/>
        <v>42378.25</v>
      </c>
      <c r="N813">
        <v>1452492000</v>
      </c>
      <c r="O813" s="7">
        <f t="shared" si="75"/>
        <v>42380.25</v>
      </c>
      <c r="P813" t="b">
        <v>0</v>
      </c>
      <c r="Q813" t="b">
        <v>1</v>
      </c>
      <c r="R813" t="s">
        <v>89</v>
      </c>
      <c r="S813" t="str">
        <f t="shared" si="76"/>
        <v>games</v>
      </c>
      <c r="T813" t="str">
        <f t="shared" si="77"/>
        <v>video games</v>
      </c>
    </row>
    <row r="814" spans="1:20" ht="17" customHeight="1" x14ac:dyDescent="0.2">
      <c r="A814">
        <v>812</v>
      </c>
      <c r="B814" t="s">
        <v>1658</v>
      </c>
      <c r="C814" s="3" t="s">
        <v>1659</v>
      </c>
      <c r="D814">
        <v>59700</v>
      </c>
      <c r="E814">
        <v>134640</v>
      </c>
      <c r="F814" t="s">
        <v>20</v>
      </c>
      <c r="G814" s="4">
        <f t="shared" si="72"/>
        <v>2.2552763819095478</v>
      </c>
      <c r="H814">
        <v>2805</v>
      </c>
      <c r="I814" s="10">
        <f t="shared" si="73"/>
        <v>48</v>
      </c>
      <c r="J814" t="s">
        <v>15</v>
      </c>
      <c r="K814" t="s">
        <v>16</v>
      </c>
      <c r="L814">
        <v>1523854800</v>
      </c>
      <c r="M814" s="7">
        <f t="shared" si="74"/>
        <v>43206.208333333328</v>
      </c>
      <c r="N814">
        <v>1524286800</v>
      </c>
      <c r="O814" s="7">
        <f t="shared" si="75"/>
        <v>43211.208333333328</v>
      </c>
      <c r="P814" t="b">
        <v>0</v>
      </c>
      <c r="Q814" t="b">
        <v>0</v>
      </c>
      <c r="R814" t="s">
        <v>68</v>
      </c>
      <c r="S814" t="str">
        <f t="shared" si="76"/>
        <v>publishing</v>
      </c>
      <c r="T814" t="str">
        <f t="shared" si="77"/>
        <v>nonfiction</v>
      </c>
    </row>
    <row r="815" spans="1:20" ht="17" customHeight="1" x14ac:dyDescent="0.2">
      <c r="A815">
        <v>813</v>
      </c>
      <c r="B815" t="s">
        <v>1660</v>
      </c>
      <c r="C815" s="3" t="s">
        <v>1661</v>
      </c>
      <c r="D815">
        <v>3200</v>
      </c>
      <c r="E815">
        <v>7661</v>
      </c>
      <c r="F815" t="s">
        <v>20</v>
      </c>
      <c r="G815" s="4">
        <f t="shared" si="72"/>
        <v>2.3940625</v>
      </c>
      <c r="H815">
        <v>68</v>
      </c>
      <c r="I815" s="10">
        <f t="shared" si="73"/>
        <v>112.66176470588235</v>
      </c>
      <c r="J815" t="s">
        <v>21</v>
      </c>
      <c r="K815" t="s">
        <v>22</v>
      </c>
      <c r="L815">
        <v>1346043600</v>
      </c>
      <c r="M815" s="7">
        <f t="shared" si="74"/>
        <v>41148.208333333336</v>
      </c>
      <c r="N815">
        <v>1346907600</v>
      </c>
      <c r="O815" s="7">
        <f t="shared" si="75"/>
        <v>41158.208333333336</v>
      </c>
      <c r="P815" t="b">
        <v>0</v>
      </c>
      <c r="Q815" t="b">
        <v>0</v>
      </c>
      <c r="R815" t="s">
        <v>89</v>
      </c>
      <c r="S815" t="str">
        <f t="shared" si="76"/>
        <v>games</v>
      </c>
      <c r="T815" t="str">
        <f t="shared" si="77"/>
        <v>video games</v>
      </c>
    </row>
    <row r="816" spans="1:20" ht="17" customHeight="1" x14ac:dyDescent="0.2">
      <c r="A816">
        <v>814</v>
      </c>
      <c r="B816" t="s">
        <v>1662</v>
      </c>
      <c r="C816" s="3" t="s">
        <v>1663</v>
      </c>
      <c r="D816">
        <v>3200</v>
      </c>
      <c r="E816">
        <v>2950</v>
      </c>
      <c r="F816" t="s">
        <v>14</v>
      </c>
      <c r="G816" s="4">
        <f t="shared" si="72"/>
        <v>0.921875</v>
      </c>
      <c r="H816">
        <v>36</v>
      </c>
      <c r="I816" s="10">
        <f t="shared" si="73"/>
        <v>81.944444444444443</v>
      </c>
      <c r="J816" t="s">
        <v>36</v>
      </c>
      <c r="K816" t="s">
        <v>37</v>
      </c>
      <c r="L816">
        <v>1464325200</v>
      </c>
      <c r="M816" s="7">
        <f t="shared" si="74"/>
        <v>42517.208333333328</v>
      </c>
      <c r="N816">
        <v>1464498000</v>
      </c>
      <c r="O816" s="7">
        <f t="shared" si="75"/>
        <v>42519.208333333328</v>
      </c>
      <c r="P816" t="b">
        <v>0</v>
      </c>
      <c r="Q816" t="b">
        <v>1</v>
      </c>
      <c r="R816" t="s">
        <v>23</v>
      </c>
      <c r="S816" t="str">
        <f t="shared" si="76"/>
        <v>music</v>
      </c>
      <c r="T816" t="str">
        <f t="shared" si="77"/>
        <v>rock</v>
      </c>
    </row>
    <row r="817" spans="1:20" ht="17" customHeight="1" x14ac:dyDescent="0.2">
      <c r="A817">
        <v>815</v>
      </c>
      <c r="B817" t="s">
        <v>1664</v>
      </c>
      <c r="C817" s="3" t="s">
        <v>1665</v>
      </c>
      <c r="D817">
        <v>9000</v>
      </c>
      <c r="E817">
        <v>11721</v>
      </c>
      <c r="F817" t="s">
        <v>20</v>
      </c>
      <c r="G817" s="4">
        <f t="shared" si="72"/>
        <v>1.3023333333333333</v>
      </c>
      <c r="H817">
        <v>183</v>
      </c>
      <c r="I817" s="10">
        <f t="shared" si="73"/>
        <v>64.049180327868854</v>
      </c>
      <c r="J817" t="s">
        <v>15</v>
      </c>
      <c r="K817" t="s">
        <v>16</v>
      </c>
      <c r="L817">
        <v>1511935200</v>
      </c>
      <c r="M817" s="7">
        <f t="shared" si="74"/>
        <v>43068.25</v>
      </c>
      <c r="N817">
        <v>1514181600</v>
      </c>
      <c r="O817" s="7">
        <f t="shared" si="75"/>
        <v>43094.25</v>
      </c>
      <c r="P817" t="b">
        <v>0</v>
      </c>
      <c r="Q817" t="b">
        <v>0</v>
      </c>
      <c r="R817" t="s">
        <v>23</v>
      </c>
      <c r="S817" t="str">
        <f t="shared" si="76"/>
        <v>music</v>
      </c>
      <c r="T817" t="str">
        <f t="shared" si="77"/>
        <v>rock</v>
      </c>
    </row>
    <row r="818" spans="1:20" ht="17" customHeight="1" x14ac:dyDescent="0.2">
      <c r="A818">
        <v>816</v>
      </c>
      <c r="B818" t="s">
        <v>1666</v>
      </c>
      <c r="C818" s="3" t="s">
        <v>1667</v>
      </c>
      <c r="D818">
        <v>2300</v>
      </c>
      <c r="E818">
        <v>14150</v>
      </c>
      <c r="F818" t="s">
        <v>20</v>
      </c>
      <c r="G818" s="4">
        <f t="shared" si="72"/>
        <v>6.1521739130434785</v>
      </c>
      <c r="H818">
        <v>133</v>
      </c>
      <c r="I818" s="10">
        <f t="shared" si="73"/>
        <v>106.39097744360902</v>
      </c>
      <c r="J818" t="s">
        <v>21</v>
      </c>
      <c r="K818" t="s">
        <v>22</v>
      </c>
      <c r="L818">
        <v>1392012000</v>
      </c>
      <c r="M818" s="7">
        <f t="shared" si="74"/>
        <v>41680.25</v>
      </c>
      <c r="N818">
        <v>1392184800</v>
      </c>
      <c r="O818" s="7">
        <f t="shared" si="75"/>
        <v>41682.25</v>
      </c>
      <c r="P818" t="b">
        <v>1</v>
      </c>
      <c r="Q818" t="b">
        <v>1</v>
      </c>
      <c r="R818" t="s">
        <v>33</v>
      </c>
      <c r="S818" t="str">
        <f t="shared" si="76"/>
        <v>theater</v>
      </c>
      <c r="T818" t="str">
        <f t="shared" si="77"/>
        <v>plays</v>
      </c>
    </row>
    <row r="819" spans="1:20" ht="17" customHeight="1" x14ac:dyDescent="0.2">
      <c r="A819">
        <v>817</v>
      </c>
      <c r="B819" t="s">
        <v>1668</v>
      </c>
      <c r="C819" s="3" t="s">
        <v>1669</v>
      </c>
      <c r="D819">
        <v>51300</v>
      </c>
      <c r="E819">
        <v>189192</v>
      </c>
      <c r="F819" t="s">
        <v>20</v>
      </c>
      <c r="G819" s="4">
        <f t="shared" si="72"/>
        <v>3.687953216374269</v>
      </c>
      <c r="H819">
        <v>2489</v>
      </c>
      <c r="I819" s="10">
        <f t="shared" si="73"/>
        <v>76.011249497790274</v>
      </c>
      <c r="J819" t="s">
        <v>107</v>
      </c>
      <c r="K819" t="s">
        <v>108</v>
      </c>
      <c r="L819">
        <v>1556946000</v>
      </c>
      <c r="M819" s="7">
        <f t="shared" si="74"/>
        <v>43589.208333333328</v>
      </c>
      <c r="N819">
        <v>1559365200</v>
      </c>
      <c r="O819" s="7">
        <f t="shared" si="75"/>
        <v>43617.208333333328</v>
      </c>
      <c r="P819" t="b">
        <v>0</v>
      </c>
      <c r="Q819" t="b">
        <v>1</v>
      </c>
      <c r="R819" t="s">
        <v>68</v>
      </c>
      <c r="S819" t="str">
        <f t="shared" si="76"/>
        <v>publishing</v>
      </c>
      <c r="T819" t="str">
        <f t="shared" si="77"/>
        <v>nonfiction</v>
      </c>
    </row>
    <row r="820" spans="1:20" ht="17" customHeight="1" x14ac:dyDescent="0.2">
      <c r="A820">
        <v>818</v>
      </c>
      <c r="B820" t="s">
        <v>676</v>
      </c>
      <c r="C820" s="3" t="s">
        <v>1670</v>
      </c>
      <c r="D820">
        <v>700</v>
      </c>
      <c r="E820">
        <v>7664</v>
      </c>
      <c r="F820" t="s">
        <v>20</v>
      </c>
      <c r="G820" s="4">
        <f t="shared" si="72"/>
        <v>10.948571428571428</v>
      </c>
      <c r="H820">
        <v>69</v>
      </c>
      <c r="I820" s="10">
        <f t="shared" si="73"/>
        <v>111.07246376811594</v>
      </c>
      <c r="J820" t="s">
        <v>21</v>
      </c>
      <c r="K820" t="s">
        <v>22</v>
      </c>
      <c r="L820">
        <v>1548050400</v>
      </c>
      <c r="M820" s="7">
        <f t="shared" si="74"/>
        <v>43486.25</v>
      </c>
      <c r="N820">
        <v>1549173600</v>
      </c>
      <c r="O820" s="7">
        <f t="shared" si="75"/>
        <v>43499.25</v>
      </c>
      <c r="P820" t="b">
        <v>0</v>
      </c>
      <c r="Q820" t="b">
        <v>1</v>
      </c>
      <c r="R820" t="s">
        <v>33</v>
      </c>
      <c r="S820" t="str">
        <f t="shared" si="76"/>
        <v>theater</v>
      </c>
      <c r="T820" t="str">
        <f t="shared" si="77"/>
        <v>plays</v>
      </c>
    </row>
    <row r="821" spans="1:20" ht="17" customHeight="1" x14ac:dyDescent="0.2">
      <c r="A821">
        <v>819</v>
      </c>
      <c r="B821" t="s">
        <v>1671</v>
      </c>
      <c r="C821" s="3" t="s">
        <v>1672</v>
      </c>
      <c r="D821">
        <v>8900</v>
      </c>
      <c r="E821">
        <v>4509</v>
      </c>
      <c r="F821" t="s">
        <v>14</v>
      </c>
      <c r="G821" s="4">
        <f t="shared" si="72"/>
        <v>0.50662921348314605</v>
      </c>
      <c r="H821">
        <v>47</v>
      </c>
      <c r="I821" s="10">
        <f t="shared" si="73"/>
        <v>95.936170212765958</v>
      </c>
      <c r="J821" t="s">
        <v>21</v>
      </c>
      <c r="K821" t="s">
        <v>22</v>
      </c>
      <c r="L821">
        <v>1353736800</v>
      </c>
      <c r="M821" s="7">
        <f t="shared" si="74"/>
        <v>41237.25</v>
      </c>
      <c r="N821">
        <v>1355032800</v>
      </c>
      <c r="O821" s="7">
        <f t="shared" si="75"/>
        <v>41252.25</v>
      </c>
      <c r="P821" t="b">
        <v>1</v>
      </c>
      <c r="Q821" t="b">
        <v>0</v>
      </c>
      <c r="R821" t="s">
        <v>89</v>
      </c>
      <c r="S821" t="str">
        <f t="shared" si="76"/>
        <v>games</v>
      </c>
      <c r="T821" t="str">
        <f t="shared" si="77"/>
        <v>video games</v>
      </c>
    </row>
    <row r="822" spans="1:20" ht="17" customHeight="1" x14ac:dyDescent="0.2">
      <c r="A822">
        <v>820</v>
      </c>
      <c r="B822" t="s">
        <v>1673</v>
      </c>
      <c r="C822" s="3" t="s">
        <v>1674</v>
      </c>
      <c r="D822">
        <v>1500</v>
      </c>
      <c r="E822">
        <v>12009</v>
      </c>
      <c r="F822" t="s">
        <v>20</v>
      </c>
      <c r="G822" s="4">
        <f t="shared" si="72"/>
        <v>8.0060000000000002</v>
      </c>
      <c r="H822">
        <v>279</v>
      </c>
      <c r="I822" s="10">
        <f t="shared" si="73"/>
        <v>43.043010752688176</v>
      </c>
      <c r="J822" t="s">
        <v>40</v>
      </c>
      <c r="K822" t="s">
        <v>41</v>
      </c>
      <c r="L822">
        <v>1532840400</v>
      </c>
      <c r="M822" s="7">
        <f t="shared" si="74"/>
        <v>43310.208333333328</v>
      </c>
      <c r="N822">
        <v>1533963600</v>
      </c>
      <c r="O822" s="7">
        <f t="shared" si="75"/>
        <v>43323.208333333328</v>
      </c>
      <c r="P822" t="b">
        <v>0</v>
      </c>
      <c r="Q822" t="b">
        <v>1</v>
      </c>
      <c r="R822" t="s">
        <v>23</v>
      </c>
      <c r="S822" t="str">
        <f t="shared" si="76"/>
        <v>music</v>
      </c>
      <c r="T822" t="str">
        <f t="shared" si="77"/>
        <v>rock</v>
      </c>
    </row>
    <row r="823" spans="1:20" ht="17" customHeight="1" x14ac:dyDescent="0.2">
      <c r="A823">
        <v>821</v>
      </c>
      <c r="B823" t="s">
        <v>1675</v>
      </c>
      <c r="C823" s="3" t="s">
        <v>1676</v>
      </c>
      <c r="D823">
        <v>4900</v>
      </c>
      <c r="E823">
        <v>14273</v>
      </c>
      <c r="F823" t="s">
        <v>20</v>
      </c>
      <c r="G823" s="4">
        <f t="shared" si="72"/>
        <v>2.9128571428571428</v>
      </c>
      <c r="H823">
        <v>210</v>
      </c>
      <c r="I823" s="10">
        <f t="shared" si="73"/>
        <v>67.966666666666669</v>
      </c>
      <c r="J823" t="s">
        <v>21</v>
      </c>
      <c r="K823" t="s">
        <v>22</v>
      </c>
      <c r="L823">
        <v>1488261600</v>
      </c>
      <c r="M823" s="7">
        <f t="shared" si="74"/>
        <v>42794.25</v>
      </c>
      <c r="N823">
        <v>1489381200</v>
      </c>
      <c r="O823" s="7">
        <f t="shared" si="75"/>
        <v>42807.208333333328</v>
      </c>
      <c r="P823" t="b">
        <v>0</v>
      </c>
      <c r="Q823" t="b">
        <v>0</v>
      </c>
      <c r="R823" t="s">
        <v>42</v>
      </c>
      <c r="S823" t="str">
        <f t="shared" si="76"/>
        <v>film &amp; video</v>
      </c>
      <c r="T823" t="str">
        <f t="shared" si="77"/>
        <v>documentary</v>
      </c>
    </row>
    <row r="824" spans="1:20" ht="17" customHeight="1" x14ac:dyDescent="0.2">
      <c r="A824">
        <v>822</v>
      </c>
      <c r="B824" t="s">
        <v>1677</v>
      </c>
      <c r="C824" s="3" t="s">
        <v>1678</v>
      </c>
      <c r="D824">
        <v>54000</v>
      </c>
      <c r="E824">
        <v>188982</v>
      </c>
      <c r="F824" t="s">
        <v>20</v>
      </c>
      <c r="G824" s="4">
        <f t="shared" si="72"/>
        <v>3.4996666666666667</v>
      </c>
      <c r="H824">
        <v>2100</v>
      </c>
      <c r="I824" s="10">
        <f t="shared" si="73"/>
        <v>89.991428571428571</v>
      </c>
      <c r="J824" t="s">
        <v>21</v>
      </c>
      <c r="K824" t="s">
        <v>22</v>
      </c>
      <c r="L824">
        <v>1393567200</v>
      </c>
      <c r="M824" s="7">
        <f t="shared" si="74"/>
        <v>41698.25</v>
      </c>
      <c r="N824">
        <v>1395032400</v>
      </c>
      <c r="O824" s="7">
        <f t="shared" si="75"/>
        <v>41715.208333333336</v>
      </c>
      <c r="P824" t="b">
        <v>0</v>
      </c>
      <c r="Q824" t="b">
        <v>0</v>
      </c>
      <c r="R824" t="s">
        <v>23</v>
      </c>
      <c r="S824" t="str">
        <f t="shared" si="76"/>
        <v>music</v>
      </c>
      <c r="T824" t="str">
        <f t="shared" si="77"/>
        <v>rock</v>
      </c>
    </row>
    <row r="825" spans="1:20" ht="17" customHeight="1" x14ac:dyDescent="0.2">
      <c r="A825">
        <v>823</v>
      </c>
      <c r="B825" t="s">
        <v>1679</v>
      </c>
      <c r="C825" s="3" t="s">
        <v>1680</v>
      </c>
      <c r="D825">
        <v>4100</v>
      </c>
      <c r="E825">
        <v>14640</v>
      </c>
      <c r="F825" t="s">
        <v>20</v>
      </c>
      <c r="G825" s="4">
        <f t="shared" si="72"/>
        <v>3.5707317073170732</v>
      </c>
      <c r="H825">
        <v>252</v>
      </c>
      <c r="I825" s="10">
        <f t="shared" si="73"/>
        <v>58.095238095238095</v>
      </c>
      <c r="J825" t="s">
        <v>21</v>
      </c>
      <c r="K825" t="s">
        <v>22</v>
      </c>
      <c r="L825">
        <v>1410325200</v>
      </c>
      <c r="M825" s="7">
        <f t="shared" si="74"/>
        <v>41892.208333333336</v>
      </c>
      <c r="N825">
        <v>1412485200</v>
      </c>
      <c r="O825" s="7">
        <f t="shared" si="75"/>
        <v>41917.208333333336</v>
      </c>
      <c r="P825" t="b">
        <v>1</v>
      </c>
      <c r="Q825" t="b">
        <v>1</v>
      </c>
      <c r="R825" t="s">
        <v>23</v>
      </c>
      <c r="S825" t="str">
        <f t="shared" si="76"/>
        <v>music</v>
      </c>
      <c r="T825" t="str">
        <f t="shared" si="77"/>
        <v>rock</v>
      </c>
    </row>
    <row r="826" spans="1:20" ht="17" customHeight="1" x14ac:dyDescent="0.2">
      <c r="A826">
        <v>824</v>
      </c>
      <c r="B826" t="s">
        <v>1681</v>
      </c>
      <c r="C826" s="3" t="s">
        <v>1682</v>
      </c>
      <c r="D826">
        <v>85000</v>
      </c>
      <c r="E826">
        <v>107516</v>
      </c>
      <c r="F826" t="s">
        <v>20</v>
      </c>
      <c r="G826" s="4">
        <f t="shared" si="72"/>
        <v>1.2648941176470587</v>
      </c>
      <c r="H826">
        <v>1280</v>
      </c>
      <c r="I826" s="10">
        <f t="shared" si="73"/>
        <v>83.996875000000003</v>
      </c>
      <c r="J826" t="s">
        <v>21</v>
      </c>
      <c r="K826" t="s">
        <v>22</v>
      </c>
      <c r="L826">
        <v>1276923600</v>
      </c>
      <c r="M826" s="7">
        <f t="shared" si="74"/>
        <v>40348.208333333336</v>
      </c>
      <c r="N826">
        <v>1279688400</v>
      </c>
      <c r="O826" s="7">
        <f t="shared" si="75"/>
        <v>40380.208333333336</v>
      </c>
      <c r="P826" t="b">
        <v>0</v>
      </c>
      <c r="Q826" t="b">
        <v>1</v>
      </c>
      <c r="R826" t="s">
        <v>68</v>
      </c>
      <c r="S826" t="str">
        <f t="shared" si="76"/>
        <v>publishing</v>
      </c>
      <c r="T826" t="str">
        <f t="shared" si="77"/>
        <v>nonfiction</v>
      </c>
    </row>
    <row r="827" spans="1:20" ht="17" customHeight="1" x14ac:dyDescent="0.2">
      <c r="A827">
        <v>825</v>
      </c>
      <c r="B827" t="s">
        <v>1683</v>
      </c>
      <c r="C827" s="3" t="s">
        <v>1684</v>
      </c>
      <c r="D827">
        <v>3600</v>
      </c>
      <c r="E827">
        <v>13950</v>
      </c>
      <c r="F827" t="s">
        <v>20</v>
      </c>
      <c r="G827" s="4">
        <f t="shared" si="72"/>
        <v>3.875</v>
      </c>
      <c r="H827">
        <v>157</v>
      </c>
      <c r="I827" s="10">
        <f t="shared" si="73"/>
        <v>88.853503184713375</v>
      </c>
      <c r="J827" t="s">
        <v>40</v>
      </c>
      <c r="K827" t="s">
        <v>41</v>
      </c>
      <c r="L827">
        <v>1500958800</v>
      </c>
      <c r="M827" s="7">
        <f t="shared" si="74"/>
        <v>42941.208333333328</v>
      </c>
      <c r="N827">
        <v>1501995600</v>
      </c>
      <c r="O827" s="7">
        <f t="shared" si="75"/>
        <v>42953.208333333328</v>
      </c>
      <c r="P827" t="b">
        <v>0</v>
      </c>
      <c r="Q827" t="b">
        <v>0</v>
      </c>
      <c r="R827" t="s">
        <v>100</v>
      </c>
      <c r="S827" t="str">
        <f t="shared" si="76"/>
        <v>film &amp; video</v>
      </c>
      <c r="T827" t="str">
        <f t="shared" si="77"/>
        <v>shorts</v>
      </c>
    </row>
    <row r="828" spans="1:20" ht="17" customHeight="1" x14ac:dyDescent="0.2">
      <c r="A828">
        <v>826</v>
      </c>
      <c r="B828" t="s">
        <v>1685</v>
      </c>
      <c r="C828" s="3" t="s">
        <v>1686</v>
      </c>
      <c r="D828">
        <v>2800</v>
      </c>
      <c r="E828">
        <v>12797</v>
      </c>
      <c r="F828" t="s">
        <v>20</v>
      </c>
      <c r="G828" s="4">
        <f t="shared" si="72"/>
        <v>4.5703571428571426</v>
      </c>
      <c r="H828">
        <v>194</v>
      </c>
      <c r="I828" s="10">
        <f t="shared" si="73"/>
        <v>65.963917525773198</v>
      </c>
      <c r="J828" t="s">
        <v>21</v>
      </c>
      <c r="K828" t="s">
        <v>22</v>
      </c>
      <c r="L828">
        <v>1292220000</v>
      </c>
      <c r="M828" s="7">
        <f t="shared" si="74"/>
        <v>40525.25</v>
      </c>
      <c r="N828">
        <v>1294639200</v>
      </c>
      <c r="O828" s="7">
        <f t="shared" si="75"/>
        <v>40553.25</v>
      </c>
      <c r="P828" t="b">
        <v>0</v>
      </c>
      <c r="Q828" t="b">
        <v>1</v>
      </c>
      <c r="R828" t="s">
        <v>33</v>
      </c>
      <c r="S828" t="str">
        <f t="shared" si="76"/>
        <v>theater</v>
      </c>
      <c r="T828" t="str">
        <f t="shared" si="77"/>
        <v>plays</v>
      </c>
    </row>
    <row r="829" spans="1:20" ht="17" customHeight="1" x14ac:dyDescent="0.2">
      <c r="A829">
        <v>827</v>
      </c>
      <c r="B829" t="s">
        <v>1687</v>
      </c>
      <c r="C829" s="3" t="s">
        <v>1688</v>
      </c>
      <c r="D829">
        <v>2300</v>
      </c>
      <c r="E829">
        <v>6134</v>
      </c>
      <c r="F829" t="s">
        <v>20</v>
      </c>
      <c r="G829" s="4">
        <f t="shared" si="72"/>
        <v>2.6669565217391304</v>
      </c>
      <c r="H829">
        <v>82</v>
      </c>
      <c r="I829" s="10">
        <f t="shared" si="73"/>
        <v>74.804878048780495</v>
      </c>
      <c r="J829" t="s">
        <v>26</v>
      </c>
      <c r="K829" t="s">
        <v>27</v>
      </c>
      <c r="L829">
        <v>1304398800</v>
      </c>
      <c r="M829" s="7">
        <f t="shared" si="74"/>
        <v>40666.208333333336</v>
      </c>
      <c r="N829">
        <v>1305435600</v>
      </c>
      <c r="O829" s="7">
        <f t="shared" si="75"/>
        <v>40678.208333333336</v>
      </c>
      <c r="P829" t="b">
        <v>0</v>
      </c>
      <c r="Q829" t="b">
        <v>1</v>
      </c>
      <c r="R829" t="s">
        <v>53</v>
      </c>
      <c r="S829" t="str">
        <f t="shared" si="76"/>
        <v>film &amp; video</v>
      </c>
      <c r="T829" t="str">
        <f t="shared" si="77"/>
        <v>drama</v>
      </c>
    </row>
    <row r="830" spans="1:20" ht="17" customHeight="1" x14ac:dyDescent="0.2">
      <c r="A830">
        <v>828</v>
      </c>
      <c r="B830" t="s">
        <v>1689</v>
      </c>
      <c r="C830" s="3" t="s">
        <v>1690</v>
      </c>
      <c r="D830">
        <v>7100</v>
      </c>
      <c r="E830">
        <v>4899</v>
      </c>
      <c r="F830" t="s">
        <v>14</v>
      </c>
      <c r="G830" s="4">
        <f t="shared" si="72"/>
        <v>0.69</v>
      </c>
      <c r="H830">
        <v>70</v>
      </c>
      <c r="I830" s="10">
        <f t="shared" si="73"/>
        <v>69.98571428571428</v>
      </c>
      <c r="J830" t="s">
        <v>21</v>
      </c>
      <c r="K830" t="s">
        <v>22</v>
      </c>
      <c r="L830">
        <v>1535432400</v>
      </c>
      <c r="M830" s="7">
        <f t="shared" si="74"/>
        <v>43340.208333333328</v>
      </c>
      <c r="N830">
        <v>1537592400</v>
      </c>
      <c r="O830" s="7">
        <f t="shared" si="75"/>
        <v>43365.208333333328</v>
      </c>
      <c r="P830" t="b">
        <v>0</v>
      </c>
      <c r="Q830" t="b">
        <v>0</v>
      </c>
      <c r="R830" t="s">
        <v>33</v>
      </c>
      <c r="S830" t="str">
        <f t="shared" si="76"/>
        <v>theater</v>
      </c>
      <c r="T830" t="str">
        <f t="shared" si="77"/>
        <v>plays</v>
      </c>
    </row>
    <row r="831" spans="1:20" ht="17" customHeight="1" x14ac:dyDescent="0.2">
      <c r="A831">
        <v>829</v>
      </c>
      <c r="B831" t="s">
        <v>1691</v>
      </c>
      <c r="C831" s="3" t="s">
        <v>1692</v>
      </c>
      <c r="D831">
        <v>9600</v>
      </c>
      <c r="E831">
        <v>4929</v>
      </c>
      <c r="F831" t="s">
        <v>14</v>
      </c>
      <c r="G831" s="4">
        <f t="shared" si="72"/>
        <v>0.51343749999999999</v>
      </c>
      <c r="H831">
        <v>154</v>
      </c>
      <c r="I831" s="10">
        <f t="shared" si="73"/>
        <v>32.006493506493506</v>
      </c>
      <c r="J831" t="s">
        <v>21</v>
      </c>
      <c r="K831" t="s">
        <v>22</v>
      </c>
      <c r="L831">
        <v>1433826000</v>
      </c>
      <c r="M831" s="7">
        <f t="shared" si="74"/>
        <v>42164.208333333328</v>
      </c>
      <c r="N831">
        <v>1435122000</v>
      </c>
      <c r="O831" s="7">
        <f t="shared" si="75"/>
        <v>42179.208333333328</v>
      </c>
      <c r="P831" t="b">
        <v>0</v>
      </c>
      <c r="Q831" t="b">
        <v>0</v>
      </c>
      <c r="R831" t="s">
        <v>33</v>
      </c>
      <c r="S831" t="str">
        <f t="shared" si="76"/>
        <v>theater</v>
      </c>
      <c r="T831" t="str">
        <f t="shared" si="77"/>
        <v>plays</v>
      </c>
    </row>
    <row r="832" spans="1:20" ht="17" customHeight="1" x14ac:dyDescent="0.2">
      <c r="A832">
        <v>830</v>
      </c>
      <c r="B832" t="s">
        <v>1693</v>
      </c>
      <c r="C832" s="3" t="s">
        <v>1694</v>
      </c>
      <c r="D832">
        <v>121600</v>
      </c>
      <c r="E832">
        <v>1424</v>
      </c>
      <c r="F832" t="s">
        <v>14</v>
      </c>
      <c r="G832" s="4">
        <f t="shared" si="72"/>
        <v>1.1710526315789473E-2</v>
      </c>
      <c r="H832">
        <v>22</v>
      </c>
      <c r="I832" s="10">
        <f t="shared" si="73"/>
        <v>64.727272727272734</v>
      </c>
      <c r="J832" t="s">
        <v>21</v>
      </c>
      <c r="K832" t="s">
        <v>22</v>
      </c>
      <c r="L832">
        <v>1514959200</v>
      </c>
      <c r="M832" s="7">
        <f t="shared" si="74"/>
        <v>43103.25</v>
      </c>
      <c r="N832">
        <v>1520056800</v>
      </c>
      <c r="O832" s="7">
        <f t="shared" si="75"/>
        <v>43162.25</v>
      </c>
      <c r="P832" t="b">
        <v>0</v>
      </c>
      <c r="Q832" t="b">
        <v>0</v>
      </c>
      <c r="R832" t="s">
        <v>33</v>
      </c>
      <c r="S832" t="str">
        <f t="shared" si="76"/>
        <v>theater</v>
      </c>
      <c r="T832" t="str">
        <f t="shared" si="77"/>
        <v>plays</v>
      </c>
    </row>
    <row r="833" spans="1:20" ht="17" customHeight="1" x14ac:dyDescent="0.2">
      <c r="A833">
        <v>831</v>
      </c>
      <c r="B833" t="s">
        <v>1695</v>
      </c>
      <c r="C833" s="3" t="s">
        <v>1696</v>
      </c>
      <c r="D833">
        <v>97100</v>
      </c>
      <c r="E833">
        <v>105817</v>
      </c>
      <c r="F833" t="s">
        <v>20</v>
      </c>
      <c r="G833" s="4">
        <f t="shared" si="72"/>
        <v>1.089773429454171</v>
      </c>
      <c r="H833">
        <v>4233</v>
      </c>
      <c r="I833" s="10">
        <f t="shared" si="73"/>
        <v>24.998110087408456</v>
      </c>
      <c r="J833" t="s">
        <v>21</v>
      </c>
      <c r="K833" t="s">
        <v>22</v>
      </c>
      <c r="L833">
        <v>1332738000</v>
      </c>
      <c r="M833" s="7">
        <f t="shared" si="74"/>
        <v>40994.208333333336</v>
      </c>
      <c r="N833">
        <v>1335675600</v>
      </c>
      <c r="O833" s="7">
        <f t="shared" si="75"/>
        <v>41028.208333333336</v>
      </c>
      <c r="P833" t="b">
        <v>0</v>
      </c>
      <c r="Q833" t="b">
        <v>0</v>
      </c>
      <c r="R833" t="s">
        <v>122</v>
      </c>
      <c r="S833" t="str">
        <f t="shared" si="76"/>
        <v>photography</v>
      </c>
      <c r="T833" t="str">
        <f t="shared" si="77"/>
        <v>photography books</v>
      </c>
    </row>
    <row r="834" spans="1:20" ht="17" customHeight="1" x14ac:dyDescent="0.2">
      <c r="A834">
        <v>832</v>
      </c>
      <c r="B834" t="s">
        <v>1697</v>
      </c>
      <c r="C834" s="3" t="s">
        <v>1698</v>
      </c>
      <c r="D834">
        <v>43200</v>
      </c>
      <c r="E834">
        <v>136156</v>
      </c>
      <c r="F834" t="s">
        <v>20</v>
      </c>
      <c r="G834" s="4">
        <f t="shared" si="72"/>
        <v>3.1517592592592591</v>
      </c>
      <c r="H834">
        <v>1297</v>
      </c>
      <c r="I834" s="10">
        <f t="shared" si="73"/>
        <v>104.97764070932922</v>
      </c>
      <c r="J834" t="s">
        <v>36</v>
      </c>
      <c r="K834" t="s">
        <v>37</v>
      </c>
      <c r="L834">
        <v>1445490000</v>
      </c>
      <c r="M834" s="7">
        <f t="shared" si="74"/>
        <v>42299.208333333328</v>
      </c>
      <c r="N834">
        <v>1448431200</v>
      </c>
      <c r="O834" s="7">
        <f t="shared" si="75"/>
        <v>42333.25</v>
      </c>
      <c r="P834" t="b">
        <v>1</v>
      </c>
      <c r="Q834" t="b">
        <v>0</v>
      </c>
      <c r="R834" t="s">
        <v>206</v>
      </c>
      <c r="S834" t="str">
        <f t="shared" si="76"/>
        <v>publishing</v>
      </c>
      <c r="T834" t="str">
        <f t="shared" si="77"/>
        <v>translations</v>
      </c>
    </row>
    <row r="835" spans="1:20" ht="17" customHeight="1" x14ac:dyDescent="0.2">
      <c r="A835">
        <v>833</v>
      </c>
      <c r="B835" t="s">
        <v>1699</v>
      </c>
      <c r="C835" s="3" t="s">
        <v>1700</v>
      </c>
      <c r="D835">
        <v>6800</v>
      </c>
      <c r="E835">
        <v>10723</v>
      </c>
      <c r="F835" t="s">
        <v>20</v>
      </c>
      <c r="G835" s="4">
        <f t="shared" ref="G835:G898" si="78">E835/D835</f>
        <v>1.5769117647058823</v>
      </c>
      <c r="H835">
        <v>165</v>
      </c>
      <c r="I835" s="10">
        <f t="shared" ref="I835:I898" si="79">E835/H835</f>
        <v>64.987878787878785</v>
      </c>
      <c r="J835" t="s">
        <v>36</v>
      </c>
      <c r="K835" t="s">
        <v>37</v>
      </c>
      <c r="L835">
        <v>1297663200</v>
      </c>
      <c r="M835" s="7">
        <f t="shared" ref="M835:M898" si="80">(((L835/60)/60)/24)+DATE(1970,1,1)</f>
        <v>40588.25</v>
      </c>
      <c r="N835">
        <v>1298613600</v>
      </c>
      <c r="O835" s="7">
        <f t="shared" ref="O835:O898" si="81">(((N835/60)/60)/24)+DATE(1970,1,1)</f>
        <v>40599.25</v>
      </c>
      <c r="P835" t="b">
        <v>0</v>
      </c>
      <c r="Q835" t="b">
        <v>0</v>
      </c>
      <c r="R835" t="s">
        <v>206</v>
      </c>
      <c r="S835" t="str">
        <f t="shared" ref="S835:S898" si="82">_xlfn.TEXTBEFORE(R835,"/")</f>
        <v>publishing</v>
      </c>
      <c r="T835" t="str">
        <f t="shared" ref="T835:T898" si="83">_xlfn.TEXTAFTER(R835,"/")</f>
        <v>translations</v>
      </c>
    </row>
    <row r="836" spans="1:20" ht="17" customHeight="1" x14ac:dyDescent="0.2">
      <c r="A836">
        <v>834</v>
      </c>
      <c r="B836" t="s">
        <v>1701</v>
      </c>
      <c r="C836" s="3" t="s">
        <v>1702</v>
      </c>
      <c r="D836">
        <v>7300</v>
      </c>
      <c r="E836">
        <v>11228</v>
      </c>
      <c r="F836" t="s">
        <v>20</v>
      </c>
      <c r="G836" s="4">
        <f t="shared" si="78"/>
        <v>1.5380821917808218</v>
      </c>
      <c r="H836">
        <v>119</v>
      </c>
      <c r="I836" s="10">
        <f t="shared" si="79"/>
        <v>94.352941176470594</v>
      </c>
      <c r="J836" t="s">
        <v>21</v>
      </c>
      <c r="K836" t="s">
        <v>22</v>
      </c>
      <c r="L836">
        <v>1371963600</v>
      </c>
      <c r="M836" s="7">
        <f t="shared" si="80"/>
        <v>41448.208333333336</v>
      </c>
      <c r="N836">
        <v>1372482000</v>
      </c>
      <c r="O836" s="7">
        <f t="shared" si="81"/>
        <v>41454.208333333336</v>
      </c>
      <c r="P836" t="b">
        <v>0</v>
      </c>
      <c r="Q836" t="b">
        <v>0</v>
      </c>
      <c r="R836" t="s">
        <v>33</v>
      </c>
      <c r="S836" t="str">
        <f t="shared" si="82"/>
        <v>theater</v>
      </c>
      <c r="T836" t="str">
        <f t="shared" si="83"/>
        <v>plays</v>
      </c>
    </row>
    <row r="837" spans="1:20" ht="17" customHeight="1" x14ac:dyDescent="0.2">
      <c r="A837">
        <v>835</v>
      </c>
      <c r="B837" t="s">
        <v>1703</v>
      </c>
      <c r="C837" s="3" t="s">
        <v>1704</v>
      </c>
      <c r="D837">
        <v>86200</v>
      </c>
      <c r="E837">
        <v>77355</v>
      </c>
      <c r="F837" t="s">
        <v>14</v>
      </c>
      <c r="G837" s="4">
        <f t="shared" si="78"/>
        <v>0.89738979118329465</v>
      </c>
      <c r="H837">
        <v>1758</v>
      </c>
      <c r="I837" s="10">
        <f t="shared" si="79"/>
        <v>44.001706484641637</v>
      </c>
      <c r="J837" t="s">
        <v>21</v>
      </c>
      <c r="K837" t="s">
        <v>22</v>
      </c>
      <c r="L837">
        <v>1425103200</v>
      </c>
      <c r="M837" s="7">
        <f t="shared" si="80"/>
        <v>42063.25</v>
      </c>
      <c r="N837">
        <v>1425621600</v>
      </c>
      <c r="O837" s="7">
        <f t="shared" si="81"/>
        <v>42069.25</v>
      </c>
      <c r="P837" t="b">
        <v>0</v>
      </c>
      <c r="Q837" t="b">
        <v>0</v>
      </c>
      <c r="R837" t="s">
        <v>28</v>
      </c>
      <c r="S837" t="str">
        <f t="shared" si="82"/>
        <v>technology</v>
      </c>
      <c r="T837" t="str">
        <f t="shared" si="83"/>
        <v>web</v>
      </c>
    </row>
    <row r="838" spans="1:20" ht="17" customHeight="1" x14ac:dyDescent="0.2">
      <c r="A838">
        <v>836</v>
      </c>
      <c r="B838" t="s">
        <v>1705</v>
      </c>
      <c r="C838" s="3" t="s">
        <v>1706</v>
      </c>
      <c r="D838">
        <v>8100</v>
      </c>
      <c r="E838">
        <v>6086</v>
      </c>
      <c r="F838" t="s">
        <v>14</v>
      </c>
      <c r="G838" s="4">
        <f t="shared" si="78"/>
        <v>0.75135802469135804</v>
      </c>
      <c r="H838">
        <v>94</v>
      </c>
      <c r="I838" s="10">
        <f t="shared" si="79"/>
        <v>64.744680851063833</v>
      </c>
      <c r="J838" t="s">
        <v>21</v>
      </c>
      <c r="K838" t="s">
        <v>22</v>
      </c>
      <c r="L838">
        <v>1265349600</v>
      </c>
      <c r="M838" s="7">
        <f t="shared" si="80"/>
        <v>40214.25</v>
      </c>
      <c r="N838">
        <v>1266300000</v>
      </c>
      <c r="O838" s="7">
        <f t="shared" si="81"/>
        <v>40225.25</v>
      </c>
      <c r="P838" t="b">
        <v>0</v>
      </c>
      <c r="Q838" t="b">
        <v>0</v>
      </c>
      <c r="R838" t="s">
        <v>60</v>
      </c>
      <c r="S838" t="str">
        <f t="shared" si="82"/>
        <v>music</v>
      </c>
      <c r="T838" t="str">
        <f t="shared" si="83"/>
        <v>indie rock</v>
      </c>
    </row>
    <row r="839" spans="1:20" ht="17" customHeight="1" x14ac:dyDescent="0.2">
      <c r="A839">
        <v>837</v>
      </c>
      <c r="B839" t="s">
        <v>1707</v>
      </c>
      <c r="C839" s="3" t="s">
        <v>1708</v>
      </c>
      <c r="D839">
        <v>17700</v>
      </c>
      <c r="E839">
        <v>150960</v>
      </c>
      <c r="F839" t="s">
        <v>20</v>
      </c>
      <c r="G839" s="4">
        <f t="shared" si="78"/>
        <v>8.5288135593220336</v>
      </c>
      <c r="H839">
        <v>1797</v>
      </c>
      <c r="I839" s="10">
        <f t="shared" si="79"/>
        <v>84.00667779632721</v>
      </c>
      <c r="J839" t="s">
        <v>21</v>
      </c>
      <c r="K839" t="s">
        <v>22</v>
      </c>
      <c r="L839">
        <v>1301202000</v>
      </c>
      <c r="M839" s="7">
        <f t="shared" si="80"/>
        <v>40629.208333333336</v>
      </c>
      <c r="N839">
        <v>1305867600</v>
      </c>
      <c r="O839" s="7">
        <f t="shared" si="81"/>
        <v>40683.208333333336</v>
      </c>
      <c r="P839" t="b">
        <v>0</v>
      </c>
      <c r="Q839" t="b">
        <v>0</v>
      </c>
      <c r="R839" t="s">
        <v>159</v>
      </c>
      <c r="S839" t="str">
        <f t="shared" si="82"/>
        <v>music</v>
      </c>
      <c r="T839" t="str">
        <f t="shared" si="83"/>
        <v>jazz</v>
      </c>
    </row>
    <row r="840" spans="1:20" ht="17" customHeight="1" x14ac:dyDescent="0.2">
      <c r="A840">
        <v>838</v>
      </c>
      <c r="B840" t="s">
        <v>1709</v>
      </c>
      <c r="C840" s="3" t="s">
        <v>1710</v>
      </c>
      <c r="D840">
        <v>6400</v>
      </c>
      <c r="E840">
        <v>8890</v>
      </c>
      <c r="F840" t="s">
        <v>20</v>
      </c>
      <c r="G840" s="4">
        <f t="shared" si="78"/>
        <v>1.3890625000000001</v>
      </c>
      <c r="H840">
        <v>261</v>
      </c>
      <c r="I840" s="10">
        <f t="shared" si="79"/>
        <v>34.061302681992338</v>
      </c>
      <c r="J840" t="s">
        <v>21</v>
      </c>
      <c r="K840" t="s">
        <v>22</v>
      </c>
      <c r="L840">
        <v>1538024400</v>
      </c>
      <c r="M840" s="7">
        <f t="shared" si="80"/>
        <v>43370.208333333328</v>
      </c>
      <c r="N840">
        <v>1538802000</v>
      </c>
      <c r="O840" s="7">
        <f t="shared" si="81"/>
        <v>43379.208333333328</v>
      </c>
      <c r="P840" t="b">
        <v>0</v>
      </c>
      <c r="Q840" t="b">
        <v>0</v>
      </c>
      <c r="R840" t="s">
        <v>33</v>
      </c>
      <c r="S840" t="str">
        <f t="shared" si="82"/>
        <v>theater</v>
      </c>
      <c r="T840" t="str">
        <f t="shared" si="83"/>
        <v>plays</v>
      </c>
    </row>
    <row r="841" spans="1:20" ht="17" customHeight="1" x14ac:dyDescent="0.2">
      <c r="A841">
        <v>839</v>
      </c>
      <c r="B841" t="s">
        <v>1711</v>
      </c>
      <c r="C841" s="3" t="s">
        <v>1712</v>
      </c>
      <c r="D841">
        <v>7700</v>
      </c>
      <c r="E841">
        <v>14644</v>
      </c>
      <c r="F841" t="s">
        <v>20</v>
      </c>
      <c r="G841" s="4">
        <f t="shared" si="78"/>
        <v>1.9018181818181819</v>
      </c>
      <c r="H841">
        <v>157</v>
      </c>
      <c r="I841" s="10">
        <f t="shared" si="79"/>
        <v>93.273885350318466</v>
      </c>
      <c r="J841" t="s">
        <v>21</v>
      </c>
      <c r="K841" t="s">
        <v>22</v>
      </c>
      <c r="L841">
        <v>1395032400</v>
      </c>
      <c r="M841" s="7">
        <f t="shared" si="80"/>
        <v>41715.208333333336</v>
      </c>
      <c r="N841">
        <v>1398920400</v>
      </c>
      <c r="O841" s="7">
        <f t="shared" si="81"/>
        <v>41760.208333333336</v>
      </c>
      <c r="P841" t="b">
        <v>0</v>
      </c>
      <c r="Q841" t="b">
        <v>1</v>
      </c>
      <c r="R841" t="s">
        <v>42</v>
      </c>
      <c r="S841" t="str">
        <f t="shared" si="82"/>
        <v>film &amp; video</v>
      </c>
      <c r="T841" t="str">
        <f t="shared" si="83"/>
        <v>documentary</v>
      </c>
    </row>
    <row r="842" spans="1:20" ht="17" customHeight="1" x14ac:dyDescent="0.2">
      <c r="A842">
        <v>840</v>
      </c>
      <c r="B842" t="s">
        <v>1713</v>
      </c>
      <c r="C842" s="3" t="s">
        <v>1714</v>
      </c>
      <c r="D842">
        <v>116300</v>
      </c>
      <c r="E842">
        <v>116583</v>
      </c>
      <c r="F842" t="s">
        <v>20</v>
      </c>
      <c r="G842" s="4">
        <f t="shared" si="78"/>
        <v>1.0024333619948409</v>
      </c>
      <c r="H842">
        <v>3533</v>
      </c>
      <c r="I842" s="10">
        <f t="shared" si="79"/>
        <v>32.998301726577978</v>
      </c>
      <c r="J842" t="s">
        <v>21</v>
      </c>
      <c r="K842" t="s">
        <v>22</v>
      </c>
      <c r="L842">
        <v>1405486800</v>
      </c>
      <c r="M842" s="7">
        <f t="shared" si="80"/>
        <v>41836.208333333336</v>
      </c>
      <c r="N842">
        <v>1405659600</v>
      </c>
      <c r="O842" s="7">
        <f t="shared" si="81"/>
        <v>41838.208333333336</v>
      </c>
      <c r="P842" t="b">
        <v>0</v>
      </c>
      <c r="Q842" t="b">
        <v>1</v>
      </c>
      <c r="R842" t="s">
        <v>33</v>
      </c>
      <c r="S842" t="str">
        <f t="shared" si="82"/>
        <v>theater</v>
      </c>
      <c r="T842" t="str">
        <f t="shared" si="83"/>
        <v>plays</v>
      </c>
    </row>
    <row r="843" spans="1:20" ht="17" customHeight="1" x14ac:dyDescent="0.2">
      <c r="A843">
        <v>841</v>
      </c>
      <c r="B843" t="s">
        <v>1715</v>
      </c>
      <c r="C843" s="3" t="s">
        <v>1716</v>
      </c>
      <c r="D843">
        <v>9100</v>
      </c>
      <c r="E843">
        <v>12991</v>
      </c>
      <c r="F843" t="s">
        <v>20</v>
      </c>
      <c r="G843" s="4">
        <f t="shared" si="78"/>
        <v>1.4275824175824177</v>
      </c>
      <c r="H843">
        <v>155</v>
      </c>
      <c r="I843" s="10">
        <f t="shared" si="79"/>
        <v>83.812903225806451</v>
      </c>
      <c r="J843" t="s">
        <v>21</v>
      </c>
      <c r="K843" t="s">
        <v>22</v>
      </c>
      <c r="L843">
        <v>1455861600</v>
      </c>
      <c r="M843" s="7">
        <f t="shared" si="80"/>
        <v>42419.25</v>
      </c>
      <c r="N843">
        <v>1457244000</v>
      </c>
      <c r="O843" s="7">
        <f t="shared" si="81"/>
        <v>42435.25</v>
      </c>
      <c r="P843" t="b">
        <v>0</v>
      </c>
      <c r="Q843" t="b">
        <v>0</v>
      </c>
      <c r="R843" t="s">
        <v>28</v>
      </c>
      <c r="S843" t="str">
        <f t="shared" si="82"/>
        <v>technology</v>
      </c>
      <c r="T843" t="str">
        <f t="shared" si="83"/>
        <v>web</v>
      </c>
    </row>
    <row r="844" spans="1:20" ht="17" customHeight="1" x14ac:dyDescent="0.2">
      <c r="A844">
        <v>842</v>
      </c>
      <c r="B844" t="s">
        <v>1717</v>
      </c>
      <c r="C844" s="3" t="s">
        <v>1718</v>
      </c>
      <c r="D844">
        <v>1500</v>
      </c>
      <c r="E844">
        <v>8447</v>
      </c>
      <c r="F844" t="s">
        <v>20</v>
      </c>
      <c r="G844" s="4">
        <f t="shared" si="78"/>
        <v>5.6313333333333331</v>
      </c>
      <c r="H844">
        <v>132</v>
      </c>
      <c r="I844" s="10">
        <f t="shared" si="79"/>
        <v>63.992424242424242</v>
      </c>
      <c r="J844" t="s">
        <v>107</v>
      </c>
      <c r="K844" t="s">
        <v>108</v>
      </c>
      <c r="L844">
        <v>1529038800</v>
      </c>
      <c r="M844" s="7">
        <f t="shared" si="80"/>
        <v>43266.208333333328</v>
      </c>
      <c r="N844">
        <v>1529298000</v>
      </c>
      <c r="O844" s="7">
        <f t="shared" si="81"/>
        <v>43269.208333333328</v>
      </c>
      <c r="P844" t="b">
        <v>0</v>
      </c>
      <c r="Q844" t="b">
        <v>0</v>
      </c>
      <c r="R844" t="s">
        <v>65</v>
      </c>
      <c r="S844" t="str">
        <f t="shared" si="82"/>
        <v>technology</v>
      </c>
      <c r="T844" t="str">
        <f t="shared" si="83"/>
        <v>wearables</v>
      </c>
    </row>
    <row r="845" spans="1:20" ht="17" customHeight="1" x14ac:dyDescent="0.2">
      <c r="A845">
        <v>843</v>
      </c>
      <c r="B845" t="s">
        <v>1719</v>
      </c>
      <c r="C845" s="3" t="s">
        <v>1720</v>
      </c>
      <c r="D845">
        <v>8800</v>
      </c>
      <c r="E845">
        <v>2703</v>
      </c>
      <c r="F845" t="s">
        <v>14</v>
      </c>
      <c r="G845" s="4">
        <f t="shared" si="78"/>
        <v>0.30715909090909088</v>
      </c>
      <c r="H845">
        <v>33</v>
      </c>
      <c r="I845" s="10">
        <f t="shared" si="79"/>
        <v>81.909090909090907</v>
      </c>
      <c r="J845" t="s">
        <v>21</v>
      </c>
      <c r="K845" t="s">
        <v>22</v>
      </c>
      <c r="L845">
        <v>1535259600</v>
      </c>
      <c r="M845" s="7">
        <f t="shared" si="80"/>
        <v>43338.208333333328</v>
      </c>
      <c r="N845">
        <v>1535778000</v>
      </c>
      <c r="O845" s="7">
        <f t="shared" si="81"/>
        <v>43344.208333333328</v>
      </c>
      <c r="P845" t="b">
        <v>0</v>
      </c>
      <c r="Q845" t="b">
        <v>0</v>
      </c>
      <c r="R845" t="s">
        <v>122</v>
      </c>
      <c r="S845" t="str">
        <f t="shared" si="82"/>
        <v>photography</v>
      </c>
      <c r="T845" t="str">
        <f t="shared" si="83"/>
        <v>photography books</v>
      </c>
    </row>
    <row r="846" spans="1:20" ht="17" customHeight="1" x14ac:dyDescent="0.2">
      <c r="A846">
        <v>844</v>
      </c>
      <c r="B846" t="s">
        <v>1721</v>
      </c>
      <c r="C846" s="3" t="s">
        <v>1722</v>
      </c>
      <c r="D846">
        <v>8800</v>
      </c>
      <c r="E846">
        <v>8747</v>
      </c>
      <c r="F846" t="s">
        <v>74</v>
      </c>
      <c r="G846" s="4">
        <f t="shared" si="78"/>
        <v>0.99397727272727276</v>
      </c>
      <c r="H846">
        <v>94</v>
      </c>
      <c r="I846" s="10">
        <f t="shared" si="79"/>
        <v>93.053191489361708</v>
      </c>
      <c r="J846" t="s">
        <v>21</v>
      </c>
      <c r="K846" t="s">
        <v>22</v>
      </c>
      <c r="L846">
        <v>1327212000</v>
      </c>
      <c r="M846" s="7">
        <f t="shared" si="80"/>
        <v>40930.25</v>
      </c>
      <c r="N846">
        <v>1327471200</v>
      </c>
      <c r="O846" s="7">
        <f t="shared" si="81"/>
        <v>40933.25</v>
      </c>
      <c r="P846" t="b">
        <v>0</v>
      </c>
      <c r="Q846" t="b">
        <v>0</v>
      </c>
      <c r="R846" t="s">
        <v>42</v>
      </c>
      <c r="S846" t="str">
        <f t="shared" si="82"/>
        <v>film &amp; video</v>
      </c>
      <c r="T846" t="str">
        <f t="shared" si="83"/>
        <v>documentary</v>
      </c>
    </row>
    <row r="847" spans="1:20" ht="17" customHeight="1" x14ac:dyDescent="0.2">
      <c r="A847">
        <v>845</v>
      </c>
      <c r="B847" t="s">
        <v>1723</v>
      </c>
      <c r="C847" s="3" t="s">
        <v>1724</v>
      </c>
      <c r="D847">
        <v>69900</v>
      </c>
      <c r="E847">
        <v>138087</v>
      </c>
      <c r="F847" t="s">
        <v>20</v>
      </c>
      <c r="G847" s="4">
        <f t="shared" si="78"/>
        <v>1.9754935622317598</v>
      </c>
      <c r="H847">
        <v>1354</v>
      </c>
      <c r="I847" s="10">
        <f t="shared" si="79"/>
        <v>101.98449039881831</v>
      </c>
      <c r="J847" t="s">
        <v>40</v>
      </c>
      <c r="K847" t="s">
        <v>41</v>
      </c>
      <c r="L847">
        <v>1526360400</v>
      </c>
      <c r="M847" s="7">
        <f t="shared" si="80"/>
        <v>43235.208333333328</v>
      </c>
      <c r="N847">
        <v>1529557200</v>
      </c>
      <c r="O847" s="7">
        <f t="shared" si="81"/>
        <v>43272.208333333328</v>
      </c>
      <c r="P847" t="b">
        <v>0</v>
      </c>
      <c r="Q847" t="b">
        <v>0</v>
      </c>
      <c r="R847" t="s">
        <v>28</v>
      </c>
      <c r="S847" t="str">
        <f t="shared" si="82"/>
        <v>technology</v>
      </c>
      <c r="T847" t="str">
        <f t="shared" si="83"/>
        <v>web</v>
      </c>
    </row>
    <row r="848" spans="1:20" ht="17" customHeight="1" x14ac:dyDescent="0.2">
      <c r="A848">
        <v>846</v>
      </c>
      <c r="B848" t="s">
        <v>1725</v>
      </c>
      <c r="C848" s="3" t="s">
        <v>1726</v>
      </c>
      <c r="D848">
        <v>1000</v>
      </c>
      <c r="E848">
        <v>5085</v>
      </c>
      <c r="F848" t="s">
        <v>20</v>
      </c>
      <c r="G848" s="4">
        <f t="shared" si="78"/>
        <v>5.085</v>
      </c>
      <c r="H848">
        <v>48</v>
      </c>
      <c r="I848" s="10">
        <f t="shared" si="79"/>
        <v>105.9375</v>
      </c>
      <c r="J848" t="s">
        <v>21</v>
      </c>
      <c r="K848" t="s">
        <v>22</v>
      </c>
      <c r="L848">
        <v>1532149200</v>
      </c>
      <c r="M848" s="7">
        <f t="shared" si="80"/>
        <v>43302.208333333328</v>
      </c>
      <c r="N848">
        <v>1535259600</v>
      </c>
      <c r="O848" s="7">
        <f t="shared" si="81"/>
        <v>43338.208333333328</v>
      </c>
      <c r="P848" t="b">
        <v>1</v>
      </c>
      <c r="Q848" t="b">
        <v>1</v>
      </c>
      <c r="R848" t="s">
        <v>28</v>
      </c>
      <c r="S848" t="str">
        <f t="shared" si="82"/>
        <v>technology</v>
      </c>
      <c r="T848" t="str">
        <f t="shared" si="83"/>
        <v>web</v>
      </c>
    </row>
    <row r="849" spans="1:20" ht="17" customHeight="1" x14ac:dyDescent="0.2">
      <c r="A849">
        <v>847</v>
      </c>
      <c r="B849" t="s">
        <v>1727</v>
      </c>
      <c r="C849" s="3" t="s">
        <v>1728</v>
      </c>
      <c r="D849">
        <v>4700</v>
      </c>
      <c r="E849">
        <v>11174</v>
      </c>
      <c r="F849" t="s">
        <v>20</v>
      </c>
      <c r="G849" s="4">
        <f t="shared" si="78"/>
        <v>2.3774468085106384</v>
      </c>
      <c r="H849">
        <v>110</v>
      </c>
      <c r="I849" s="10">
        <f t="shared" si="79"/>
        <v>101.58181818181818</v>
      </c>
      <c r="J849" t="s">
        <v>21</v>
      </c>
      <c r="K849" t="s">
        <v>22</v>
      </c>
      <c r="L849">
        <v>1515304800</v>
      </c>
      <c r="M849" s="7">
        <f t="shared" si="80"/>
        <v>43107.25</v>
      </c>
      <c r="N849">
        <v>1515564000</v>
      </c>
      <c r="O849" s="7">
        <f t="shared" si="81"/>
        <v>43110.25</v>
      </c>
      <c r="P849" t="b">
        <v>0</v>
      </c>
      <c r="Q849" t="b">
        <v>0</v>
      </c>
      <c r="R849" t="s">
        <v>17</v>
      </c>
      <c r="S849" t="str">
        <f t="shared" si="82"/>
        <v>food</v>
      </c>
      <c r="T849" t="str">
        <f t="shared" si="83"/>
        <v>food trucks</v>
      </c>
    </row>
    <row r="850" spans="1:20" ht="17" customHeight="1" x14ac:dyDescent="0.2">
      <c r="A850">
        <v>848</v>
      </c>
      <c r="B850" t="s">
        <v>1729</v>
      </c>
      <c r="C850" s="3" t="s">
        <v>1730</v>
      </c>
      <c r="D850">
        <v>3200</v>
      </c>
      <c r="E850">
        <v>10831</v>
      </c>
      <c r="F850" t="s">
        <v>20</v>
      </c>
      <c r="G850" s="4">
        <f t="shared" si="78"/>
        <v>3.3846875000000001</v>
      </c>
      <c r="H850">
        <v>172</v>
      </c>
      <c r="I850" s="10">
        <f t="shared" si="79"/>
        <v>62.970930232558139</v>
      </c>
      <c r="J850" t="s">
        <v>21</v>
      </c>
      <c r="K850" t="s">
        <v>22</v>
      </c>
      <c r="L850">
        <v>1276318800</v>
      </c>
      <c r="M850" s="7">
        <f t="shared" si="80"/>
        <v>40341.208333333336</v>
      </c>
      <c r="N850">
        <v>1277096400</v>
      </c>
      <c r="O850" s="7">
        <f t="shared" si="81"/>
        <v>40350.208333333336</v>
      </c>
      <c r="P850" t="b">
        <v>0</v>
      </c>
      <c r="Q850" t="b">
        <v>0</v>
      </c>
      <c r="R850" t="s">
        <v>53</v>
      </c>
      <c r="S850" t="str">
        <f t="shared" si="82"/>
        <v>film &amp; video</v>
      </c>
      <c r="T850" t="str">
        <f t="shared" si="83"/>
        <v>drama</v>
      </c>
    </row>
    <row r="851" spans="1:20" ht="17" customHeight="1" x14ac:dyDescent="0.2">
      <c r="A851">
        <v>849</v>
      </c>
      <c r="B851" t="s">
        <v>1731</v>
      </c>
      <c r="C851" s="3" t="s">
        <v>1732</v>
      </c>
      <c r="D851">
        <v>6700</v>
      </c>
      <c r="E851">
        <v>8917</v>
      </c>
      <c r="F851" t="s">
        <v>20</v>
      </c>
      <c r="G851" s="4">
        <f t="shared" si="78"/>
        <v>1.3308955223880596</v>
      </c>
      <c r="H851">
        <v>307</v>
      </c>
      <c r="I851" s="10">
        <f t="shared" si="79"/>
        <v>29.045602605863191</v>
      </c>
      <c r="J851" t="s">
        <v>21</v>
      </c>
      <c r="K851" t="s">
        <v>22</v>
      </c>
      <c r="L851">
        <v>1328767200</v>
      </c>
      <c r="M851" s="7">
        <f t="shared" si="80"/>
        <v>40948.25</v>
      </c>
      <c r="N851">
        <v>1329026400</v>
      </c>
      <c r="O851" s="7">
        <f t="shared" si="81"/>
        <v>40951.25</v>
      </c>
      <c r="P851" t="b">
        <v>0</v>
      </c>
      <c r="Q851" t="b">
        <v>1</v>
      </c>
      <c r="R851" t="s">
        <v>60</v>
      </c>
      <c r="S851" t="str">
        <f t="shared" si="82"/>
        <v>music</v>
      </c>
      <c r="T851" t="str">
        <f t="shared" si="83"/>
        <v>indie rock</v>
      </c>
    </row>
    <row r="852" spans="1:20" ht="17" customHeight="1" x14ac:dyDescent="0.2">
      <c r="A852">
        <v>850</v>
      </c>
      <c r="B852" t="s">
        <v>1733</v>
      </c>
      <c r="C852" s="3" t="s">
        <v>1734</v>
      </c>
      <c r="D852">
        <v>100</v>
      </c>
      <c r="E852">
        <v>1</v>
      </c>
      <c r="F852" t="s">
        <v>14</v>
      </c>
      <c r="G852" s="4">
        <f t="shared" si="78"/>
        <v>0.01</v>
      </c>
      <c r="H852">
        <v>1</v>
      </c>
      <c r="I852" s="10">
        <f t="shared" si="79"/>
        <v>1</v>
      </c>
      <c r="J852" t="s">
        <v>21</v>
      </c>
      <c r="K852" t="s">
        <v>22</v>
      </c>
      <c r="L852">
        <v>1321682400</v>
      </c>
      <c r="M852" s="7">
        <f t="shared" si="80"/>
        <v>40866.25</v>
      </c>
      <c r="N852">
        <v>1322978400</v>
      </c>
      <c r="O852" s="7">
        <f t="shared" si="81"/>
        <v>40881.25</v>
      </c>
      <c r="P852" t="b">
        <v>1</v>
      </c>
      <c r="Q852" t="b">
        <v>0</v>
      </c>
      <c r="R852" t="s">
        <v>23</v>
      </c>
      <c r="S852" t="str">
        <f t="shared" si="82"/>
        <v>music</v>
      </c>
      <c r="T852" t="str">
        <f t="shared" si="83"/>
        <v>rock</v>
      </c>
    </row>
    <row r="853" spans="1:20" ht="17" customHeight="1" x14ac:dyDescent="0.2">
      <c r="A853">
        <v>851</v>
      </c>
      <c r="B853" t="s">
        <v>1735</v>
      </c>
      <c r="C853" s="3" t="s">
        <v>1736</v>
      </c>
      <c r="D853">
        <v>6000</v>
      </c>
      <c r="E853">
        <v>12468</v>
      </c>
      <c r="F853" t="s">
        <v>20</v>
      </c>
      <c r="G853" s="4">
        <f t="shared" si="78"/>
        <v>2.0779999999999998</v>
      </c>
      <c r="H853">
        <v>160</v>
      </c>
      <c r="I853" s="10">
        <f t="shared" si="79"/>
        <v>77.924999999999997</v>
      </c>
      <c r="J853" t="s">
        <v>21</v>
      </c>
      <c r="K853" t="s">
        <v>22</v>
      </c>
      <c r="L853">
        <v>1335934800</v>
      </c>
      <c r="M853" s="7">
        <f t="shared" si="80"/>
        <v>41031.208333333336</v>
      </c>
      <c r="N853">
        <v>1338786000</v>
      </c>
      <c r="O853" s="7">
        <f t="shared" si="81"/>
        <v>41064.208333333336</v>
      </c>
      <c r="P853" t="b">
        <v>0</v>
      </c>
      <c r="Q853" t="b">
        <v>0</v>
      </c>
      <c r="R853" t="s">
        <v>50</v>
      </c>
      <c r="S853" t="str">
        <f t="shared" si="82"/>
        <v>music</v>
      </c>
      <c r="T853" t="str">
        <f t="shared" si="83"/>
        <v>electric music</v>
      </c>
    </row>
    <row r="854" spans="1:20" ht="17" customHeight="1" x14ac:dyDescent="0.2">
      <c r="A854">
        <v>852</v>
      </c>
      <c r="B854" t="s">
        <v>1737</v>
      </c>
      <c r="C854" s="3" t="s">
        <v>1738</v>
      </c>
      <c r="D854">
        <v>4900</v>
      </c>
      <c r="E854">
        <v>2505</v>
      </c>
      <c r="F854" t="s">
        <v>14</v>
      </c>
      <c r="G854" s="4">
        <f t="shared" si="78"/>
        <v>0.51122448979591839</v>
      </c>
      <c r="H854">
        <v>31</v>
      </c>
      <c r="I854" s="10">
        <f t="shared" si="79"/>
        <v>80.806451612903231</v>
      </c>
      <c r="J854" t="s">
        <v>21</v>
      </c>
      <c r="K854" t="s">
        <v>22</v>
      </c>
      <c r="L854">
        <v>1310792400</v>
      </c>
      <c r="M854" s="7">
        <f t="shared" si="80"/>
        <v>40740.208333333336</v>
      </c>
      <c r="N854">
        <v>1311656400</v>
      </c>
      <c r="O854" s="7">
        <f t="shared" si="81"/>
        <v>40750.208333333336</v>
      </c>
      <c r="P854" t="b">
        <v>0</v>
      </c>
      <c r="Q854" t="b">
        <v>1</v>
      </c>
      <c r="R854" t="s">
        <v>89</v>
      </c>
      <c r="S854" t="str">
        <f t="shared" si="82"/>
        <v>games</v>
      </c>
      <c r="T854" t="str">
        <f t="shared" si="83"/>
        <v>video games</v>
      </c>
    </row>
    <row r="855" spans="1:20" ht="17" customHeight="1" x14ac:dyDescent="0.2">
      <c r="A855">
        <v>853</v>
      </c>
      <c r="B855" t="s">
        <v>1739</v>
      </c>
      <c r="C855" s="3" t="s">
        <v>1740</v>
      </c>
      <c r="D855">
        <v>17100</v>
      </c>
      <c r="E855">
        <v>111502</v>
      </c>
      <c r="F855" t="s">
        <v>20</v>
      </c>
      <c r="G855" s="4">
        <f t="shared" si="78"/>
        <v>6.5205847953216374</v>
      </c>
      <c r="H855">
        <v>1467</v>
      </c>
      <c r="I855" s="10">
        <f t="shared" si="79"/>
        <v>76.006816632583508</v>
      </c>
      <c r="J855" t="s">
        <v>15</v>
      </c>
      <c r="K855" t="s">
        <v>16</v>
      </c>
      <c r="L855">
        <v>1308546000</v>
      </c>
      <c r="M855" s="7">
        <f t="shared" si="80"/>
        <v>40714.208333333336</v>
      </c>
      <c r="N855">
        <v>1308978000</v>
      </c>
      <c r="O855" s="7">
        <f t="shared" si="81"/>
        <v>40719.208333333336</v>
      </c>
      <c r="P855" t="b">
        <v>0</v>
      </c>
      <c r="Q855" t="b">
        <v>1</v>
      </c>
      <c r="R855" t="s">
        <v>60</v>
      </c>
      <c r="S855" t="str">
        <f t="shared" si="82"/>
        <v>music</v>
      </c>
      <c r="T855" t="str">
        <f t="shared" si="83"/>
        <v>indie rock</v>
      </c>
    </row>
    <row r="856" spans="1:20" ht="17" customHeight="1" x14ac:dyDescent="0.2">
      <c r="A856">
        <v>854</v>
      </c>
      <c r="B856" t="s">
        <v>1741</v>
      </c>
      <c r="C856" s="3" t="s">
        <v>1742</v>
      </c>
      <c r="D856">
        <v>171000</v>
      </c>
      <c r="E856">
        <v>194309</v>
      </c>
      <c r="F856" t="s">
        <v>20</v>
      </c>
      <c r="G856" s="4">
        <f t="shared" si="78"/>
        <v>1.1363099415204678</v>
      </c>
      <c r="H856">
        <v>2662</v>
      </c>
      <c r="I856" s="10">
        <f t="shared" si="79"/>
        <v>72.993613824192337</v>
      </c>
      <c r="J856" t="s">
        <v>15</v>
      </c>
      <c r="K856" t="s">
        <v>16</v>
      </c>
      <c r="L856">
        <v>1574056800</v>
      </c>
      <c r="M856" s="7">
        <f t="shared" si="80"/>
        <v>43787.25</v>
      </c>
      <c r="N856">
        <v>1576389600</v>
      </c>
      <c r="O856" s="7">
        <f t="shared" si="81"/>
        <v>43814.25</v>
      </c>
      <c r="P856" t="b">
        <v>0</v>
      </c>
      <c r="Q856" t="b">
        <v>0</v>
      </c>
      <c r="R856" t="s">
        <v>119</v>
      </c>
      <c r="S856" t="str">
        <f t="shared" si="82"/>
        <v>publishing</v>
      </c>
      <c r="T856" t="str">
        <f t="shared" si="83"/>
        <v>fiction</v>
      </c>
    </row>
    <row r="857" spans="1:20" ht="17" customHeight="1" x14ac:dyDescent="0.2">
      <c r="A857">
        <v>855</v>
      </c>
      <c r="B857" t="s">
        <v>1743</v>
      </c>
      <c r="C857" s="3" t="s">
        <v>1744</v>
      </c>
      <c r="D857">
        <v>23400</v>
      </c>
      <c r="E857">
        <v>23956</v>
      </c>
      <c r="F857" t="s">
        <v>20</v>
      </c>
      <c r="G857" s="4">
        <f t="shared" si="78"/>
        <v>1.0237606837606839</v>
      </c>
      <c r="H857">
        <v>452</v>
      </c>
      <c r="I857" s="10">
        <f t="shared" si="79"/>
        <v>53</v>
      </c>
      <c r="J857" t="s">
        <v>26</v>
      </c>
      <c r="K857" t="s">
        <v>27</v>
      </c>
      <c r="L857">
        <v>1308373200</v>
      </c>
      <c r="M857" s="7">
        <f t="shared" si="80"/>
        <v>40712.208333333336</v>
      </c>
      <c r="N857">
        <v>1311051600</v>
      </c>
      <c r="O857" s="7">
        <f t="shared" si="81"/>
        <v>40743.208333333336</v>
      </c>
      <c r="P857" t="b">
        <v>0</v>
      </c>
      <c r="Q857" t="b">
        <v>0</v>
      </c>
      <c r="R857" t="s">
        <v>33</v>
      </c>
      <c r="S857" t="str">
        <f t="shared" si="82"/>
        <v>theater</v>
      </c>
      <c r="T857" t="str">
        <f t="shared" si="83"/>
        <v>plays</v>
      </c>
    </row>
    <row r="858" spans="1:20" ht="17" customHeight="1" x14ac:dyDescent="0.2">
      <c r="A858">
        <v>856</v>
      </c>
      <c r="B858" t="s">
        <v>1599</v>
      </c>
      <c r="C858" s="3" t="s">
        <v>1745</v>
      </c>
      <c r="D858">
        <v>2400</v>
      </c>
      <c r="E858">
        <v>8558</v>
      </c>
      <c r="F858" t="s">
        <v>20</v>
      </c>
      <c r="G858" s="4">
        <f t="shared" si="78"/>
        <v>3.5658333333333334</v>
      </c>
      <c r="H858">
        <v>158</v>
      </c>
      <c r="I858" s="10">
        <f t="shared" si="79"/>
        <v>54.164556962025316</v>
      </c>
      <c r="J858" t="s">
        <v>21</v>
      </c>
      <c r="K858" t="s">
        <v>22</v>
      </c>
      <c r="L858">
        <v>1335243600</v>
      </c>
      <c r="M858" s="7">
        <f t="shared" si="80"/>
        <v>41023.208333333336</v>
      </c>
      <c r="N858">
        <v>1336712400</v>
      </c>
      <c r="O858" s="7">
        <f t="shared" si="81"/>
        <v>41040.208333333336</v>
      </c>
      <c r="P858" t="b">
        <v>0</v>
      </c>
      <c r="Q858" t="b">
        <v>0</v>
      </c>
      <c r="R858" t="s">
        <v>17</v>
      </c>
      <c r="S858" t="str">
        <f t="shared" si="82"/>
        <v>food</v>
      </c>
      <c r="T858" t="str">
        <f t="shared" si="83"/>
        <v>food trucks</v>
      </c>
    </row>
    <row r="859" spans="1:20" ht="17" customHeight="1" x14ac:dyDescent="0.2">
      <c r="A859">
        <v>857</v>
      </c>
      <c r="B859" t="s">
        <v>1746</v>
      </c>
      <c r="C859" s="3" t="s">
        <v>1747</v>
      </c>
      <c r="D859">
        <v>5300</v>
      </c>
      <c r="E859">
        <v>7413</v>
      </c>
      <c r="F859" t="s">
        <v>20</v>
      </c>
      <c r="G859" s="4">
        <f t="shared" si="78"/>
        <v>1.3986792452830188</v>
      </c>
      <c r="H859">
        <v>225</v>
      </c>
      <c r="I859" s="10">
        <f t="shared" si="79"/>
        <v>32.946666666666665</v>
      </c>
      <c r="J859" t="s">
        <v>98</v>
      </c>
      <c r="K859" t="s">
        <v>99</v>
      </c>
      <c r="L859">
        <v>1328421600</v>
      </c>
      <c r="M859" s="7">
        <f t="shared" si="80"/>
        <v>40944.25</v>
      </c>
      <c r="N859">
        <v>1330408800</v>
      </c>
      <c r="O859" s="7">
        <f t="shared" si="81"/>
        <v>40967.25</v>
      </c>
      <c r="P859" t="b">
        <v>1</v>
      </c>
      <c r="Q859" t="b">
        <v>0</v>
      </c>
      <c r="R859" t="s">
        <v>100</v>
      </c>
      <c r="S859" t="str">
        <f t="shared" si="82"/>
        <v>film &amp; video</v>
      </c>
      <c r="T859" t="str">
        <f t="shared" si="83"/>
        <v>shorts</v>
      </c>
    </row>
    <row r="860" spans="1:20" ht="17" customHeight="1" x14ac:dyDescent="0.2">
      <c r="A860">
        <v>858</v>
      </c>
      <c r="B860" t="s">
        <v>1748</v>
      </c>
      <c r="C860" s="3" t="s">
        <v>1749</v>
      </c>
      <c r="D860">
        <v>4000</v>
      </c>
      <c r="E860">
        <v>2778</v>
      </c>
      <c r="F860" t="s">
        <v>14</v>
      </c>
      <c r="G860" s="4">
        <f t="shared" si="78"/>
        <v>0.69450000000000001</v>
      </c>
      <c r="H860">
        <v>35</v>
      </c>
      <c r="I860" s="10">
        <f t="shared" si="79"/>
        <v>79.371428571428567</v>
      </c>
      <c r="J860" t="s">
        <v>21</v>
      </c>
      <c r="K860" t="s">
        <v>22</v>
      </c>
      <c r="L860">
        <v>1524286800</v>
      </c>
      <c r="M860" s="7">
        <f t="shared" si="80"/>
        <v>43211.208333333328</v>
      </c>
      <c r="N860">
        <v>1524891600</v>
      </c>
      <c r="O860" s="7">
        <f t="shared" si="81"/>
        <v>43218.208333333328</v>
      </c>
      <c r="P860" t="b">
        <v>1</v>
      </c>
      <c r="Q860" t="b">
        <v>0</v>
      </c>
      <c r="R860" t="s">
        <v>17</v>
      </c>
      <c r="S860" t="str">
        <f t="shared" si="82"/>
        <v>food</v>
      </c>
      <c r="T860" t="str">
        <f t="shared" si="83"/>
        <v>food trucks</v>
      </c>
    </row>
    <row r="861" spans="1:20" ht="17" customHeight="1" x14ac:dyDescent="0.2">
      <c r="A861">
        <v>859</v>
      </c>
      <c r="B861" t="s">
        <v>1750</v>
      </c>
      <c r="C861" s="3" t="s">
        <v>1751</v>
      </c>
      <c r="D861">
        <v>7300</v>
      </c>
      <c r="E861">
        <v>2594</v>
      </c>
      <c r="F861" t="s">
        <v>14</v>
      </c>
      <c r="G861" s="4">
        <f t="shared" si="78"/>
        <v>0.35534246575342465</v>
      </c>
      <c r="H861">
        <v>63</v>
      </c>
      <c r="I861" s="10">
        <f t="shared" si="79"/>
        <v>41.174603174603178</v>
      </c>
      <c r="J861" t="s">
        <v>21</v>
      </c>
      <c r="K861" t="s">
        <v>22</v>
      </c>
      <c r="L861">
        <v>1362117600</v>
      </c>
      <c r="M861" s="7">
        <f t="shared" si="80"/>
        <v>41334.25</v>
      </c>
      <c r="N861">
        <v>1363669200</v>
      </c>
      <c r="O861" s="7">
        <f t="shared" si="81"/>
        <v>41352.208333333336</v>
      </c>
      <c r="P861" t="b">
        <v>0</v>
      </c>
      <c r="Q861" t="b">
        <v>1</v>
      </c>
      <c r="R861" t="s">
        <v>33</v>
      </c>
      <c r="S861" t="str">
        <f t="shared" si="82"/>
        <v>theater</v>
      </c>
      <c r="T861" t="str">
        <f t="shared" si="83"/>
        <v>plays</v>
      </c>
    </row>
    <row r="862" spans="1:20" ht="17" customHeight="1" x14ac:dyDescent="0.2">
      <c r="A862">
        <v>860</v>
      </c>
      <c r="B862" t="s">
        <v>1752</v>
      </c>
      <c r="C862" s="3" t="s">
        <v>1753</v>
      </c>
      <c r="D862">
        <v>2000</v>
      </c>
      <c r="E862">
        <v>5033</v>
      </c>
      <c r="F862" t="s">
        <v>20</v>
      </c>
      <c r="G862" s="4">
        <f t="shared" si="78"/>
        <v>2.5165000000000002</v>
      </c>
      <c r="H862">
        <v>65</v>
      </c>
      <c r="I862" s="10">
        <f t="shared" si="79"/>
        <v>77.430769230769229</v>
      </c>
      <c r="J862" t="s">
        <v>21</v>
      </c>
      <c r="K862" t="s">
        <v>22</v>
      </c>
      <c r="L862">
        <v>1550556000</v>
      </c>
      <c r="M862" s="7">
        <f t="shared" si="80"/>
        <v>43515.25</v>
      </c>
      <c r="N862">
        <v>1551420000</v>
      </c>
      <c r="O862" s="7">
        <f t="shared" si="81"/>
        <v>43525.25</v>
      </c>
      <c r="P862" t="b">
        <v>0</v>
      </c>
      <c r="Q862" t="b">
        <v>1</v>
      </c>
      <c r="R862" t="s">
        <v>65</v>
      </c>
      <c r="S862" t="str">
        <f t="shared" si="82"/>
        <v>technology</v>
      </c>
      <c r="T862" t="str">
        <f t="shared" si="83"/>
        <v>wearables</v>
      </c>
    </row>
    <row r="863" spans="1:20" ht="17" customHeight="1" x14ac:dyDescent="0.2">
      <c r="A863">
        <v>861</v>
      </c>
      <c r="B863" t="s">
        <v>1754</v>
      </c>
      <c r="C863" s="3" t="s">
        <v>1755</v>
      </c>
      <c r="D863">
        <v>8800</v>
      </c>
      <c r="E863">
        <v>9317</v>
      </c>
      <c r="F863" t="s">
        <v>20</v>
      </c>
      <c r="G863" s="4">
        <f t="shared" si="78"/>
        <v>1.0587500000000001</v>
      </c>
      <c r="H863">
        <v>163</v>
      </c>
      <c r="I863" s="10">
        <f t="shared" si="79"/>
        <v>57.159509202453989</v>
      </c>
      <c r="J863" t="s">
        <v>21</v>
      </c>
      <c r="K863" t="s">
        <v>22</v>
      </c>
      <c r="L863">
        <v>1269147600</v>
      </c>
      <c r="M863" s="7">
        <f t="shared" si="80"/>
        <v>40258.208333333336</v>
      </c>
      <c r="N863">
        <v>1269838800</v>
      </c>
      <c r="O863" s="7">
        <f t="shared" si="81"/>
        <v>40266.208333333336</v>
      </c>
      <c r="P863" t="b">
        <v>0</v>
      </c>
      <c r="Q863" t="b">
        <v>0</v>
      </c>
      <c r="R863" t="s">
        <v>33</v>
      </c>
      <c r="S863" t="str">
        <f t="shared" si="82"/>
        <v>theater</v>
      </c>
      <c r="T863" t="str">
        <f t="shared" si="83"/>
        <v>plays</v>
      </c>
    </row>
    <row r="864" spans="1:20" ht="17" customHeight="1" x14ac:dyDescent="0.2">
      <c r="A864">
        <v>862</v>
      </c>
      <c r="B864" t="s">
        <v>1756</v>
      </c>
      <c r="C864" s="3" t="s">
        <v>1757</v>
      </c>
      <c r="D864">
        <v>3500</v>
      </c>
      <c r="E864">
        <v>6560</v>
      </c>
      <c r="F864" t="s">
        <v>20</v>
      </c>
      <c r="G864" s="4">
        <f t="shared" si="78"/>
        <v>1.8742857142857143</v>
      </c>
      <c r="H864">
        <v>85</v>
      </c>
      <c r="I864" s="10">
        <f t="shared" si="79"/>
        <v>77.17647058823529</v>
      </c>
      <c r="J864" t="s">
        <v>21</v>
      </c>
      <c r="K864" t="s">
        <v>22</v>
      </c>
      <c r="L864">
        <v>1312174800</v>
      </c>
      <c r="M864" s="7">
        <f t="shared" si="80"/>
        <v>40756.208333333336</v>
      </c>
      <c r="N864">
        <v>1312520400</v>
      </c>
      <c r="O864" s="7">
        <f t="shared" si="81"/>
        <v>40760.208333333336</v>
      </c>
      <c r="P864" t="b">
        <v>0</v>
      </c>
      <c r="Q864" t="b">
        <v>0</v>
      </c>
      <c r="R864" t="s">
        <v>33</v>
      </c>
      <c r="S864" t="str">
        <f t="shared" si="82"/>
        <v>theater</v>
      </c>
      <c r="T864" t="str">
        <f t="shared" si="83"/>
        <v>plays</v>
      </c>
    </row>
    <row r="865" spans="1:20" ht="17" customHeight="1" x14ac:dyDescent="0.2">
      <c r="A865">
        <v>863</v>
      </c>
      <c r="B865" t="s">
        <v>1758</v>
      </c>
      <c r="C865" s="3" t="s">
        <v>1759</v>
      </c>
      <c r="D865">
        <v>1400</v>
      </c>
      <c r="E865">
        <v>5415</v>
      </c>
      <c r="F865" t="s">
        <v>20</v>
      </c>
      <c r="G865" s="4">
        <f t="shared" si="78"/>
        <v>3.8678571428571429</v>
      </c>
      <c r="H865">
        <v>217</v>
      </c>
      <c r="I865" s="10">
        <f t="shared" si="79"/>
        <v>24.953917050691246</v>
      </c>
      <c r="J865" t="s">
        <v>21</v>
      </c>
      <c r="K865" t="s">
        <v>22</v>
      </c>
      <c r="L865">
        <v>1434517200</v>
      </c>
      <c r="M865" s="7">
        <f t="shared" si="80"/>
        <v>42172.208333333328</v>
      </c>
      <c r="N865">
        <v>1436504400</v>
      </c>
      <c r="O865" s="7">
        <f t="shared" si="81"/>
        <v>42195.208333333328</v>
      </c>
      <c r="P865" t="b">
        <v>0</v>
      </c>
      <c r="Q865" t="b">
        <v>1</v>
      </c>
      <c r="R865" t="s">
        <v>269</v>
      </c>
      <c r="S865" t="str">
        <f t="shared" si="82"/>
        <v>film &amp; video</v>
      </c>
      <c r="T865" t="str">
        <f t="shared" si="83"/>
        <v>television</v>
      </c>
    </row>
    <row r="866" spans="1:20" ht="17" customHeight="1" x14ac:dyDescent="0.2">
      <c r="A866">
        <v>864</v>
      </c>
      <c r="B866" t="s">
        <v>1760</v>
      </c>
      <c r="C866" s="3" t="s">
        <v>1761</v>
      </c>
      <c r="D866">
        <v>4200</v>
      </c>
      <c r="E866">
        <v>14577</v>
      </c>
      <c r="F866" t="s">
        <v>20</v>
      </c>
      <c r="G866" s="4">
        <f t="shared" si="78"/>
        <v>3.4707142857142856</v>
      </c>
      <c r="H866">
        <v>150</v>
      </c>
      <c r="I866" s="10">
        <f t="shared" si="79"/>
        <v>97.18</v>
      </c>
      <c r="J866" t="s">
        <v>21</v>
      </c>
      <c r="K866" t="s">
        <v>22</v>
      </c>
      <c r="L866">
        <v>1471582800</v>
      </c>
      <c r="M866" s="7">
        <f t="shared" si="80"/>
        <v>42601.208333333328</v>
      </c>
      <c r="N866">
        <v>1472014800</v>
      </c>
      <c r="O866" s="7">
        <f t="shared" si="81"/>
        <v>42606.208333333328</v>
      </c>
      <c r="P866" t="b">
        <v>0</v>
      </c>
      <c r="Q866" t="b">
        <v>0</v>
      </c>
      <c r="R866" t="s">
        <v>100</v>
      </c>
      <c r="S866" t="str">
        <f t="shared" si="82"/>
        <v>film &amp; video</v>
      </c>
      <c r="T866" t="str">
        <f t="shared" si="83"/>
        <v>shorts</v>
      </c>
    </row>
    <row r="867" spans="1:20" ht="17" customHeight="1" x14ac:dyDescent="0.2">
      <c r="A867">
        <v>865</v>
      </c>
      <c r="B867" t="s">
        <v>1762</v>
      </c>
      <c r="C867" s="3" t="s">
        <v>1763</v>
      </c>
      <c r="D867">
        <v>81000</v>
      </c>
      <c r="E867">
        <v>150515</v>
      </c>
      <c r="F867" t="s">
        <v>20</v>
      </c>
      <c r="G867" s="4">
        <f t="shared" si="78"/>
        <v>1.8582098765432098</v>
      </c>
      <c r="H867">
        <v>3272</v>
      </c>
      <c r="I867" s="10">
        <f t="shared" si="79"/>
        <v>46.000916870415651</v>
      </c>
      <c r="J867" t="s">
        <v>21</v>
      </c>
      <c r="K867" t="s">
        <v>22</v>
      </c>
      <c r="L867">
        <v>1410757200</v>
      </c>
      <c r="M867" s="7">
        <f t="shared" si="80"/>
        <v>41897.208333333336</v>
      </c>
      <c r="N867">
        <v>1411534800</v>
      </c>
      <c r="O867" s="7">
        <f t="shared" si="81"/>
        <v>41906.208333333336</v>
      </c>
      <c r="P867" t="b">
        <v>0</v>
      </c>
      <c r="Q867" t="b">
        <v>0</v>
      </c>
      <c r="R867" t="s">
        <v>33</v>
      </c>
      <c r="S867" t="str">
        <f t="shared" si="82"/>
        <v>theater</v>
      </c>
      <c r="T867" t="str">
        <f t="shared" si="83"/>
        <v>plays</v>
      </c>
    </row>
    <row r="868" spans="1:20" ht="17" customHeight="1" x14ac:dyDescent="0.2">
      <c r="A868">
        <v>866</v>
      </c>
      <c r="B868" t="s">
        <v>1764</v>
      </c>
      <c r="C868" s="3" t="s">
        <v>1765</v>
      </c>
      <c r="D868">
        <v>182800</v>
      </c>
      <c r="E868">
        <v>79045</v>
      </c>
      <c r="F868" t="s">
        <v>74</v>
      </c>
      <c r="G868" s="4">
        <f t="shared" si="78"/>
        <v>0.43241247264770238</v>
      </c>
      <c r="H868">
        <v>898</v>
      </c>
      <c r="I868" s="10">
        <f t="shared" si="79"/>
        <v>88.023385300668153</v>
      </c>
      <c r="J868" t="s">
        <v>21</v>
      </c>
      <c r="K868" t="s">
        <v>22</v>
      </c>
      <c r="L868">
        <v>1304830800</v>
      </c>
      <c r="M868" s="7">
        <f t="shared" si="80"/>
        <v>40671.208333333336</v>
      </c>
      <c r="N868">
        <v>1304917200</v>
      </c>
      <c r="O868" s="7">
        <f t="shared" si="81"/>
        <v>40672.208333333336</v>
      </c>
      <c r="P868" t="b">
        <v>0</v>
      </c>
      <c r="Q868" t="b">
        <v>0</v>
      </c>
      <c r="R868" t="s">
        <v>122</v>
      </c>
      <c r="S868" t="str">
        <f t="shared" si="82"/>
        <v>photography</v>
      </c>
      <c r="T868" t="str">
        <f t="shared" si="83"/>
        <v>photography books</v>
      </c>
    </row>
    <row r="869" spans="1:20" ht="17" customHeight="1" x14ac:dyDescent="0.2">
      <c r="A869">
        <v>867</v>
      </c>
      <c r="B869" t="s">
        <v>1766</v>
      </c>
      <c r="C869" s="3" t="s">
        <v>1767</v>
      </c>
      <c r="D869">
        <v>4800</v>
      </c>
      <c r="E869">
        <v>7797</v>
      </c>
      <c r="F869" t="s">
        <v>20</v>
      </c>
      <c r="G869" s="4">
        <f t="shared" si="78"/>
        <v>1.6243749999999999</v>
      </c>
      <c r="H869">
        <v>300</v>
      </c>
      <c r="I869" s="10">
        <f t="shared" si="79"/>
        <v>25.99</v>
      </c>
      <c r="J869" t="s">
        <v>21</v>
      </c>
      <c r="K869" t="s">
        <v>22</v>
      </c>
      <c r="L869">
        <v>1539061200</v>
      </c>
      <c r="M869" s="7">
        <f t="shared" si="80"/>
        <v>43382.208333333328</v>
      </c>
      <c r="N869">
        <v>1539579600</v>
      </c>
      <c r="O869" s="7">
        <f t="shared" si="81"/>
        <v>43388.208333333328</v>
      </c>
      <c r="P869" t="b">
        <v>0</v>
      </c>
      <c r="Q869" t="b">
        <v>0</v>
      </c>
      <c r="R869" t="s">
        <v>17</v>
      </c>
      <c r="S869" t="str">
        <f t="shared" si="82"/>
        <v>food</v>
      </c>
      <c r="T869" t="str">
        <f t="shared" si="83"/>
        <v>food trucks</v>
      </c>
    </row>
    <row r="870" spans="1:20" ht="17" customHeight="1" x14ac:dyDescent="0.2">
      <c r="A870">
        <v>868</v>
      </c>
      <c r="B870" t="s">
        <v>1768</v>
      </c>
      <c r="C870" s="3" t="s">
        <v>1769</v>
      </c>
      <c r="D870">
        <v>7000</v>
      </c>
      <c r="E870">
        <v>12939</v>
      </c>
      <c r="F870" t="s">
        <v>20</v>
      </c>
      <c r="G870" s="4">
        <f t="shared" si="78"/>
        <v>1.8484285714285715</v>
      </c>
      <c r="H870">
        <v>126</v>
      </c>
      <c r="I870" s="10">
        <f t="shared" si="79"/>
        <v>102.69047619047619</v>
      </c>
      <c r="J870" t="s">
        <v>21</v>
      </c>
      <c r="K870" t="s">
        <v>22</v>
      </c>
      <c r="L870">
        <v>1381554000</v>
      </c>
      <c r="M870" s="7">
        <f t="shared" si="80"/>
        <v>41559.208333333336</v>
      </c>
      <c r="N870">
        <v>1382504400</v>
      </c>
      <c r="O870" s="7">
        <f t="shared" si="81"/>
        <v>41570.208333333336</v>
      </c>
      <c r="P870" t="b">
        <v>0</v>
      </c>
      <c r="Q870" t="b">
        <v>0</v>
      </c>
      <c r="R870" t="s">
        <v>33</v>
      </c>
      <c r="S870" t="str">
        <f t="shared" si="82"/>
        <v>theater</v>
      </c>
      <c r="T870" t="str">
        <f t="shared" si="83"/>
        <v>plays</v>
      </c>
    </row>
    <row r="871" spans="1:20" ht="17" customHeight="1" x14ac:dyDescent="0.2">
      <c r="A871">
        <v>869</v>
      </c>
      <c r="B871" t="s">
        <v>1770</v>
      </c>
      <c r="C871" s="3" t="s">
        <v>1771</v>
      </c>
      <c r="D871">
        <v>161900</v>
      </c>
      <c r="E871">
        <v>38376</v>
      </c>
      <c r="F871" t="s">
        <v>14</v>
      </c>
      <c r="G871" s="4">
        <f t="shared" si="78"/>
        <v>0.23703520691785052</v>
      </c>
      <c r="H871">
        <v>526</v>
      </c>
      <c r="I871" s="10">
        <f t="shared" si="79"/>
        <v>72.958174904942965</v>
      </c>
      <c r="J871" t="s">
        <v>21</v>
      </c>
      <c r="K871" t="s">
        <v>22</v>
      </c>
      <c r="L871">
        <v>1277096400</v>
      </c>
      <c r="M871" s="7">
        <f t="shared" si="80"/>
        <v>40350.208333333336</v>
      </c>
      <c r="N871">
        <v>1278306000</v>
      </c>
      <c r="O871" s="7">
        <f t="shared" si="81"/>
        <v>40364.208333333336</v>
      </c>
      <c r="P871" t="b">
        <v>0</v>
      </c>
      <c r="Q871" t="b">
        <v>0</v>
      </c>
      <c r="R871" t="s">
        <v>53</v>
      </c>
      <c r="S871" t="str">
        <f t="shared" si="82"/>
        <v>film &amp; video</v>
      </c>
      <c r="T871" t="str">
        <f t="shared" si="83"/>
        <v>drama</v>
      </c>
    </row>
    <row r="872" spans="1:20" ht="17" customHeight="1" x14ac:dyDescent="0.2">
      <c r="A872">
        <v>870</v>
      </c>
      <c r="B872" t="s">
        <v>1772</v>
      </c>
      <c r="C872" s="3" t="s">
        <v>1773</v>
      </c>
      <c r="D872">
        <v>7700</v>
      </c>
      <c r="E872">
        <v>6920</v>
      </c>
      <c r="F872" t="s">
        <v>14</v>
      </c>
      <c r="G872" s="4">
        <f t="shared" si="78"/>
        <v>0.89870129870129867</v>
      </c>
      <c r="H872">
        <v>121</v>
      </c>
      <c r="I872" s="10">
        <f t="shared" si="79"/>
        <v>57.190082644628099</v>
      </c>
      <c r="J872" t="s">
        <v>21</v>
      </c>
      <c r="K872" t="s">
        <v>22</v>
      </c>
      <c r="L872">
        <v>1440392400</v>
      </c>
      <c r="M872" s="7">
        <f t="shared" si="80"/>
        <v>42240.208333333328</v>
      </c>
      <c r="N872">
        <v>1442552400</v>
      </c>
      <c r="O872" s="7">
        <f t="shared" si="81"/>
        <v>42265.208333333328</v>
      </c>
      <c r="P872" t="b">
        <v>0</v>
      </c>
      <c r="Q872" t="b">
        <v>0</v>
      </c>
      <c r="R872" t="s">
        <v>33</v>
      </c>
      <c r="S872" t="str">
        <f t="shared" si="82"/>
        <v>theater</v>
      </c>
      <c r="T872" t="str">
        <f t="shared" si="83"/>
        <v>plays</v>
      </c>
    </row>
    <row r="873" spans="1:20" ht="17" customHeight="1" x14ac:dyDescent="0.2">
      <c r="A873">
        <v>871</v>
      </c>
      <c r="B873" t="s">
        <v>1774</v>
      </c>
      <c r="C873" s="3" t="s">
        <v>1775</v>
      </c>
      <c r="D873">
        <v>71500</v>
      </c>
      <c r="E873">
        <v>194912</v>
      </c>
      <c r="F873" t="s">
        <v>20</v>
      </c>
      <c r="G873" s="4">
        <f t="shared" si="78"/>
        <v>2.7260419580419581</v>
      </c>
      <c r="H873">
        <v>2320</v>
      </c>
      <c r="I873" s="10">
        <f t="shared" si="79"/>
        <v>84.013793103448279</v>
      </c>
      <c r="J873" t="s">
        <v>21</v>
      </c>
      <c r="K873" t="s">
        <v>22</v>
      </c>
      <c r="L873">
        <v>1509512400</v>
      </c>
      <c r="M873" s="7">
        <f t="shared" si="80"/>
        <v>43040.208333333328</v>
      </c>
      <c r="N873">
        <v>1511071200</v>
      </c>
      <c r="O873" s="7">
        <f t="shared" si="81"/>
        <v>43058.25</v>
      </c>
      <c r="P873" t="b">
        <v>0</v>
      </c>
      <c r="Q873" t="b">
        <v>1</v>
      </c>
      <c r="R873" t="s">
        <v>33</v>
      </c>
      <c r="S873" t="str">
        <f t="shared" si="82"/>
        <v>theater</v>
      </c>
      <c r="T873" t="str">
        <f t="shared" si="83"/>
        <v>plays</v>
      </c>
    </row>
    <row r="874" spans="1:20" ht="17" customHeight="1" x14ac:dyDescent="0.2">
      <c r="A874">
        <v>872</v>
      </c>
      <c r="B874" t="s">
        <v>1776</v>
      </c>
      <c r="C874" s="3" t="s">
        <v>1777</v>
      </c>
      <c r="D874">
        <v>4700</v>
      </c>
      <c r="E874">
        <v>7992</v>
      </c>
      <c r="F874" t="s">
        <v>20</v>
      </c>
      <c r="G874" s="4">
        <f t="shared" si="78"/>
        <v>1.7004255319148935</v>
      </c>
      <c r="H874">
        <v>81</v>
      </c>
      <c r="I874" s="10">
        <f t="shared" si="79"/>
        <v>98.666666666666671</v>
      </c>
      <c r="J874" t="s">
        <v>26</v>
      </c>
      <c r="K874" t="s">
        <v>27</v>
      </c>
      <c r="L874">
        <v>1535950800</v>
      </c>
      <c r="M874" s="7">
        <f t="shared" si="80"/>
        <v>43346.208333333328</v>
      </c>
      <c r="N874">
        <v>1536382800</v>
      </c>
      <c r="O874" s="7">
        <f t="shared" si="81"/>
        <v>43351.208333333328</v>
      </c>
      <c r="P874" t="b">
        <v>0</v>
      </c>
      <c r="Q874" t="b">
        <v>0</v>
      </c>
      <c r="R874" t="s">
        <v>474</v>
      </c>
      <c r="S874" t="str">
        <f t="shared" si="82"/>
        <v>film &amp; video</v>
      </c>
      <c r="T874" t="str">
        <f t="shared" si="83"/>
        <v>science fiction</v>
      </c>
    </row>
    <row r="875" spans="1:20" ht="17" customHeight="1" x14ac:dyDescent="0.2">
      <c r="A875">
        <v>873</v>
      </c>
      <c r="B875" t="s">
        <v>1778</v>
      </c>
      <c r="C875" s="3" t="s">
        <v>1779</v>
      </c>
      <c r="D875">
        <v>42100</v>
      </c>
      <c r="E875">
        <v>79268</v>
      </c>
      <c r="F875" t="s">
        <v>20</v>
      </c>
      <c r="G875" s="4">
        <f t="shared" si="78"/>
        <v>1.8828503562945369</v>
      </c>
      <c r="H875">
        <v>1887</v>
      </c>
      <c r="I875" s="10">
        <f t="shared" si="79"/>
        <v>42.007419183889773</v>
      </c>
      <c r="J875" t="s">
        <v>21</v>
      </c>
      <c r="K875" t="s">
        <v>22</v>
      </c>
      <c r="L875">
        <v>1389160800</v>
      </c>
      <c r="M875" s="7">
        <f t="shared" si="80"/>
        <v>41647.25</v>
      </c>
      <c r="N875">
        <v>1389592800</v>
      </c>
      <c r="O875" s="7">
        <f t="shared" si="81"/>
        <v>41652.25</v>
      </c>
      <c r="P875" t="b">
        <v>0</v>
      </c>
      <c r="Q875" t="b">
        <v>0</v>
      </c>
      <c r="R875" t="s">
        <v>122</v>
      </c>
      <c r="S875" t="str">
        <f t="shared" si="82"/>
        <v>photography</v>
      </c>
      <c r="T875" t="str">
        <f t="shared" si="83"/>
        <v>photography books</v>
      </c>
    </row>
    <row r="876" spans="1:20" ht="17" customHeight="1" x14ac:dyDescent="0.2">
      <c r="A876">
        <v>874</v>
      </c>
      <c r="B876" t="s">
        <v>1780</v>
      </c>
      <c r="C876" s="3" t="s">
        <v>1781</v>
      </c>
      <c r="D876">
        <v>40200</v>
      </c>
      <c r="E876">
        <v>139468</v>
      </c>
      <c r="F876" t="s">
        <v>20</v>
      </c>
      <c r="G876" s="4">
        <f t="shared" si="78"/>
        <v>3.4693532338308457</v>
      </c>
      <c r="H876">
        <v>4358</v>
      </c>
      <c r="I876" s="10">
        <f t="shared" si="79"/>
        <v>32.002753556677376</v>
      </c>
      <c r="J876" t="s">
        <v>21</v>
      </c>
      <c r="K876" t="s">
        <v>22</v>
      </c>
      <c r="L876">
        <v>1271998800</v>
      </c>
      <c r="M876" s="7">
        <f t="shared" si="80"/>
        <v>40291.208333333336</v>
      </c>
      <c r="N876">
        <v>1275282000</v>
      </c>
      <c r="O876" s="7">
        <f t="shared" si="81"/>
        <v>40329.208333333336</v>
      </c>
      <c r="P876" t="b">
        <v>0</v>
      </c>
      <c r="Q876" t="b">
        <v>1</v>
      </c>
      <c r="R876" t="s">
        <v>122</v>
      </c>
      <c r="S876" t="str">
        <f t="shared" si="82"/>
        <v>photography</v>
      </c>
      <c r="T876" t="str">
        <f t="shared" si="83"/>
        <v>photography books</v>
      </c>
    </row>
    <row r="877" spans="1:20" ht="17" customHeight="1" x14ac:dyDescent="0.2">
      <c r="A877">
        <v>875</v>
      </c>
      <c r="B877" t="s">
        <v>1782</v>
      </c>
      <c r="C877" s="3" t="s">
        <v>1783</v>
      </c>
      <c r="D877">
        <v>7900</v>
      </c>
      <c r="E877">
        <v>5465</v>
      </c>
      <c r="F877" t="s">
        <v>14</v>
      </c>
      <c r="G877" s="4">
        <f t="shared" si="78"/>
        <v>0.6917721518987342</v>
      </c>
      <c r="H877">
        <v>67</v>
      </c>
      <c r="I877" s="10">
        <f t="shared" si="79"/>
        <v>81.567164179104481</v>
      </c>
      <c r="J877" t="s">
        <v>21</v>
      </c>
      <c r="K877" t="s">
        <v>22</v>
      </c>
      <c r="L877">
        <v>1294898400</v>
      </c>
      <c r="M877" s="7">
        <f t="shared" si="80"/>
        <v>40556.25</v>
      </c>
      <c r="N877">
        <v>1294984800</v>
      </c>
      <c r="O877" s="7">
        <f t="shared" si="81"/>
        <v>40557.25</v>
      </c>
      <c r="P877" t="b">
        <v>0</v>
      </c>
      <c r="Q877" t="b">
        <v>0</v>
      </c>
      <c r="R877" t="s">
        <v>23</v>
      </c>
      <c r="S877" t="str">
        <f t="shared" si="82"/>
        <v>music</v>
      </c>
      <c r="T877" t="str">
        <f t="shared" si="83"/>
        <v>rock</v>
      </c>
    </row>
    <row r="878" spans="1:20" ht="17" customHeight="1" x14ac:dyDescent="0.2">
      <c r="A878">
        <v>876</v>
      </c>
      <c r="B878" t="s">
        <v>1784</v>
      </c>
      <c r="C878" s="3" t="s">
        <v>1785</v>
      </c>
      <c r="D878">
        <v>8300</v>
      </c>
      <c r="E878">
        <v>2111</v>
      </c>
      <c r="F878" t="s">
        <v>14</v>
      </c>
      <c r="G878" s="4">
        <f t="shared" si="78"/>
        <v>0.25433734939759034</v>
      </c>
      <c r="H878">
        <v>57</v>
      </c>
      <c r="I878" s="10">
        <f t="shared" si="79"/>
        <v>37.035087719298247</v>
      </c>
      <c r="J878" t="s">
        <v>15</v>
      </c>
      <c r="K878" t="s">
        <v>16</v>
      </c>
      <c r="L878">
        <v>1559970000</v>
      </c>
      <c r="M878" s="7">
        <f t="shared" si="80"/>
        <v>43624.208333333328</v>
      </c>
      <c r="N878">
        <v>1562043600</v>
      </c>
      <c r="O878" s="7">
        <f t="shared" si="81"/>
        <v>43648.208333333328</v>
      </c>
      <c r="P878" t="b">
        <v>0</v>
      </c>
      <c r="Q878" t="b">
        <v>0</v>
      </c>
      <c r="R878" t="s">
        <v>122</v>
      </c>
      <c r="S878" t="str">
        <f t="shared" si="82"/>
        <v>photography</v>
      </c>
      <c r="T878" t="str">
        <f t="shared" si="83"/>
        <v>photography books</v>
      </c>
    </row>
    <row r="879" spans="1:20" ht="17" customHeight="1" x14ac:dyDescent="0.2">
      <c r="A879">
        <v>877</v>
      </c>
      <c r="B879" t="s">
        <v>1786</v>
      </c>
      <c r="C879" s="3" t="s">
        <v>1787</v>
      </c>
      <c r="D879">
        <v>163600</v>
      </c>
      <c r="E879">
        <v>126628</v>
      </c>
      <c r="F879" t="s">
        <v>14</v>
      </c>
      <c r="G879" s="4">
        <f t="shared" si="78"/>
        <v>0.77400977995110021</v>
      </c>
      <c r="H879">
        <v>1229</v>
      </c>
      <c r="I879" s="10">
        <f t="shared" si="79"/>
        <v>103.033360455655</v>
      </c>
      <c r="J879" t="s">
        <v>21</v>
      </c>
      <c r="K879" t="s">
        <v>22</v>
      </c>
      <c r="L879">
        <v>1469509200</v>
      </c>
      <c r="M879" s="7">
        <f t="shared" si="80"/>
        <v>42577.208333333328</v>
      </c>
      <c r="N879">
        <v>1469595600</v>
      </c>
      <c r="O879" s="7">
        <f t="shared" si="81"/>
        <v>42578.208333333328</v>
      </c>
      <c r="P879" t="b">
        <v>0</v>
      </c>
      <c r="Q879" t="b">
        <v>0</v>
      </c>
      <c r="R879" t="s">
        <v>17</v>
      </c>
      <c r="S879" t="str">
        <f t="shared" si="82"/>
        <v>food</v>
      </c>
      <c r="T879" t="str">
        <f t="shared" si="83"/>
        <v>food trucks</v>
      </c>
    </row>
    <row r="880" spans="1:20" ht="17" customHeight="1" x14ac:dyDescent="0.2">
      <c r="A880">
        <v>878</v>
      </c>
      <c r="B880" t="s">
        <v>1788</v>
      </c>
      <c r="C880" s="3" t="s">
        <v>1789</v>
      </c>
      <c r="D880">
        <v>2700</v>
      </c>
      <c r="E880">
        <v>1012</v>
      </c>
      <c r="F880" t="s">
        <v>14</v>
      </c>
      <c r="G880" s="4">
        <f t="shared" si="78"/>
        <v>0.37481481481481482</v>
      </c>
      <c r="H880">
        <v>12</v>
      </c>
      <c r="I880" s="10">
        <f t="shared" si="79"/>
        <v>84.333333333333329</v>
      </c>
      <c r="J880" t="s">
        <v>107</v>
      </c>
      <c r="K880" t="s">
        <v>108</v>
      </c>
      <c r="L880">
        <v>1579068000</v>
      </c>
      <c r="M880" s="7">
        <f t="shared" si="80"/>
        <v>43845.25</v>
      </c>
      <c r="N880">
        <v>1581141600</v>
      </c>
      <c r="O880" s="7">
        <f t="shared" si="81"/>
        <v>43869.25</v>
      </c>
      <c r="P880" t="b">
        <v>0</v>
      </c>
      <c r="Q880" t="b">
        <v>0</v>
      </c>
      <c r="R880" t="s">
        <v>148</v>
      </c>
      <c r="S880" t="str">
        <f t="shared" si="82"/>
        <v>music</v>
      </c>
      <c r="T880" t="str">
        <f t="shared" si="83"/>
        <v>metal</v>
      </c>
    </row>
    <row r="881" spans="1:20" ht="17" customHeight="1" x14ac:dyDescent="0.2">
      <c r="A881">
        <v>879</v>
      </c>
      <c r="B881" t="s">
        <v>1790</v>
      </c>
      <c r="C881" s="3" t="s">
        <v>1791</v>
      </c>
      <c r="D881">
        <v>1000</v>
      </c>
      <c r="E881">
        <v>5438</v>
      </c>
      <c r="F881" t="s">
        <v>20</v>
      </c>
      <c r="G881" s="4">
        <f t="shared" si="78"/>
        <v>5.4379999999999997</v>
      </c>
      <c r="H881">
        <v>53</v>
      </c>
      <c r="I881" s="10">
        <f t="shared" si="79"/>
        <v>102.60377358490567</v>
      </c>
      <c r="J881" t="s">
        <v>21</v>
      </c>
      <c r="K881" t="s">
        <v>22</v>
      </c>
      <c r="L881">
        <v>1487743200</v>
      </c>
      <c r="M881" s="7">
        <f t="shared" si="80"/>
        <v>42788.25</v>
      </c>
      <c r="N881">
        <v>1488520800</v>
      </c>
      <c r="O881" s="7">
        <f t="shared" si="81"/>
        <v>42797.25</v>
      </c>
      <c r="P881" t="b">
        <v>0</v>
      </c>
      <c r="Q881" t="b">
        <v>0</v>
      </c>
      <c r="R881" t="s">
        <v>68</v>
      </c>
      <c r="S881" t="str">
        <f t="shared" si="82"/>
        <v>publishing</v>
      </c>
      <c r="T881" t="str">
        <f t="shared" si="83"/>
        <v>nonfiction</v>
      </c>
    </row>
    <row r="882" spans="1:20" ht="17" customHeight="1" x14ac:dyDescent="0.2">
      <c r="A882">
        <v>880</v>
      </c>
      <c r="B882" t="s">
        <v>1792</v>
      </c>
      <c r="C882" s="3" t="s">
        <v>1793</v>
      </c>
      <c r="D882">
        <v>84500</v>
      </c>
      <c r="E882">
        <v>193101</v>
      </c>
      <c r="F882" t="s">
        <v>20</v>
      </c>
      <c r="G882" s="4">
        <f t="shared" si="78"/>
        <v>2.2852189349112426</v>
      </c>
      <c r="H882">
        <v>2414</v>
      </c>
      <c r="I882" s="10">
        <f t="shared" si="79"/>
        <v>79.992129246064621</v>
      </c>
      <c r="J882" t="s">
        <v>21</v>
      </c>
      <c r="K882" t="s">
        <v>22</v>
      </c>
      <c r="L882">
        <v>1563685200</v>
      </c>
      <c r="M882" s="7">
        <f t="shared" si="80"/>
        <v>43667.208333333328</v>
      </c>
      <c r="N882">
        <v>1563858000</v>
      </c>
      <c r="O882" s="7">
        <f t="shared" si="81"/>
        <v>43669.208333333328</v>
      </c>
      <c r="P882" t="b">
        <v>0</v>
      </c>
      <c r="Q882" t="b">
        <v>0</v>
      </c>
      <c r="R882" t="s">
        <v>50</v>
      </c>
      <c r="S882" t="str">
        <f t="shared" si="82"/>
        <v>music</v>
      </c>
      <c r="T882" t="str">
        <f t="shared" si="83"/>
        <v>electric music</v>
      </c>
    </row>
    <row r="883" spans="1:20" ht="17" customHeight="1" x14ac:dyDescent="0.2">
      <c r="A883">
        <v>881</v>
      </c>
      <c r="B883" t="s">
        <v>1794</v>
      </c>
      <c r="C883" s="3" t="s">
        <v>1795</v>
      </c>
      <c r="D883">
        <v>81300</v>
      </c>
      <c r="E883">
        <v>31665</v>
      </c>
      <c r="F883" t="s">
        <v>14</v>
      </c>
      <c r="G883" s="4">
        <f t="shared" si="78"/>
        <v>0.38948339483394834</v>
      </c>
      <c r="H883">
        <v>452</v>
      </c>
      <c r="I883" s="10">
        <f t="shared" si="79"/>
        <v>70.055309734513273</v>
      </c>
      <c r="J883" t="s">
        <v>21</v>
      </c>
      <c r="K883" t="s">
        <v>22</v>
      </c>
      <c r="L883">
        <v>1436418000</v>
      </c>
      <c r="M883" s="7">
        <f t="shared" si="80"/>
        <v>42194.208333333328</v>
      </c>
      <c r="N883">
        <v>1438923600</v>
      </c>
      <c r="O883" s="7">
        <f t="shared" si="81"/>
        <v>42223.208333333328</v>
      </c>
      <c r="P883" t="b">
        <v>0</v>
      </c>
      <c r="Q883" t="b">
        <v>1</v>
      </c>
      <c r="R883" t="s">
        <v>33</v>
      </c>
      <c r="S883" t="str">
        <f t="shared" si="82"/>
        <v>theater</v>
      </c>
      <c r="T883" t="str">
        <f t="shared" si="83"/>
        <v>plays</v>
      </c>
    </row>
    <row r="884" spans="1:20" ht="17" customHeight="1" x14ac:dyDescent="0.2">
      <c r="A884">
        <v>882</v>
      </c>
      <c r="B884" t="s">
        <v>1796</v>
      </c>
      <c r="C884" s="3" t="s">
        <v>1797</v>
      </c>
      <c r="D884">
        <v>800</v>
      </c>
      <c r="E884">
        <v>2960</v>
      </c>
      <c r="F884" t="s">
        <v>20</v>
      </c>
      <c r="G884" s="4">
        <f t="shared" si="78"/>
        <v>3.7</v>
      </c>
      <c r="H884">
        <v>80</v>
      </c>
      <c r="I884" s="10">
        <f t="shared" si="79"/>
        <v>37</v>
      </c>
      <c r="J884" t="s">
        <v>21</v>
      </c>
      <c r="K884" t="s">
        <v>22</v>
      </c>
      <c r="L884">
        <v>1421820000</v>
      </c>
      <c r="M884" s="7">
        <f t="shared" si="80"/>
        <v>42025.25</v>
      </c>
      <c r="N884">
        <v>1422165600</v>
      </c>
      <c r="O884" s="7">
        <f t="shared" si="81"/>
        <v>42029.25</v>
      </c>
      <c r="P884" t="b">
        <v>0</v>
      </c>
      <c r="Q884" t="b">
        <v>0</v>
      </c>
      <c r="R884" t="s">
        <v>33</v>
      </c>
      <c r="S884" t="str">
        <f t="shared" si="82"/>
        <v>theater</v>
      </c>
      <c r="T884" t="str">
        <f t="shared" si="83"/>
        <v>plays</v>
      </c>
    </row>
    <row r="885" spans="1:20" ht="17" customHeight="1" x14ac:dyDescent="0.2">
      <c r="A885">
        <v>883</v>
      </c>
      <c r="B885" t="s">
        <v>1798</v>
      </c>
      <c r="C885" s="3" t="s">
        <v>1799</v>
      </c>
      <c r="D885">
        <v>3400</v>
      </c>
      <c r="E885">
        <v>8089</v>
      </c>
      <c r="F885" t="s">
        <v>20</v>
      </c>
      <c r="G885" s="4">
        <f t="shared" si="78"/>
        <v>2.3791176470588233</v>
      </c>
      <c r="H885">
        <v>193</v>
      </c>
      <c r="I885" s="10">
        <f t="shared" si="79"/>
        <v>41.911917098445599</v>
      </c>
      <c r="J885" t="s">
        <v>21</v>
      </c>
      <c r="K885" t="s">
        <v>22</v>
      </c>
      <c r="L885">
        <v>1274763600</v>
      </c>
      <c r="M885" s="7">
        <f t="shared" si="80"/>
        <v>40323.208333333336</v>
      </c>
      <c r="N885">
        <v>1277874000</v>
      </c>
      <c r="O885" s="7">
        <f t="shared" si="81"/>
        <v>40359.208333333336</v>
      </c>
      <c r="P885" t="b">
        <v>0</v>
      </c>
      <c r="Q885" t="b">
        <v>0</v>
      </c>
      <c r="R885" t="s">
        <v>100</v>
      </c>
      <c r="S885" t="str">
        <f t="shared" si="82"/>
        <v>film &amp; video</v>
      </c>
      <c r="T885" t="str">
        <f t="shared" si="83"/>
        <v>shorts</v>
      </c>
    </row>
    <row r="886" spans="1:20" ht="17" customHeight="1" x14ac:dyDescent="0.2">
      <c r="A886">
        <v>884</v>
      </c>
      <c r="B886" t="s">
        <v>1800</v>
      </c>
      <c r="C886" s="3" t="s">
        <v>1801</v>
      </c>
      <c r="D886">
        <v>170800</v>
      </c>
      <c r="E886">
        <v>109374</v>
      </c>
      <c r="F886" t="s">
        <v>14</v>
      </c>
      <c r="G886" s="4">
        <f t="shared" si="78"/>
        <v>0.64036299765807958</v>
      </c>
      <c r="H886">
        <v>1886</v>
      </c>
      <c r="I886" s="10">
        <f t="shared" si="79"/>
        <v>57.992576882290564</v>
      </c>
      <c r="J886" t="s">
        <v>21</v>
      </c>
      <c r="K886" t="s">
        <v>22</v>
      </c>
      <c r="L886">
        <v>1399179600</v>
      </c>
      <c r="M886" s="7">
        <f t="shared" si="80"/>
        <v>41763.208333333336</v>
      </c>
      <c r="N886">
        <v>1399352400</v>
      </c>
      <c r="O886" s="7">
        <f t="shared" si="81"/>
        <v>41765.208333333336</v>
      </c>
      <c r="P886" t="b">
        <v>0</v>
      </c>
      <c r="Q886" t="b">
        <v>1</v>
      </c>
      <c r="R886" t="s">
        <v>33</v>
      </c>
      <c r="S886" t="str">
        <f t="shared" si="82"/>
        <v>theater</v>
      </c>
      <c r="T886" t="str">
        <f t="shared" si="83"/>
        <v>plays</v>
      </c>
    </row>
    <row r="887" spans="1:20" ht="17" customHeight="1" x14ac:dyDescent="0.2">
      <c r="A887">
        <v>885</v>
      </c>
      <c r="B887" t="s">
        <v>1802</v>
      </c>
      <c r="C887" s="3" t="s">
        <v>1803</v>
      </c>
      <c r="D887">
        <v>1800</v>
      </c>
      <c r="E887">
        <v>2129</v>
      </c>
      <c r="F887" t="s">
        <v>20</v>
      </c>
      <c r="G887" s="4">
        <f t="shared" si="78"/>
        <v>1.1827777777777777</v>
      </c>
      <c r="H887">
        <v>52</v>
      </c>
      <c r="I887" s="10">
        <f t="shared" si="79"/>
        <v>40.942307692307693</v>
      </c>
      <c r="J887" t="s">
        <v>21</v>
      </c>
      <c r="K887" t="s">
        <v>22</v>
      </c>
      <c r="L887">
        <v>1275800400</v>
      </c>
      <c r="M887" s="7">
        <f t="shared" si="80"/>
        <v>40335.208333333336</v>
      </c>
      <c r="N887">
        <v>1279083600</v>
      </c>
      <c r="O887" s="7">
        <f t="shared" si="81"/>
        <v>40373.208333333336</v>
      </c>
      <c r="P887" t="b">
        <v>0</v>
      </c>
      <c r="Q887" t="b">
        <v>0</v>
      </c>
      <c r="R887" t="s">
        <v>33</v>
      </c>
      <c r="S887" t="str">
        <f t="shared" si="82"/>
        <v>theater</v>
      </c>
      <c r="T887" t="str">
        <f t="shared" si="83"/>
        <v>plays</v>
      </c>
    </row>
    <row r="888" spans="1:20" ht="17" customHeight="1" x14ac:dyDescent="0.2">
      <c r="A888">
        <v>886</v>
      </c>
      <c r="B888" t="s">
        <v>1804</v>
      </c>
      <c r="C888" s="3" t="s">
        <v>1805</v>
      </c>
      <c r="D888">
        <v>150600</v>
      </c>
      <c r="E888">
        <v>127745</v>
      </c>
      <c r="F888" t="s">
        <v>14</v>
      </c>
      <c r="G888" s="4">
        <f t="shared" si="78"/>
        <v>0.84824037184594958</v>
      </c>
      <c r="H888">
        <v>1825</v>
      </c>
      <c r="I888" s="10">
        <f t="shared" si="79"/>
        <v>69.9972602739726</v>
      </c>
      <c r="J888" t="s">
        <v>21</v>
      </c>
      <c r="K888" t="s">
        <v>22</v>
      </c>
      <c r="L888">
        <v>1282798800</v>
      </c>
      <c r="M888" s="7">
        <f t="shared" si="80"/>
        <v>40416.208333333336</v>
      </c>
      <c r="N888">
        <v>1284354000</v>
      </c>
      <c r="O888" s="7">
        <f t="shared" si="81"/>
        <v>40434.208333333336</v>
      </c>
      <c r="P888" t="b">
        <v>0</v>
      </c>
      <c r="Q888" t="b">
        <v>0</v>
      </c>
      <c r="R888" t="s">
        <v>60</v>
      </c>
      <c r="S888" t="str">
        <f t="shared" si="82"/>
        <v>music</v>
      </c>
      <c r="T888" t="str">
        <f t="shared" si="83"/>
        <v>indie rock</v>
      </c>
    </row>
    <row r="889" spans="1:20" ht="17" customHeight="1" x14ac:dyDescent="0.2">
      <c r="A889">
        <v>887</v>
      </c>
      <c r="B889" t="s">
        <v>1806</v>
      </c>
      <c r="C889" s="3" t="s">
        <v>1807</v>
      </c>
      <c r="D889">
        <v>7800</v>
      </c>
      <c r="E889">
        <v>2289</v>
      </c>
      <c r="F889" t="s">
        <v>14</v>
      </c>
      <c r="G889" s="4">
        <f t="shared" si="78"/>
        <v>0.29346153846153844</v>
      </c>
      <c r="H889">
        <v>31</v>
      </c>
      <c r="I889" s="10">
        <f t="shared" si="79"/>
        <v>73.838709677419359</v>
      </c>
      <c r="J889" t="s">
        <v>21</v>
      </c>
      <c r="K889" t="s">
        <v>22</v>
      </c>
      <c r="L889">
        <v>1437109200</v>
      </c>
      <c r="M889" s="7">
        <f t="shared" si="80"/>
        <v>42202.208333333328</v>
      </c>
      <c r="N889">
        <v>1441170000</v>
      </c>
      <c r="O889" s="7">
        <f t="shared" si="81"/>
        <v>42249.208333333328</v>
      </c>
      <c r="P889" t="b">
        <v>0</v>
      </c>
      <c r="Q889" t="b">
        <v>1</v>
      </c>
      <c r="R889" t="s">
        <v>33</v>
      </c>
      <c r="S889" t="str">
        <f t="shared" si="82"/>
        <v>theater</v>
      </c>
      <c r="T889" t="str">
        <f t="shared" si="83"/>
        <v>plays</v>
      </c>
    </row>
    <row r="890" spans="1:20" ht="17" customHeight="1" x14ac:dyDescent="0.2">
      <c r="A890">
        <v>888</v>
      </c>
      <c r="B890" t="s">
        <v>1808</v>
      </c>
      <c r="C890" s="3" t="s">
        <v>1809</v>
      </c>
      <c r="D890">
        <v>5800</v>
      </c>
      <c r="E890">
        <v>12174</v>
      </c>
      <c r="F890" t="s">
        <v>20</v>
      </c>
      <c r="G890" s="4">
        <f t="shared" si="78"/>
        <v>2.0989655172413793</v>
      </c>
      <c r="H890">
        <v>290</v>
      </c>
      <c r="I890" s="10">
        <f t="shared" si="79"/>
        <v>41.979310344827589</v>
      </c>
      <c r="J890" t="s">
        <v>21</v>
      </c>
      <c r="K890" t="s">
        <v>22</v>
      </c>
      <c r="L890">
        <v>1491886800</v>
      </c>
      <c r="M890" s="7">
        <f t="shared" si="80"/>
        <v>42836.208333333328</v>
      </c>
      <c r="N890">
        <v>1493528400</v>
      </c>
      <c r="O890" s="7">
        <f t="shared" si="81"/>
        <v>42855.208333333328</v>
      </c>
      <c r="P890" t="b">
        <v>0</v>
      </c>
      <c r="Q890" t="b">
        <v>0</v>
      </c>
      <c r="R890" t="s">
        <v>33</v>
      </c>
      <c r="S890" t="str">
        <f t="shared" si="82"/>
        <v>theater</v>
      </c>
      <c r="T890" t="str">
        <f t="shared" si="83"/>
        <v>plays</v>
      </c>
    </row>
    <row r="891" spans="1:20" ht="17" customHeight="1" x14ac:dyDescent="0.2">
      <c r="A891">
        <v>889</v>
      </c>
      <c r="B891" t="s">
        <v>1810</v>
      </c>
      <c r="C891" s="3" t="s">
        <v>1811</v>
      </c>
      <c r="D891">
        <v>5600</v>
      </c>
      <c r="E891">
        <v>9508</v>
      </c>
      <c r="F891" t="s">
        <v>20</v>
      </c>
      <c r="G891" s="4">
        <f t="shared" si="78"/>
        <v>1.697857142857143</v>
      </c>
      <c r="H891">
        <v>122</v>
      </c>
      <c r="I891" s="10">
        <f t="shared" si="79"/>
        <v>77.93442622950819</v>
      </c>
      <c r="J891" t="s">
        <v>21</v>
      </c>
      <c r="K891" t="s">
        <v>22</v>
      </c>
      <c r="L891">
        <v>1394600400</v>
      </c>
      <c r="M891" s="7">
        <f t="shared" si="80"/>
        <v>41710.208333333336</v>
      </c>
      <c r="N891">
        <v>1395205200</v>
      </c>
      <c r="O891" s="7">
        <f t="shared" si="81"/>
        <v>41717.208333333336</v>
      </c>
      <c r="P891" t="b">
        <v>0</v>
      </c>
      <c r="Q891" t="b">
        <v>1</v>
      </c>
      <c r="R891" t="s">
        <v>50</v>
      </c>
      <c r="S891" t="str">
        <f t="shared" si="82"/>
        <v>music</v>
      </c>
      <c r="T891" t="str">
        <f t="shared" si="83"/>
        <v>electric music</v>
      </c>
    </row>
    <row r="892" spans="1:20" ht="17" customHeight="1" x14ac:dyDescent="0.2">
      <c r="A892">
        <v>890</v>
      </c>
      <c r="B892" t="s">
        <v>1812</v>
      </c>
      <c r="C892" s="3" t="s">
        <v>1813</v>
      </c>
      <c r="D892">
        <v>134400</v>
      </c>
      <c r="E892">
        <v>155849</v>
      </c>
      <c r="F892" t="s">
        <v>20</v>
      </c>
      <c r="G892" s="4">
        <f t="shared" si="78"/>
        <v>1.1595907738095239</v>
      </c>
      <c r="H892">
        <v>1470</v>
      </c>
      <c r="I892" s="10">
        <f t="shared" si="79"/>
        <v>106.01972789115646</v>
      </c>
      <c r="J892" t="s">
        <v>21</v>
      </c>
      <c r="K892" t="s">
        <v>22</v>
      </c>
      <c r="L892">
        <v>1561352400</v>
      </c>
      <c r="M892" s="7">
        <f t="shared" si="80"/>
        <v>43640.208333333328</v>
      </c>
      <c r="N892">
        <v>1561438800</v>
      </c>
      <c r="O892" s="7">
        <f t="shared" si="81"/>
        <v>43641.208333333328</v>
      </c>
      <c r="P892" t="b">
        <v>0</v>
      </c>
      <c r="Q892" t="b">
        <v>0</v>
      </c>
      <c r="R892" t="s">
        <v>60</v>
      </c>
      <c r="S892" t="str">
        <f t="shared" si="82"/>
        <v>music</v>
      </c>
      <c r="T892" t="str">
        <f t="shared" si="83"/>
        <v>indie rock</v>
      </c>
    </row>
    <row r="893" spans="1:20" ht="17" customHeight="1" x14ac:dyDescent="0.2">
      <c r="A893">
        <v>891</v>
      </c>
      <c r="B893" t="s">
        <v>1814</v>
      </c>
      <c r="C893" s="3" t="s">
        <v>1815</v>
      </c>
      <c r="D893">
        <v>3000</v>
      </c>
      <c r="E893">
        <v>7758</v>
      </c>
      <c r="F893" t="s">
        <v>20</v>
      </c>
      <c r="G893" s="4">
        <f t="shared" si="78"/>
        <v>2.5859999999999999</v>
      </c>
      <c r="H893">
        <v>165</v>
      </c>
      <c r="I893" s="10">
        <f t="shared" si="79"/>
        <v>47.018181818181816</v>
      </c>
      <c r="J893" t="s">
        <v>15</v>
      </c>
      <c r="K893" t="s">
        <v>16</v>
      </c>
      <c r="L893">
        <v>1322892000</v>
      </c>
      <c r="M893" s="7">
        <f t="shared" si="80"/>
        <v>40880.25</v>
      </c>
      <c r="N893">
        <v>1326693600</v>
      </c>
      <c r="O893" s="7">
        <f t="shared" si="81"/>
        <v>40924.25</v>
      </c>
      <c r="P893" t="b">
        <v>0</v>
      </c>
      <c r="Q893" t="b">
        <v>0</v>
      </c>
      <c r="R893" t="s">
        <v>42</v>
      </c>
      <c r="S893" t="str">
        <f t="shared" si="82"/>
        <v>film &amp; video</v>
      </c>
      <c r="T893" t="str">
        <f t="shared" si="83"/>
        <v>documentary</v>
      </c>
    </row>
    <row r="894" spans="1:20" ht="17" customHeight="1" x14ac:dyDescent="0.2">
      <c r="A894">
        <v>892</v>
      </c>
      <c r="B894" t="s">
        <v>1816</v>
      </c>
      <c r="C894" s="3" t="s">
        <v>1817</v>
      </c>
      <c r="D894">
        <v>6000</v>
      </c>
      <c r="E894">
        <v>13835</v>
      </c>
      <c r="F894" t="s">
        <v>20</v>
      </c>
      <c r="G894" s="4">
        <f t="shared" si="78"/>
        <v>2.3058333333333332</v>
      </c>
      <c r="H894">
        <v>182</v>
      </c>
      <c r="I894" s="10">
        <f t="shared" si="79"/>
        <v>76.016483516483518</v>
      </c>
      <c r="J894" t="s">
        <v>21</v>
      </c>
      <c r="K894" t="s">
        <v>22</v>
      </c>
      <c r="L894">
        <v>1274418000</v>
      </c>
      <c r="M894" s="7">
        <f t="shared" si="80"/>
        <v>40319.208333333336</v>
      </c>
      <c r="N894">
        <v>1277960400</v>
      </c>
      <c r="O894" s="7">
        <f t="shared" si="81"/>
        <v>40360.208333333336</v>
      </c>
      <c r="P894" t="b">
        <v>0</v>
      </c>
      <c r="Q894" t="b">
        <v>0</v>
      </c>
      <c r="R894" t="s">
        <v>206</v>
      </c>
      <c r="S894" t="str">
        <f t="shared" si="82"/>
        <v>publishing</v>
      </c>
      <c r="T894" t="str">
        <f t="shared" si="83"/>
        <v>translations</v>
      </c>
    </row>
    <row r="895" spans="1:20" ht="17" customHeight="1" x14ac:dyDescent="0.2">
      <c r="A895">
        <v>893</v>
      </c>
      <c r="B895" t="s">
        <v>1818</v>
      </c>
      <c r="C895" s="3" t="s">
        <v>1819</v>
      </c>
      <c r="D895">
        <v>8400</v>
      </c>
      <c r="E895">
        <v>10770</v>
      </c>
      <c r="F895" t="s">
        <v>20</v>
      </c>
      <c r="G895" s="4">
        <f t="shared" si="78"/>
        <v>1.2821428571428573</v>
      </c>
      <c r="H895">
        <v>199</v>
      </c>
      <c r="I895" s="10">
        <f t="shared" si="79"/>
        <v>54.120603015075375</v>
      </c>
      <c r="J895" t="s">
        <v>107</v>
      </c>
      <c r="K895" t="s">
        <v>108</v>
      </c>
      <c r="L895">
        <v>1434344400</v>
      </c>
      <c r="M895" s="7">
        <f t="shared" si="80"/>
        <v>42170.208333333328</v>
      </c>
      <c r="N895">
        <v>1434690000</v>
      </c>
      <c r="O895" s="7">
        <f t="shared" si="81"/>
        <v>42174.208333333328</v>
      </c>
      <c r="P895" t="b">
        <v>0</v>
      </c>
      <c r="Q895" t="b">
        <v>1</v>
      </c>
      <c r="R895" t="s">
        <v>42</v>
      </c>
      <c r="S895" t="str">
        <f t="shared" si="82"/>
        <v>film &amp; video</v>
      </c>
      <c r="T895" t="str">
        <f t="shared" si="83"/>
        <v>documentary</v>
      </c>
    </row>
    <row r="896" spans="1:20" ht="17" customHeight="1" x14ac:dyDescent="0.2">
      <c r="A896">
        <v>894</v>
      </c>
      <c r="B896" t="s">
        <v>1820</v>
      </c>
      <c r="C896" s="3" t="s">
        <v>1821</v>
      </c>
      <c r="D896">
        <v>1700</v>
      </c>
      <c r="E896">
        <v>3208</v>
      </c>
      <c r="F896" t="s">
        <v>20</v>
      </c>
      <c r="G896" s="4">
        <f t="shared" si="78"/>
        <v>1.8870588235294117</v>
      </c>
      <c r="H896">
        <v>56</v>
      </c>
      <c r="I896" s="10">
        <f t="shared" si="79"/>
        <v>57.285714285714285</v>
      </c>
      <c r="J896" t="s">
        <v>40</v>
      </c>
      <c r="K896" t="s">
        <v>41</v>
      </c>
      <c r="L896">
        <v>1373518800</v>
      </c>
      <c r="M896" s="7">
        <f t="shared" si="80"/>
        <v>41466.208333333336</v>
      </c>
      <c r="N896">
        <v>1376110800</v>
      </c>
      <c r="O896" s="7">
        <f t="shared" si="81"/>
        <v>41496.208333333336</v>
      </c>
      <c r="P896" t="b">
        <v>0</v>
      </c>
      <c r="Q896" t="b">
        <v>1</v>
      </c>
      <c r="R896" t="s">
        <v>269</v>
      </c>
      <c r="S896" t="str">
        <f t="shared" si="82"/>
        <v>film &amp; video</v>
      </c>
      <c r="T896" t="str">
        <f t="shared" si="83"/>
        <v>television</v>
      </c>
    </row>
    <row r="897" spans="1:20" ht="17" customHeight="1" x14ac:dyDescent="0.2">
      <c r="A897">
        <v>895</v>
      </c>
      <c r="B897" t="s">
        <v>1822</v>
      </c>
      <c r="C897" s="3" t="s">
        <v>1823</v>
      </c>
      <c r="D897">
        <v>159800</v>
      </c>
      <c r="E897">
        <v>11108</v>
      </c>
      <c r="F897" t="s">
        <v>14</v>
      </c>
      <c r="G897" s="4">
        <f t="shared" si="78"/>
        <v>6.9511889862327911E-2</v>
      </c>
      <c r="H897">
        <v>107</v>
      </c>
      <c r="I897" s="10">
        <f t="shared" si="79"/>
        <v>103.81308411214954</v>
      </c>
      <c r="J897" t="s">
        <v>21</v>
      </c>
      <c r="K897" t="s">
        <v>22</v>
      </c>
      <c r="L897">
        <v>1517637600</v>
      </c>
      <c r="M897" s="7">
        <f t="shared" si="80"/>
        <v>43134.25</v>
      </c>
      <c r="N897">
        <v>1518415200</v>
      </c>
      <c r="O897" s="7">
        <f t="shared" si="81"/>
        <v>43143.25</v>
      </c>
      <c r="P897" t="b">
        <v>0</v>
      </c>
      <c r="Q897" t="b">
        <v>0</v>
      </c>
      <c r="R897" t="s">
        <v>33</v>
      </c>
      <c r="S897" t="str">
        <f t="shared" si="82"/>
        <v>theater</v>
      </c>
      <c r="T897" t="str">
        <f t="shared" si="83"/>
        <v>plays</v>
      </c>
    </row>
    <row r="898" spans="1:20" ht="17" customHeight="1" x14ac:dyDescent="0.2">
      <c r="A898">
        <v>896</v>
      </c>
      <c r="B898" t="s">
        <v>1824</v>
      </c>
      <c r="C898" s="3" t="s">
        <v>1825</v>
      </c>
      <c r="D898">
        <v>19800</v>
      </c>
      <c r="E898">
        <v>153338</v>
      </c>
      <c r="F898" t="s">
        <v>20</v>
      </c>
      <c r="G898" s="4">
        <f t="shared" si="78"/>
        <v>7.7443434343434348</v>
      </c>
      <c r="H898">
        <v>1460</v>
      </c>
      <c r="I898" s="10">
        <f t="shared" si="79"/>
        <v>105.02602739726028</v>
      </c>
      <c r="J898" t="s">
        <v>26</v>
      </c>
      <c r="K898" t="s">
        <v>27</v>
      </c>
      <c r="L898">
        <v>1310619600</v>
      </c>
      <c r="M898" s="7">
        <f t="shared" si="80"/>
        <v>40738.208333333336</v>
      </c>
      <c r="N898">
        <v>1310878800</v>
      </c>
      <c r="O898" s="7">
        <f t="shared" si="81"/>
        <v>40741.208333333336</v>
      </c>
      <c r="P898" t="b">
        <v>0</v>
      </c>
      <c r="Q898" t="b">
        <v>1</v>
      </c>
      <c r="R898" t="s">
        <v>17</v>
      </c>
      <c r="S898" t="str">
        <f t="shared" si="82"/>
        <v>food</v>
      </c>
      <c r="T898" t="str">
        <f t="shared" si="83"/>
        <v>food trucks</v>
      </c>
    </row>
    <row r="899" spans="1:20" ht="17" customHeight="1" x14ac:dyDescent="0.2">
      <c r="A899">
        <v>897</v>
      </c>
      <c r="B899" t="s">
        <v>1826</v>
      </c>
      <c r="C899" s="3" t="s">
        <v>1827</v>
      </c>
      <c r="D899">
        <v>8800</v>
      </c>
      <c r="E899">
        <v>2437</v>
      </c>
      <c r="F899" t="s">
        <v>14</v>
      </c>
      <c r="G899" s="4">
        <f t="shared" ref="G899:G962" si="84">E899/D899</f>
        <v>0.27693181818181817</v>
      </c>
      <c r="H899">
        <v>27</v>
      </c>
      <c r="I899" s="10">
        <f t="shared" ref="I899:I962" si="85">E899/H899</f>
        <v>90.259259259259252</v>
      </c>
      <c r="J899" t="s">
        <v>21</v>
      </c>
      <c r="K899" t="s">
        <v>22</v>
      </c>
      <c r="L899">
        <v>1556427600</v>
      </c>
      <c r="M899" s="7">
        <f t="shared" ref="M899:M962" si="86">(((L899/60)/60)/24)+DATE(1970,1,1)</f>
        <v>43583.208333333328</v>
      </c>
      <c r="N899">
        <v>1556600400</v>
      </c>
      <c r="O899" s="7">
        <f t="shared" ref="O899:O962" si="87">(((N899/60)/60)/24)+DATE(1970,1,1)</f>
        <v>43585.208333333328</v>
      </c>
      <c r="P899" t="b">
        <v>0</v>
      </c>
      <c r="Q899" t="b">
        <v>0</v>
      </c>
      <c r="R899" t="s">
        <v>33</v>
      </c>
      <c r="S899" t="str">
        <f t="shared" ref="S899:S962" si="88">_xlfn.TEXTBEFORE(R899,"/")</f>
        <v>theater</v>
      </c>
      <c r="T899" t="str">
        <f t="shared" ref="T899:T962" si="89">_xlfn.TEXTAFTER(R899,"/")</f>
        <v>plays</v>
      </c>
    </row>
    <row r="900" spans="1:20" ht="17" customHeight="1" x14ac:dyDescent="0.2">
      <c r="A900">
        <v>898</v>
      </c>
      <c r="B900" t="s">
        <v>1828</v>
      </c>
      <c r="C900" s="3" t="s">
        <v>1829</v>
      </c>
      <c r="D900">
        <v>179100</v>
      </c>
      <c r="E900">
        <v>93991</v>
      </c>
      <c r="F900" t="s">
        <v>14</v>
      </c>
      <c r="G900" s="4">
        <f t="shared" si="84"/>
        <v>0.52479620323841425</v>
      </c>
      <c r="H900">
        <v>1221</v>
      </c>
      <c r="I900" s="10">
        <f t="shared" si="85"/>
        <v>76.978705978705975</v>
      </c>
      <c r="J900" t="s">
        <v>21</v>
      </c>
      <c r="K900" t="s">
        <v>22</v>
      </c>
      <c r="L900">
        <v>1576476000</v>
      </c>
      <c r="M900" s="7">
        <f t="shared" si="86"/>
        <v>43815.25</v>
      </c>
      <c r="N900">
        <v>1576994400</v>
      </c>
      <c r="O900" s="7">
        <f t="shared" si="87"/>
        <v>43821.25</v>
      </c>
      <c r="P900" t="b">
        <v>0</v>
      </c>
      <c r="Q900" t="b">
        <v>0</v>
      </c>
      <c r="R900" t="s">
        <v>42</v>
      </c>
      <c r="S900" t="str">
        <f t="shared" si="88"/>
        <v>film &amp; video</v>
      </c>
      <c r="T900" t="str">
        <f t="shared" si="89"/>
        <v>documentary</v>
      </c>
    </row>
    <row r="901" spans="1:20" ht="17" customHeight="1" x14ac:dyDescent="0.2">
      <c r="A901">
        <v>899</v>
      </c>
      <c r="B901" t="s">
        <v>1830</v>
      </c>
      <c r="C901" s="3" t="s">
        <v>1831</v>
      </c>
      <c r="D901">
        <v>3100</v>
      </c>
      <c r="E901">
        <v>12620</v>
      </c>
      <c r="F901" t="s">
        <v>20</v>
      </c>
      <c r="G901" s="4">
        <f t="shared" si="84"/>
        <v>4.0709677419354842</v>
      </c>
      <c r="H901">
        <v>123</v>
      </c>
      <c r="I901" s="10">
        <f t="shared" si="85"/>
        <v>102.60162601626017</v>
      </c>
      <c r="J901" t="s">
        <v>98</v>
      </c>
      <c r="K901" t="s">
        <v>99</v>
      </c>
      <c r="L901">
        <v>1381122000</v>
      </c>
      <c r="M901" s="7">
        <f t="shared" si="86"/>
        <v>41554.208333333336</v>
      </c>
      <c r="N901">
        <v>1382677200</v>
      </c>
      <c r="O901" s="7">
        <f t="shared" si="87"/>
        <v>41572.208333333336</v>
      </c>
      <c r="P901" t="b">
        <v>0</v>
      </c>
      <c r="Q901" t="b">
        <v>0</v>
      </c>
      <c r="R901" t="s">
        <v>159</v>
      </c>
      <c r="S901" t="str">
        <f t="shared" si="88"/>
        <v>music</v>
      </c>
      <c r="T901" t="str">
        <f t="shared" si="89"/>
        <v>jazz</v>
      </c>
    </row>
    <row r="902" spans="1:20" ht="17" customHeight="1" x14ac:dyDescent="0.2">
      <c r="A902">
        <v>900</v>
      </c>
      <c r="B902" t="s">
        <v>1832</v>
      </c>
      <c r="C902" s="3" t="s">
        <v>1833</v>
      </c>
      <c r="D902">
        <v>100</v>
      </c>
      <c r="E902">
        <v>2</v>
      </c>
      <c r="F902" t="s">
        <v>14</v>
      </c>
      <c r="G902" s="4">
        <f t="shared" si="84"/>
        <v>0.02</v>
      </c>
      <c r="H902">
        <v>1</v>
      </c>
      <c r="I902" s="10">
        <f t="shared" si="85"/>
        <v>2</v>
      </c>
      <c r="J902" t="s">
        <v>21</v>
      </c>
      <c r="K902" t="s">
        <v>22</v>
      </c>
      <c r="L902">
        <v>1411102800</v>
      </c>
      <c r="M902" s="7">
        <f t="shared" si="86"/>
        <v>41901.208333333336</v>
      </c>
      <c r="N902">
        <v>1411189200</v>
      </c>
      <c r="O902" s="7">
        <f t="shared" si="87"/>
        <v>41902.208333333336</v>
      </c>
      <c r="P902" t="b">
        <v>0</v>
      </c>
      <c r="Q902" t="b">
        <v>1</v>
      </c>
      <c r="R902" t="s">
        <v>28</v>
      </c>
      <c r="S902" t="str">
        <f t="shared" si="88"/>
        <v>technology</v>
      </c>
      <c r="T902" t="str">
        <f t="shared" si="89"/>
        <v>web</v>
      </c>
    </row>
    <row r="903" spans="1:20" ht="17" customHeight="1" x14ac:dyDescent="0.2">
      <c r="A903">
        <v>901</v>
      </c>
      <c r="B903" t="s">
        <v>1834</v>
      </c>
      <c r="C903" s="3" t="s">
        <v>1835</v>
      </c>
      <c r="D903">
        <v>5600</v>
      </c>
      <c r="E903">
        <v>8746</v>
      </c>
      <c r="F903" t="s">
        <v>20</v>
      </c>
      <c r="G903" s="4">
        <f t="shared" si="84"/>
        <v>1.5617857142857143</v>
      </c>
      <c r="H903">
        <v>159</v>
      </c>
      <c r="I903" s="10">
        <f t="shared" si="85"/>
        <v>55.0062893081761</v>
      </c>
      <c r="J903" t="s">
        <v>21</v>
      </c>
      <c r="K903" t="s">
        <v>22</v>
      </c>
      <c r="L903">
        <v>1531803600</v>
      </c>
      <c r="M903" s="7">
        <f t="shared" si="86"/>
        <v>43298.208333333328</v>
      </c>
      <c r="N903">
        <v>1534654800</v>
      </c>
      <c r="O903" s="7">
        <f t="shared" si="87"/>
        <v>43331.208333333328</v>
      </c>
      <c r="P903" t="b">
        <v>0</v>
      </c>
      <c r="Q903" t="b">
        <v>1</v>
      </c>
      <c r="R903" t="s">
        <v>23</v>
      </c>
      <c r="S903" t="str">
        <f t="shared" si="88"/>
        <v>music</v>
      </c>
      <c r="T903" t="str">
        <f t="shared" si="89"/>
        <v>rock</v>
      </c>
    </row>
    <row r="904" spans="1:20" ht="17" customHeight="1" x14ac:dyDescent="0.2">
      <c r="A904">
        <v>902</v>
      </c>
      <c r="B904" t="s">
        <v>1836</v>
      </c>
      <c r="C904" s="3" t="s">
        <v>1837</v>
      </c>
      <c r="D904">
        <v>1400</v>
      </c>
      <c r="E904">
        <v>3534</v>
      </c>
      <c r="F904" t="s">
        <v>20</v>
      </c>
      <c r="G904" s="4">
        <f t="shared" si="84"/>
        <v>2.5242857142857145</v>
      </c>
      <c r="H904">
        <v>110</v>
      </c>
      <c r="I904" s="10">
        <f t="shared" si="85"/>
        <v>32.127272727272725</v>
      </c>
      <c r="J904" t="s">
        <v>21</v>
      </c>
      <c r="K904" t="s">
        <v>22</v>
      </c>
      <c r="L904">
        <v>1454133600</v>
      </c>
      <c r="M904" s="7">
        <f t="shared" si="86"/>
        <v>42399.25</v>
      </c>
      <c r="N904">
        <v>1457762400</v>
      </c>
      <c r="O904" s="7">
        <f t="shared" si="87"/>
        <v>42441.25</v>
      </c>
      <c r="P904" t="b">
        <v>0</v>
      </c>
      <c r="Q904" t="b">
        <v>0</v>
      </c>
      <c r="R904" t="s">
        <v>28</v>
      </c>
      <c r="S904" t="str">
        <f t="shared" si="88"/>
        <v>technology</v>
      </c>
      <c r="T904" t="str">
        <f t="shared" si="89"/>
        <v>web</v>
      </c>
    </row>
    <row r="905" spans="1:20" ht="17" customHeight="1" x14ac:dyDescent="0.2">
      <c r="A905">
        <v>903</v>
      </c>
      <c r="B905" t="s">
        <v>1838</v>
      </c>
      <c r="C905" s="3" t="s">
        <v>1839</v>
      </c>
      <c r="D905">
        <v>41000</v>
      </c>
      <c r="E905">
        <v>709</v>
      </c>
      <c r="F905" t="s">
        <v>47</v>
      </c>
      <c r="G905" s="4">
        <f t="shared" si="84"/>
        <v>1.729268292682927E-2</v>
      </c>
      <c r="H905">
        <v>14</v>
      </c>
      <c r="I905" s="10">
        <f t="shared" si="85"/>
        <v>50.642857142857146</v>
      </c>
      <c r="J905" t="s">
        <v>21</v>
      </c>
      <c r="K905" t="s">
        <v>22</v>
      </c>
      <c r="L905">
        <v>1336194000</v>
      </c>
      <c r="M905" s="7">
        <f t="shared" si="86"/>
        <v>41034.208333333336</v>
      </c>
      <c r="N905">
        <v>1337490000</v>
      </c>
      <c r="O905" s="7">
        <f t="shared" si="87"/>
        <v>41049.208333333336</v>
      </c>
      <c r="P905" t="b">
        <v>0</v>
      </c>
      <c r="Q905" t="b">
        <v>1</v>
      </c>
      <c r="R905" t="s">
        <v>68</v>
      </c>
      <c r="S905" t="str">
        <f t="shared" si="88"/>
        <v>publishing</v>
      </c>
      <c r="T905" t="str">
        <f t="shared" si="89"/>
        <v>nonfiction</v>
      </c>
    </row>
    <row r="906" spans="1:20" ht="17" customHeight="1" x14ac:dyDescent="0.2">
      <c r="A906">
        <v>904</v>
      </c>
      <c r="B906" t="s">
        <v>1840</v>
      </c>
      <c r="C906" s="3" t="s">
        <v>1841</v>
      </c>
      <c r="D906">
        <v>6500</v>
      </c>
      <c r="E906">
        <v>795</v>
      </c>
      <c r="F906" t="s">
        <v>14</v>
      </c>
      <c r="G906" s="4">
        <f t="shared" si="84"/>
        <v>0.12230769230769231</v>
      </c>
      <c r="H906">
        <v>16</v>
      </c>
      <c r="I906" s="10">
        <f t="shared" si="85"/>
        <v>49.6875</v>
      </c>
      <c r="J906" t="s">
        <v>21</v>
      </c>
      <c r="K906" t="s">
        <v>22</v>
      </c>
      <c r="L906">
        <v>1349326800</v>
      </c>
      <c r="M906" s="7">
        <f t="shared" si="86"/>
        <v>41186.208333333336</v>
      </c>
      <c r="N906">
        <v>1349672400</v>
      </c>
      <c r="O906" s="7">
        <f t="shared" si="87"/>
        <v>41190.208333333336</v>
      </c>
      <c r="P906" t="b">
        <v>0</v>
      </c>
      <c r="Q906" t="b">
        <v>0</v>
      </c>
      <c r="R906" t="s">
        <v>133</v>
      </c>
      <c r="S906" t="str">
        <f t="shared" si="88"/>
        <v>publishing</v>
      </c>
      <c r="T906" t="str">
        <f t="shared" si="89"/>
        <v>radio &amp; podcasts</v>
      </c>
    </row>
    <row r="907" spans="1:20" ht="17" customHeight="1" x14ac:dyDescent="0.2">
      <c r="A907">
        <v>905</v>
      </c>
      <c r="B907" t="s">
        <v>1842</v>
      </c>
      <c r="C907" s="3" t="s">
        <v>1843</v>
      </c>
      <c r="D907">
        <v>7900</v>
      </c>
      <c r="E907">
        <v>12955</v>
      </c>
      <c r="F907" t="s">
        <v>20</v>
      </c>
      <c r="G907" s="4">
        <f t="shared" si="84"/>
        <v>1.6398734177215191</v>
      </c>
      <c r="H907">
        <v>236</v>
      </c>
      <c r="I907" s="10">
        <f t="shared" si="85"/>
        <v>54.894067796610166</v>
      </c>
      <c r="J907" t="s">
        <v>21</v>
      </c>
      <c r="K907" t="s">
        <v>22</v>
      </c>
      <c r="L907">
        <v>1379566800</v>
      </c>
      <c r="M907" s="7">
        <f t="shared" si="86"/>
        <v>41536.208333333336</v>
      </c>
      <c r="N907">
        <v>1379826000</v>
      </c>
      <c r="O907" s="7">
        <f t="shared" si="87"/>
        <v>41539.208333333336</v>
      </c>
      <c r="P907" t="b">
        <v>0</v>
      </c>
      <c r="Q907" t="b">
        <v>0</v>
      </c>
      <c r="R907" t="s">
        <v>33</v>
      </c>
      <c r="S907" t="str">
        <f t="shared" si="88"/>
        <v>theater</v>
      </c>
      <c r="T907" t="str">
        <f t="shared" si="89"/>
        <v>plays</v>
      </c>
    </row>
    <row r="908" spans="1:20" ht="17" customHeight="1" x14ac:dyDescent="0.2">
      <c r="A908">
        <v>906</v>
      </c>
      <c r="B908" t="s">
        <v>1844</v>
      </c>
      <c r="C908" s="3" t="s">
        <v>1845</v>
      </c>
      <c r="D908">
        <v>5500</v>
      </c>
      <c r="E908">
        <v>8964</v>
      </c>
      <c r="F908" t="s">
        <v>20</v>
      </c>
      <c r="G908" s="4">
        <f t="shared" si="84"/>
        <v>1.6298181818181818</v>
      </c>
      <c r="H908">
        <v>191</v>
      </c>
      <c r="I908" s="10">
        <f t="shared" si="85"/>
        <v>46.931937172774866</v>
      </c>
      <c r="J908" t="s">
        <v>21</v>
      </c>
      <c r="K908" t="s">
        <v>22</v>
      </c>
      <c r="L908">
        <v>1494651600</v>
      </c>
      <c r="M908" s="7">
        <f t="shared" si="86"/>
        <v>42868.208333333328</v>
      </c>
      <c r="N908">
        <v>1497762000</v>
      </c>
      <c r="O908" s="7">
        <f t="shared" si="87"/>
        <v>42904.208333333328</v>
      </c>
      <c r="P908" t="b">
        <v>1</v>
      </c>
      <c r="Q908" t="b">
        <v>1</v>
      </c>
      <c r="R908" t="s">
        <v>42</v>
      </c>
      <c r="S908" t="str">
        <f t="shared" si="88"/>
        <v>film &amp; video</v>
      </c>
      <c r="T908" t="str">
        <f t="shared" si="89"/>
        <v>documentary</v>
      </c>
    </row>
    <row r="909" spans="1:20" ht="17" customHeight="1" x14ac:dyDescent="0.2">
      <c r="A909">
        <v>907</v>
      </c>
      <c r="B909" t="s">
        <v>1846</v>
      </c>
      <c r="C909" s="3" t="s">
        <v>1847</v>
      </c>
      <c r="D909">
        <v>9100</v>
      </c>
      <c r="E909">
        <v>1843</v>
      </c>
      <c r="F909" t="s">
        <v>14</v>
      </c>
      <c r="G909" s="4">
        <f t="shared" si="84"/>
        <v>0.20252747252747252</v>
      </c>
      <c r="H909">
        <v>41</v>
      </c>
      <c r="I909" s="10">
        <f t="shared" si="85"/>
        <v>44.951219512195124</v>
      </c>
      <c r="J909" t="s">
        <v>21</v>
      </c>
      <c r="K909" t="s">
        <v>22</v>
      </c>
      <c r="L909">
        <v>1303880400</v>
      </c>
      <c r="M909" s="7">
        <f t="shared" si="86"/>
        <v>40660.208333333336</v>
      </c>
      <c r="N909">
        <v>1304485200</v>
      </c>
      <c r="O909" s="7">
        <f t="shared" si="87"/>
        <v>40667.208333333336</v>
      </c>
      <c r="P909" t="b">
        <v>0</v>
      </c>
      <c r="Q909" t="b">
        <v>0</v>
      </c>
      <c r="R909" t="s">
        <v>33</v>
      </c>
      <c r="S909" t="str">
        <f t="shared" si="88"/>
        <v>theater</v>
      </c>
      <c r="T909" t="str">
        <f t="shared" si="89"/>
        <v>plays</v>
      </c>
    </row>
    <row r="910" spans="1:20" ht="17" customHeight="1" x14ac:dyDescent="0.2">
      <c r="A910">
        <v>908</v>
      </c>
      <c r="B910" t="s">
        <v>1848</v>
      </c>
      <c r="C910" s="3" t="s">
        <v>1849</v>
      </c>
      <c r="D910">
        <v>38200</v>
      </c>
      <c r="E910">
        <v>121950</v>
      </c>
      <c r="F910" t="s">
        <v>20</v>
      </c>
      <c r="G910" s="4">
        <f t="shared" si="84"/>
        <v>3.1924083769633507</v>
      </c>
      <c r="H910">
        <v>3934</v>
      </c>
      <c r="I910" s="10">
        <f t="shared" si="85"/>
        <v>30.99898322318251</v>
      </c>
      <c r="J910" t="s">
        <v>21</v>
      </c>
      <c r="K910" t="s">
        <v>22</v>
      </c>
      <c r="L910">
        <v>1335934800</v>
      </c>
      <c r="M910" s="7">
        <f t="shared" si="86"/>
        <v>41031.208333333336</v>
      </c>
      <c r="N910">
        <v>1336885200</v>
      </c>
      <c r="O910" s="7">
        <f t="shared" si="87"/>
        <v>41042.208333333336</v>
      </c>
      <c r="P910" t="b">
        <v>0</v>
      </c>
      <c r="Q910" t="b">
        <v>0</v>
      </c>
      <c r="R910" t="s">
        <v>89</v>
      </c>
      <c r="S910" t="str">
        <f t="shared" si="88"/>
        <v>games</v>
      </c>
      <c r="T910" t="str">
        <f t="shared" si="89"/>
        <v>video games</v>
      </c>
    </row>
    <row r="911" spans="1:20" ht="17" customHeight="1" x14ac:dyDescent="0.2">
      <c r="A911">
        <v>909</v>
      </c>
      <c r="B911" t="s">
        <v>1850</v>
      </c>
      <c r="C911" s="3" t="s">
        <v>1851</v>
      </c>
      <c r="D911">
        <v>1800</v>
      </c>
      <c r="E911">
        <v>8621</v>
      </c>
      <c r="F911" t="s">
        <v>20</v>
      </c>
      <c r="G911" s="4">
        <f t="shared" si="84"/>
        <v>4.7894444444444444</v>
      </c>
      <c r="H911">
        <v>80</v>
      </c>
      <c r="I911" s="10">
        <f t="shared" si="85"/>
        <v>107.7625</v>
      </c>
      <c r="J911" t="s">
        <v>15</v>
      </c>
      <c r="K911" t="s">
        <v>16</v>
      </c>
      <c r="L911">
        <v>1528088400</v>
      </c>
      <c r="M911" s="7">
        <f t="shared" si="86"/>
        <v>43255.208333333328</v>
      </c>
      <c r="N911">
        <v>1530421200</v>
      </c>
      <c r="O911" s="7">
        <f t="shared" si="87"/>
        <v>43282.208333333328</v>
      </c>
      <c r="P911" t="b">
        <v>0</v>
      </c>
      <c r="Q911" t="b">
        <v>1</v>
      </c>
      <c r="R911" t="s">
        <v>33</v>
      </c>
      <c r="S911" t="str">
        <f t="shared" si="88"/>
        <v>theater</v>
      </c>
      <c r="T911" t="str">
        <f t="shared" si="89"/>
        <v>plays</v>
      </c>
    </row>
    <row r="912" spans="1:20" ht="17" customHeight="1" x14ac:dyDescent="0.2">
      <c r="A912">
        <v>910</v>
      </c>
      <c r="B912" t="s">
        <v>1852</v>
      </c>
      <c r="C912" s="3" t="s">
        <v>1853</v>
      </c>
      <c r="D912">
        <v>154500</v>
      </c>
      <c r="E912">
        <v>30215</v>
      </c>
      <c r="F912" t="s">
        <v>74</v>
      </c>
      <c r="G912" s="4">
        <f t="shared" si="84"/>
        <v>0.19556634304207121</v>
      </c>
      <c r="H912">
        <v>296</v>
      </c>
      <c r="I912" s="10">
        <f t="shared" si="85"/>
        <v>102.07770270270271</v>
      </c>
      <c r="J912" t="s">
        <v>21</v>
      </c>
      <c r="K912" t="s">
        <v>22</v>
      </c>
      <c r="L912">
        <v>1421906400</v>
      </c>
      <c r="M912" s="7">
        <f t="shared" si="86"/>
        <v>42026.25</v>
      </c>
      <c r="N912">
        <v>1421992800</v>
      </c>
      <c r="O912" s="7">
        <f t="shared" si="87"/>
        <v>42027.25</v>
      </c>
      <c r="P912" t="b">
        <v>0</v>
      </c>
      <c r="Q912" t="b">
        <v>0</v>
      </c>
      <c r="R912" t="s">
        <v>33</v>
      </c>
      <c r="S912" t="str">
        <f t="shared" si="88"/>
        <v>theater</v>
      </c>
      <c r="T912" t="str">
        <f t="shared" si="89"/>
        <v>plays</v>
      </c>
    </row>
    <row r="913" spans="1:20" ht="17" customHeight="1" x14ac:dyDescent="0.2">
      <c r="A913">
        <v>911</v>
      </c>
      <c r="B913" t="s">
        <v>1854</v>
      </c>
      <c r="C913" s="3" t="s">
        <v>1855</v>
      </c>
      <c r="D913">
        <v>5800</v>
      </c>
      <c r="E913">
        <v>11539</v>
      </c>
      <c r="F913" t="s">
        <v>20</v>
      </c>
      <c r="G913" s="4">
        <f t="shared" si="84"/>
        <v>1.9894827586206896</v>
      </c>
      <c r="H913">
        <v>462</v>
      </c>
      <c r="I913" s="10">
        <f t="shared" si="85"/>
        <v>24.976190476190474</v>
      </c>
      <c r="J913" t="s">
        <v>21</v>
      </c>
      <c r="K913" t="s">
        <v>22</v>
      </c>
      <c r="L913">
        <v>1568005200</v>
      </c>
      <c r="M913" s="7">
        <f t="shared" si="86"/>
        <v>43717.208333333328</v>
      </c>
      <c r="N913">
        <v>1568178000</v>
      </c>
      <c r="O913" s="7">
        <f t="shared" si="87"/>
        <v>43719.208333333328</v>
      </c>
      <c r="P913" t="b">
        <v>1</v>
      </c>
      <c r="Q913" t="b">
        <v>0</v>
      </c>
      <c r="R913" t="s">
        <v>28</v>
      </c>
      <c r="S913" t="str">
        <f t="shared" si="88"/>
        <v>technology</v>
      </c>
      <c r="T913" t="str">
        <f t="shared" si="89"/>
        <v>web</v>
      </c>
    </row>
    <row r="914" spans="1:20" ht="17" customHeight="1" x14ac:dyDescent="0.2">
      <c r="A914">
        <v>912</v>
      </c>
      <c r="B914" t="s">
        <v>1856</v>
      </c>
      <c r="C914" s="3" t="s">
        <v>1857</v>
      </c>
      <c r="D914">
        <v>1800</v>
      </c>
      <c r="E914">
        <v>14310</v>
      </c>
      <c r="F914" t="s">
        <v>20</v>
      </c>
      <c r="G914" s="4">
        <f t="shared" si="84"/>
        <v>7.95</v>
      </c>
      <c r="H914">
        <v>179</v>
      </c>
      <c r="I914" s="10">
        <f t="shared" si="85"/>
        <v>79.944134078212286</v>
      </c>
      <c r="J914" t="s">
        <v>21</v>
      </c>
      <c r="K914" t="s">
        <v>22</v>
      </c>
      <c r="L914">
        <v>1346821200</v>
      </c>
      <c r="M914" s="7">
        <f t="shared" si="86"/>
        <v>41157.208333333336</v>
      </c>
      <c r="N914">
        <v>1347944400</v>
      </c>
      <c r="O914" s="7">
        <f t="shared" si="87"/>
        <v>41170.208333333336</v>
      </c>
      <c r="P914" t="b">
        <v>1</v>
      </c>
      <c r="Q914" t="b">
        <v>0</v>
      </c>
      <c r="R914" t="s">
        <v>53</v>
      </c>
      <c r="S914" t="str">
        <f t="shared" si="88"/>
        <v>film &amp; video</v>
      </c>
      <c r="T914" t="str">
        <f t="shared" si="89"/>
        <v>drama</v>
      </c>
    </row>
    <row r="915" spans="1:20" ht="17" customHeight="1" x14ac:dyDescent="0.2">
      <c r="A915">
        <v>913</v>
      </c>
      <c r="B915" t="s">
        <v>1858</v>
      </c>
      <c r="C915" s="3" t="s">
        <v>1859</v>
      </c>
      <c r="D915">
        <v>70200</v>
      </c>
      <c r="E915">
        <v>35536</v>
      </c>
      <c r="F915" t="s">
        <v>14</v>
      </c>
      <c r="G915" s="4">
        <f t="shared" si="84"/>
        <v>0.50621082621082625</v>
      </c>
      <c r="H915">
        <v>523</v>
      </c>
      <c r="I915" s="10">
        <f t="shared" si="85"/>
        <v>67.946462715105156</v>
      </c>
      <c r="J915" t="s">
        <v>26</v>
      </c>
      <c r="K915" t="s">
        <v>27</v>
      </c>
      <c r="L915">
        <v>1557637200</v>
      </c>
      <c r="M915" s="7">
        <f t="shared" si="86"/>
        <v>43597.208333333328</v>
      </c>
      <c r="N915">
        <v>1558760400</v>
      </c>
      <c r="O915" s="7">
        <f t="shared" si="87"/>
        <v>43610.208333333328</v>
      </c>
      <c r="P915" t="b">
        <v>0</v>
      </c>
      <c r="Q915" t="b">
        <v>0</v>
      </c>
      <c r="R915" t="s">
        <v>53</v>
      </c>
      <c r="S915" t="str">
        <f t="shared" si="88"/>
        <v>film &amp; video</v>
      </c>
      <c r="T915" t="str">
        <f t="shared" si="89"/>
        <v>drama</v>
      </c>
    </row>
    <row r="916" spans="1:20" ht="17" customHeight="1" x14ac:dyDescent="0.2">
      <c r="A916">
        <v>914</v>
      </c>
      <c r="B916" t="s">
        <v>1860</v>
      </c>
      <c r="C916" s="3" t="s">
        <v>1861</v>
      </c>
      <c r="D916">
        <v>6400</v>
      </c>
      <c r="E916">
        <v>3676</v>
      </c>
      <c r="F916" t="s">
        <v>14</v>
      </c>
      <c r="G916" s="4">
        <f t="shared" si="84"/>
        <v>0.57437499999999997</v>
      </c>
      <c r="H916">
        <v>141</v>
      </c>
      <c r="I916" s="10">
        <f t="shared" si="85"/>
        <v>26.070921985815602</v>
      </c>
      <c r="J916" t="s">
        <v>40</v>
      </c>
      <c r="K916" t="s">
        <v>41</v>
      </c>
      <c r="L916">
        <v>1375592400</v>
      </c>
      <c r="M916" s="7">
        <f t="shared" si="86"/>
        <v>41490.208333333336</v>
      </c>
      <c r="N916">
        <v>1376629200</v>
      </c>
      <c r="O916" s="7">
        <f t="shared" si="87"/>
        <v>41502.208333333336</v>
      </c>
      <c r="P916" t="b">
        <v>0</v>
      </c>
      <c r="Q916" t="b">
        <v>0</v>
      </c>
      <c r="R916" t="s">
        <v>33</v>
      </c>
      <c r="S916" t="str">
        <f t="shared" si="88"/>
        <v>theater</v>
      </c>
      <c r="T916" t="str">
        <f t="shared" si="89"/>
        <v>plays</v>
      </c>
    </row>
    <row r="917" spans="1:20" ht="17" customHeight="1" x14ac:dyDescent="0.2">
      <c r="A917">
        <v>915</v>
      </c>
      <c r="B917" t="s">
        <v>1862</v>
      </c>
      <c r="C917" s="3" t="s">
        <v>1863</v>
      </c>
      <c r="D917">
        <v>125900</v>
      </c>
      <c r="E917">
        <v>195936</v>
      </c>
      <c r="F917" t="s">
        <v>20</v>
      </c>
      <c r="G917" s="4">
        <f t="shared" si="84"/>
        <v>1.5562827640984909</v>
      </c>
      <c r="H917">
        <v>1866</v>
      </c>
      <c r="I917" s="10">
        <f t="shared" si="85"/>
        <v>105.0032154340836</v>
      </c>
      <c r="J917" t="s">
        <v>40</v>
      </c>
      <c r="K917" t="s">
        <v>41</v>
      </c>
      <c r="L917">
        <v>1503982800</v>
      </c>
      <c r="M917" s="7">
        <f t="shared" si="86"/>
        <v>42976.208333333328</v>
      </c>
      <c r="N917">
        <v>1504760400</v>
      </c>
      <c r="O917" s="7">
        <f t="shared" si="87"/>
        <v>42985.208333333328</v>
      </c>
      <c r="P917" t="b">
        <v>0</v>
      </c>
      <c r="Q917" t="b">
        <v>0</v>
      </c>
      <c r="R917" t="s">
        <v>269</v>
      </c>
      <c r="S917" t="str">
        <f t="shared" si="88"/>
        <v>film &amp; video</v>
      </c>
      <c r="T917" t="str">
        <f t="shared" si="89"/>
        <v>television</v>
      </c>
    </row>
    <row r="918" spans="1:20" ht="17" customHeight="1" x14ac:dyDescent="0.2">
      <c r="A918">
        <v>916</v>
      </c>
      <c r="B918" t="s">
        <v>1864</v>
      </c>
      <c r="C918" s="3" t="s">
        <v>1865</v>
      </c>
      <c r="D918">
        <v>3700</v>
      </c>
      <c r="E918">
        <v>1343</v>
      </c>
      <c r="F918" t="s">
        <v>14</v>
      </c>
      <c r="G918" s="4">
        <f t="shared" si="84"/>
        <v>0.36297297297297298</v>
      </c>
      <c r="H918">
        <v>52</v>
      </c>
      <c r="I918" s="10">
        <f t="shared" si="85"/>
        <v>25.826923076923077</v>
      </c>
      <c r="J918" t="s">
        <v>21</v>
      </c>
      <c r="K918" t="s">
        <v>22</v>
      </c>
      <c r="L918">
        <v>1418882400</v>
      </c>
      <c r="M918" s="7">
        <f t="shared" si="86"/>
        <v>41991.25</v>
      </c>
      <c r="N918">
        <v>1419660000</v>
      </c>
      <c r="O918" s="7">
        <f t="shared" si="87"/>
        <v>42000.25</v>
      </c>
      <c r="P918" t="b">
        <v>0</v>
      </c>
      <c r="Q918" t="b">
        <v>0</v>
      </c>
      <c r="R918" t="s">
        <v>122</v>
      </c>
      <c r="S918" t="str">
        <f t="shared" si="88"/>
        <v>photography</v>
      </c>
      <c r="T918" t="str">
        <f t="shared" si="89"/>
        <v>photography books</v>
      </c>
    </row>
    <row r="919" spans="1:20" ht="17" customHeight="1" x14ac:dyDescent="0.2">
      <c r="A919">
        <v>917</v>
      </c>
      <c r="B919" t="s">
        <v>1866</v>
      </c>
      <c r="C919" s="3" t="s">
        <v>1867</v>
      </c>
      <c r="D919">
        <v>3600</v>
      </c>
      <c r="E919">
        <v>2097</v>
      </c>
      <c r="F919" t="s">
        <v>47</v>
      </c>
      <c r="G919" s="4">
        <f t="shared" si="84"/>
        <v>0.58250000000000002</v>
      </c>
      <c r="H919">
        <v>27</v>
      </c>
      <c r="I919" s="10">
        <f t="shared" si="85"/>
        <v>77.666666666666671</v>
      </c>
      <c r="J919" t="s">
        <v>40</v>
      </c>
      <c r="K919" t="s">
        <v>41</v>
      </c>
      <c r="L919">
        <v>1309237200</v>
      </c>
      <c r="M919" s="7">
        <f t="shared" si="86"/>
        <v>40722.208333333336</v>
      </c>
      <c r="N919">
        <v>1311310800</v>
      </c>
      <c r="O919" s="7">
        <f t="shared" si="87"/>
        <v>40746.208333333336</v>
      </c>
      <c r="P919" t="b">
        <v>0</v>
      </c>
      <c r="Q919" t="b">
        <v>1</v>
      </c>
      <c r="R919" t="s">
        <v>100</v>
      </c>
      <c r="S919" t="str">
        <f t="shared" si="88"/>
        <v>film &amp; video</v>
      </c>
      <c r="T919" t="str">
        <f t="shared" si="89"/>
        <v>shorts</v>
      </c>
    </row>
    <row r="920" spans="1:20" ht="17" customHeight="1" x14ac:dyDescent="0.2">
      <c r="A920">
        <v>918</v>
      </c>
      <c r="B920" t="s">
        <v>1868</v>
      </c>
      <c r="C920" s="3" t="s">
        <v>1869</v>
      </c>
      <c r="D920">
        <v>3800</v>
      </c>
      <c r="E920">
        <v>9021</v>
      </c>
      <c r="F920" t="s">
        <v>20</v>
      </c>
      <c r="G920" s="4">
        <f t="shared" si="84"/>
        <v>2.3739473684210526</v>
      </c>
      <c r="H920">
        <v>156</v>
      </c>
      <c r="I920" s="10">
        <f t="shared" si="85"/>
        <v>57.82692307692308</v>
      </c>
      <c r="J920" t="s">
        <v>98</v>
      </c>
      <c r="K920" t="s">
        <v>99</v>
      </c>
      <c r="L920">
        <v>1343365200</v>
      </c>
      <c r="M920" s="7">
        <f t="shared" si="86"/>
        <v>41117.208333333336</v>
      </c>
      <c r="N920">
        <v>1344315600</v>
      </c>
      <c r="O920" s="7">
        <f t="shared" si="87"/>
        <v>41128.208333333336</v>
      </c>
      <c r="P920" t="b">
        <v>0</v>
      </c>
      <c r="Q920" t="b">
        <v>0</v>
      </c>
      <c r="R920" t="s">
        <v>133</v>
      </c>
      <c r="S920" t="str">
        <f t="shared" si="88"/>
        <v>publishing</v>
      </c>
      <c r="T920" t="str">
        <f t="shared" si="89"/>
        <v>radio &amp; podcasts</v>
      </c>
    </row>
    <row r="921" spans="1:20" ht="17" customHeight="1" x14ac:dyDescent="0.2">
      <c r="A921">
        <v>919</v>
      </c>
      <c r="B921" t="s">
        <v>1870</v>
      </c>
      <c r="C921" s="3" t="s">
        <v>1871</v>
      </c>
      <c r="D921">
        <v>35600</v>
      </c>
      <c r="E921">
        <v>20915</v>
      </c>
      <c r="F921" t="s">
        <v>14</v>
      </c>
      <c r="G921" s="4">
        <f t="shared" si="84"/>
        <v>0.58750000000000002</v>
      </c>
      <c r="H921">
        <v>225</v>
      </c>
      <c r="I921" s="10">
        <f t="shared" si="85"/>
        <v>92.955555555555549</v>
      </c>
      <c r="J921" t="s">
        <v>26</v>
      </c>
      <c r="K921" t="s">
        <v>27</v>
      </c>
      <c r="L921">
        <v>1507957200</v>
      </c>
      <c r="M921" s="7">
        <f t="shared" si="86"/>
        <v>43022.208333333328</v>
      </c>
      <c r="N921">
        <v>1510725600</v>
      </c>
      <c r="O921" s="7">
        <f t="shared" si="87"/>
        <v>43054.25</v>
      </c>
      <c r="P921" t="b">
        <v>0</v>
      </c>
      <c r="Q921" t="b">
        <v>1</v>
      </c>
      <c r="R921" t="s">
        <v>33</v>
      </c>
      <c r="S921" t="str">
        <f t="shared" si="88"/>
        <v>theater</v>
      </c>
      <c r="T921" t="str">
        <f t="shared" si="89"/>
        <v>plays</v>
      </c>
    </row>
    <row r="922" spans="1:20" ht="17" customHeight="1" x14ac:dyDescent="0.2">
      <c r="A922">
        <v>920</v>
      </c>
      <c r="B922" t="s">
        <v>1872</v>
      </c>
      <c r="C922" s="3" t="s">
        <v>1873</v>
      </c>
      <c r="D922">
        <v>5300</v>
      </c>
      <c r="E922">
        <v>9676</v>
      </c>
      <c r="F922" t="s">
        <v>20</v>
      </c>
      <c r="G922" s="4">
        <f t="shared" si="84"/>
        <v>1.8256603773584905</v>
      </c>
      <c r="H922">
        <v>255</v>
      </c>
      <c r="I922" s="10">
        <f t="shared" si="85"/>
        <v>37.945098039215686</v>
      </c>
      <c r="J922" t="s">
        <v>21</v>
      </c>
      <c r="K922" t="s">
        <v>22</v>
      </c>
      <c r="L922">
        <v>1549519200</v>
      </c>
      <c r="M922" s="7">
        <f t="shared" si="86"/>
        <v>43503.25</v>
      </c>
      <c r="N922">
        <v>1551247200</v>
      </c>
      <c r="O922" s="7">
        <f t="shared" si="87"/>
        <v>43523.25</v>
      </c>
      <c r="P922" t="b">
        <v>1</v>
      </c>
      <c r="Q922" t="b">
        <v>0</v>
      </c>
      <c r="R922" t="s">
        <v>71</v>
      </c>
      <c r="S922" t="str">
        <f t="shared" si="88"/>
        <v>film &amp; video</v>
      </c>
      <c r="T922" t="str">
        <f t="shared" si="89"/>
        <v>animation</v>
      </c>
    </row>
    <row r="923" spans="1:20" ht="17" customHeight="1" x14ac:dyDescent="0.2">
      <c r="A923">
        <v>921</v>
      </c>
      <c r="B923" t="s">
        <v>1874</v>
      </c>
      <c r="C923" s="3" t="s">
        <v>1875</v>
      </c>
      <c r="D923">
        <v>160400</v>
      </c>
      <c r="E923">
        <v>1210</v>
      </c>
      <c r="F923" t="s">
        <v>14</v>
      </c>
      <c r="G923" s="4">
        <f t="shared" si="84"/>
        <v>7.5436408977556111E-3</v>
      </c>
      <c r="H923">
        <v>38</v>
      </c>
      <c r="I923" s="10">
        <f t="shared" si="85"/>
        <v>31.842105263157894</v>
      </c>
      <c r="J923" t="s">
        <v>21</v>
      </c>
      <c r="K923" t="s">
        <v>22</v>
      </c>
      <c r="L923">
        <v>1329026400</v>
      </c>
      <c r="M923" s="7">
        <f t="shared" si="86"/>
        <v>40951.25</v>
      </c>
      <c r="N923">
        <v>1330236000</v>
      </c>
      <c r="O923" s="7">
        <f t="shared" si="87"/>
        <v>40965.25</v>
      </c>
      <c r="P923" t="b">
        <v>0</v>
      </c>
      <c r="Q923" t="b">
        <v>0</v>
      </c>
      <c r="R923" t="s">
        <v>28</v>
      </c>
      <c r="S923" t="str">
        <f t="shared" si="88"/>
        <v>technology</v>
      </c>
      <c r="T923" t="str">
        <f t="shared" si="89"/>
        <v>web</v>
      </c>
    </row>
    <row r="924" spans="1:20" ht="17" customHeight="1" x14ac:dyDescent="0.2">
      <c r="A924">
        <v>922</v>
      </c>
      <c r="B924" t="s">
        <v>1876</v>
      </c>
      <c r="C924" s="3" t="s">
        <v>1877</v>
      </c>
      <c r="D924">
        <v>51400</v>
      </c>
      <c r="E924">
        <v>90440</v>
      </c>
      <c r="F924" t="s">
        <v>20</v>
      </c>
      <c r="G924" s="4">
        <f t="shared" si="84"/>
        <v>1.7595330739299611</v>
      </c>
      <c r="H924">
        <v>2261</v>
      </c>
      <c r="I924" s="10">
        <f t="shared" si="85"/>
        <v>40</v>
      </c>
      <c r="J924" t="s">
        <v>21</v>
      </c>
      <c r="K924" t="s">
        <v>22</v>
      </c>
      <c r="L924">
        <v>1544335200</v>
      </c>
      <c r="M924" s="7">
        <f t="shared" si="86"/>
        <v>43443.25</v>
      </c>
      <c r="N924">
        <v>1545112800</v>
      </c>
      <c r="O924" s="7">
        <f t="shared" si="87"/>
        <v>43452.25</v>
      </c>
      <c r="P924" t="b">
        <v>0</v>
      </c>
      <c r="Q924" t="b">
        <v>1</v>
      </c>
      <c r="R924" t="s">
        <v>319</v>
      </c>
      <c r="S924" t="str">
        <f t="shared" si="88"/>
        <v>music</v>
      </c>
      <c r="T924" t="str">
        <f t="shared" si="89"/>
        <v>world music</v>
      </c>
    </row>
    <row r="925" spans="1:20" ht="17" customHeight="1" x14ac:dyDescent="0.2">
      <c r="A925">
        <v>923</v>
      </c>
      <c r="B925" t="s">
        <v>1878</v>
      </c>
      <c r="C925" s="3" t="s">
        <v>1879</v>
      </c>
      <c r="D925">
        <v>1700</v>
      </c>
      <c r="E925">
        <v>4044</v>
      </c>
      <c r="F925" t="s">
        <v>20</v>
      </c>
      <c r="G925" s="4">
        <f t="shared" si="84"/>
        <v>2.3788235294117648</v>
      </c>
      <c r="H925">
        <v>40</v>
      </c>
      <c r="I925" s="10">
        <f t="shared" si="85"/>
        <v>101.1</v>
      </c>
      <c r="J925" t="s">
        <v>21</v>
      </c>
      <c r="K925" t="s">
        <v>22</v>
      </c>
      <c r="L925">
        <v>1279083600</v>
      </c>
      <c r="M925" s="7">
        <f t="shared" si="86"/>
        <v>40373.208333333336</v>
      </c>
      <c r="N925">
        <v>1279170000</v>
      </c>
      <c r="O925" s="7">
        <f t="shared" si="87"/>
        <v>40374.208333333336</v>
      </c>
      <c r="P925" t="b">
        <v>0</v>
      </c>
      <c r="Q925" t="b">
        <v>0</v>
      </c>
      <c r="R925" t="s">
        <v>33</v>
      </c>
      <c r="S925" t="str">
        <f t="shared" si="88"/>
        <v>theater</v>
      </c>
      <c r="T925" t="str">
        <f t="shared" si="89"/>
        <v>plays</v>
      </c>
    </row>
    <row r="926" spans="1:20" ht="17" customHeight="1" x14ac:dyDescent="0.2">
      <c r="A926">
        <v>924</v>
      </c>
      <c r="B926" t="s">
        <v>1880</v>
      </c>
      <c r="C926" s="3" t="s">
        <v>1881</v>
      </c>
      <c r="D926">
        <v>39400</v>
      </c>
      <c r="E926">
        <v>192292</v>
      </c>
      <c r="F926" t="s">
        <v>20</v>
      </c>
      <c r="G926" s="4">
        <f t="shared" si="84"/>
        <v>4.8805076142131982</v>
      </c>
      <c r="H926">
        <v>2289</v>
      </c>
      <c r="I926" s="10">
        <f t="shared" si="85"/>
        <v>84.006989951944078</v>
      </c>
      <c r="J926" t="s">
        <v>107</v>
      </c>
      <c r="K926" t="s">
        <v>108</v>
      </c>
      <c r="L926">
        <v>1572498000</v>
      </c>
      <c r="M926" s="7">
        <f t="shared" si="86"/>
        <v>43769.208333333328</v>
      </c>
      <c r="N926">
        <v>1573452000</v>
      </c>
      <c r="O926" s="7">
        <f t="shared" si="87"/>
        <v>43780.25</v>
      </c>
      <c r="P926" t="b">
        <v>0</v>
      </c>
      <c r="Q926" t="b">
        <v>0</v>
      </c>
      <c r="R926" t="s">
        <v>33</v>
      </c>
      <c r="S926" t="str">
        <f t="shared" si="88"/>
        <v>theater</v>
      </c>
      <c r="T926" t="str">
        <f t="shared" si="89"/>
        <v>plays</v>
      </c>
    </row>
    <row r="927" spans="1:20" ht="17" customHeight="1" x14ac:dyDescent="0.2">
      <c r="A927">
        <v>925</v>
      </c>
      <c r="B927" t="s">
        <v>1882</v>
      </c>
      <c r="C927" s="3" t="s">
        <v>1883</v>
      </c>
      <c r="D927">
        <v>3000</v>
      </c>
      <c r="E927">
        <v>6722</v>
      </c>
      <c r="F927" t="s">
        <v>20</v>
      </c>
      <c r="G927" s="4">
        <f t="shared" si="84"/>
        <v>2.2406666666666668</v>
      </c>
      <c r="H927">
        <v>65</v>
      </c>
      <c r="I927" s="10">
        <f t="shared" si="85"/>
        <v>103.41538461538461</v>
      </c>
      <c r="J927" t="s">
        <v>21</v>
      </c>
      <c r="K927" t="s">
        <v>22</v>
      </c>
      <c r="L927">
        <v>1506056400</v>
      </c>
      <c r="M927" s="7">
        <f t="shared" si="86"/>
        <v>43000.208333333328</v>
      </c>
      <c r="N927">
        <v>1507093200</v>
      </c>
      <c r="O927" s="7">
        <f t="shared" si="87"/>
        <v>43012.208333333328</v>
      </c>
      <c r="P927" t="b">
        <v>0</v>
      </c>
      <c r="Q927" t="b">
        <v>0</v>
      </c>
      <c r="R927" t="s">
        <v>33</v>
      </c>
      <c r="S927" t="str">
        <f t="shared" si="88"/>
        <v>theater</v>
      </c>
      <c r="T927" t="str">
        <f t="shared" si="89"/>
        <v>plays</v>
      </c>
    </row>
    <row r="928" spans="1:20" ht="17" customHeight="1" x14ac:dyDescent="0.2">
      <c r="A928">
        <v>926</v>
      </c>
      <c r="B928" t="s">
        <v>1884</v>
      </c>
      <c r="C928" s="3" t="s">
        <v>1885</v>
      </c>
      <c r="D928">
        <v>8700</v>
      </c>
      <c r="E928">
        <v>1577</v>
      </c>
      <c r="F928" t="s">
        <v>14</v>
      </c>
      <c r="G928" s="4">
        <f t="shared" si="84"/>
        <v>0.18126436781609195</v>
      </c>
      <c r="H928">
        <v>15</v>
      </c>
      <c r="I928" s="10">
        <f t="shared" si="85"/>
        <v>105.13333333333334</v>
      </c>
      <c r="J928" t="s">
        <v>21</v>
      </c>
      <c r="K928" t="s">
        <v>22</v>
      </c>
      <c r="L928">
        <v>1463029200</v>
      </c>
      <c r="M928" s="7">
        <f t="shared" si="86"/>
        <v>42502.208333333328</v>
      </c>
      <c r="N928">
        <v>1463374800</v>
      </c>
      <c r="O928" s="7">
        <f t="shared" si="87"/>
        <v>42506.208333333328</v>
      </c>
      <c r="P928" t="b">
        <v>0</v>
      </c>
      <c r="Q928" t="b">
        <v>0</v>
      </c>
      <c r="R928" t="s">
        <v>17</v>
      </c>
      <c r="S928" t="str">
        <f t="shared" si="88"/>
        <v>food</v>
      </c>
      <c r="T928" t="str">
        <f t="shared" si="89"/>
        <v>food trucks</v>
      </c>
    </row>
    <row r="929" spans="1:20" ht="17" customHeight="1" x14ac:dyDescent="0.2">
      <c r="A929">
        <v>927</v>
      </c>
      <c r="B929" t="s">
        <v>1886</v>
      </c>
      <c r="C929" s="3" t="s">
        <v>1887</v>
      </c>
      <c r="D929">
        <v>7200</v>
      </c>
      <c r="E929">
        <v>3301</v>
      </c>
      <c r="F929" t="s">
        <v>14</v>
      </c>
      <c r="G929" s="4">
        <f t="shared" si="84"/>
        <v>0.45847222222222223</v>
      </c>
      <c r="H929">
        <v>37</v>
      </c>
      <c r="I929" s="10">
        <f t="shared" si="85"/>
        <v>89.21621621621621</v>
      </c>
      <c r="J929" t="s">
        <v>21</v>
      </c>
      <c r="K929" t="s">
        <v>22</v>
      </c>
      <c r="L929">
        <v>1342069200</v>
      </c>
      <c r="M929" s="7">
        <f t="shared" si="86"/>
        <v>41102.208333333336</v>
      </c>
      <c r="N929">
        <v>1344574800</v>
      </c>
      <c r="O929" s="7">
        <f t="shared" si="87"/>
        <v>41131.208333333336</v>
      </c>
      <c r="P929" t="b">
        <v>0</v>
      </c>
      <c r="Q929" t="b">
        <v>0</v>
      </c>
      <c r="R929" t="s">
        <v>33</v>
      </c>
      <c r="S929" t="str">
        <f t="shared" si="88"/>
        <v>theater</v>
      </c>
      <c r="T929" t="str">
        <f t="shared" si="89"/>
        <v>plays</v>
      </c>
    </row>
    <row r="930" spans="1:20" ht="17" customHeight="1" x14ac:dyDescent="0.2">
      <c r="A930">
        <v>928</v>
      </c>
      <c r="B930" t="s">
        <v>1888</v>
      </c>
      <c r="C930" s="3" t="s">
        <v>1889</v>
      </c>
      <c r="D930">
        <v>167400</v>
      </c>
      <c r="E930">
        <v>196386</v>
      </c>
      <c r="F930" t="s">
        <v>20</v>
      </c>
      <c r="G930" s="4">
        <f t="shared" si="84"/>
        <v>1.1731541218637993</v>
      </c>
      <c r="H930">
        <v>3777</v>
      </c>
      <c r="I930" s="10">
        <f t="shared" si="85"/>
        <v>51.995234312946785</v>
      </c>
      <c r="J930" t="s">
        <v>107</v>
      </c>
      <c r="K930" t="s">
        <v>108</v>
      </c>
      <c r="L930">
        <v>1388296800</v>
      </c>
      <c r="M930" s="7">
        <f t="shared" si="86"/>
        <v>41637.25</v>
      </c>
      <c r="N930">
        <v>1389074400</v>
      </c>
      <c r="O930" s="7">
        <f t="shared" si="87"/>
        <v>41646.25</v>
      </c>
      <c r="P930" t="b">
        <v>0</v>
      </c>
      <c r="Q930" t="b">
        <v>0</v>
      </c>
      <c r="R930" t="s">
        <v>28</v>
      </c>
      <c r="S930" t="str">
        <f t="shared" si="88"/>
        <v>technology</v>
      </c>
      <c r="T930" t="str">
        <f t="shared" si="89"/>
        <v>web</v>
      </c>
    </row>
    <row r="931" spans="1:20" ht="17" customHeight="1" x14ac:dyDescent="0.2">
      <c r="A931">
        <v>929</v>
      </c>
      <c r="B931" t="s">
        <v>1890</v>
      </c>
      <c r="C931" s="3" t="s">
        <v>1891</v>
      </c>
      <c r="D931">
        <v>5500</v>
      </c>
      <c r="E931">
        <v>11952</v>
      </c>
      <c r="F931" t="s">
        <v>20</v>
      </c>
      <c r="G931" s="4">
        <f t="shared" si="84"/>
        <v>2.173090909090909</v>
      </c>
      <c r="H931">
        <v>184</v>
      </c>
      <c r="I931" s="10">
        <f t="shared" si="85"/>
        <v>64.956521739130437</v>
      </c>
      <c r="J931" t="s">
        <v>40</v>
      </c>
      <c r="K931" t="s">
        <v>41</v>
      </c>
      <c r="L931">
        <v>1493787600</v>
      </c>
      <c r="M931" s="7">
        <f t="shared" si="86"/>
        <v>42858.208333333328</v>
      </c>
      <c r="N931">
        <v>1494997200</v>
      </c>
      <c r="O931" s="7">
        <f t="shared" si="87"/>
        <v>42872.208333333328</v>
      </c>
      <c r="P931" t="b">
        <v>0</v>
      </c>
      <c r="Q931" t="b">
        <v>0</v>
      </c>
      <c r="R931" t="s">
        <v>33</v>
      </c>
      <c r="S931" t="str">
        <f t="shared" si="88"/>
        <v>theater</v>
      </c>
      <c r="T931" t="str">
        <f t="shared" si="89"/>
        <v>plays</v>
      </c>
    </row>
    <row r="932" spans="1:20" ht="17" customHeight="1" x14ac:dyDescent="0.2">
      <c r="A932">
        <v>930</v>
      </c>
      <c r="B932" t="s">
        <v>1892</v>
      </c>
      <c r="C932" s="3" t="s">
        <v>1893</v>
      </c>
      <c r="D932">
        <v>3500</v>
      </c>
      <c r="E932">
        <v>3930</v>
      </c>
      <c r="F932" t="s">
        <v>20</v>
      </c>
      <c r="G932" s="4">
        <f t="shared" si="84"/>
        <v>1.1228571428571428</v>
      </c>
      <c r="H932">
        <v>85</v>
      </c>
      <c r="I932" s="10">
        <f t="shared" si="85"/>
        <v>46.235294117647058</v>
      </c>
      <c r="J932" t="s">
        <v>21</v>
      </c>
      <c r="K932" t="s">
        <v>22</v>
      </c>
      <c r="L932">
        <v>1424844000</v>
      </c>
      <c r="M932" s="7">
        <f t="shared" si="86"/>
        <v>42060.25</v>
      </c>
      <c r="N932">
        <v>1425448800</v>
      </c>
      <c r="O932" s="7">
        <f t="shared" si="87"/>
        <v>42067.25</v>
      </c>
      <c r="P932" t="b">
        <v>0</v>
      </c>
      <c r="Q932" t="b">
        <v>1</v>
      </c>
      <c r="R932" t="s">
        <v>33</v>
      </c>
      <c r="S932" t="str">
        <f t="shared" si="88"/>
        <v>theater</v>
      </c>
      <c r="T932" t="str">
        <f t="shared" si="89"/>
        <v>plays</v>
      </c>
    </row>
    <row r="933" spans="1:20" ht="17" customHeight="1" x14ac:dyDescent="0.2">
      <c r="A933">
        <v>931</v>
      </c>
      <c r="B933" t="s">
        <v>1894</v>
      </c>
      <c r="C933" s="3" t="s">
        <v>1895</v>
      </c>
      <c r="D933">
        <v>7900</v>
      </c>
      <c r="E933">
        <v>5729</v>
      </c>
      <c r="F933" t="s">
        <v>14</v>
      </c>
      <c r="G933" s="4">
        <f t="shared" si="84"/>
        <v>0.72518987341772156</v>
      </c>
      <c r="H933">
        <v>112</v>
      </c>
      <c r="I933" s="10">
        <f t="shared" si="85"/>
        <v>51.151785714285715</v>
      </c>
      <c r="J933" t="s">
        <v>21</v>
      </c>
      <c r="K933" t="s">
        <v>22</v>
      </c>
      <c r="L933">
        <v>1403931600</v>
      </c>
      <c r="M933" s="7">
        <f t="shared" si="86"/>
        <v>41818.208333333336</v>
      </c>
      <c r="N933">
        <v>1404104400</v>
      </c>
      <c r="O933" s="7">
        <f t="shared" si="87"/>
        <v>41820.208333333336</v>
      </c>
      <c r="P933" t="b">
        <v>0</v>
      </c>
      <c r="Q933" t="b">
        <v>1</v>
      </c>
      <c r="R933" t="s">
        <v>33</v>
      </c>
      <c r="S933" t="str">
        <f t="shared" si="88"/>
        <v>theater</v>
      </c>
      <c r="T933" t="str">
        <f t="shared" si="89"/>
        <v>plays</v>
      </c>
    </row>
    <row r="934" spans="1:20" ht="17" customHeight="1" x14ac:dyDescent="0.2">
      <c r="A934">
        <v>932</v>
      </c>
      <c r="B934" t="s">
        <v>1896</v>
      </c>
      <c r="C934" s="3" t="s">
        <v>1897</v>
      </c>
      <c r="D934">
        <v>2300</v>
      </c>
      <c r="E934">
        <v>4883</v>
      </c>
      <c r="F934" t="s">
        <v>20</v>
      </c>
      <c r="G934" s="4">
        <f t="shared" si="84"/>
        <v>2.1230434782608696</v>
      </c>
      <c r="H934">
        <v>144</v>
      </c>
      <c r="I934" s="10">
        <f t="shared" si="85"/>
        <v>33.909722222222221</v>
      </c>
      <c r="J934" t="s">
        <v>21</v>
      </c>
      <c r="K934" t="s">
        <v>22</v>
      </c>
      <c r="L934">
        <v>1394514000</v>
      </c>
      <c r="M934" s="7">
        <f t="shared" si="86"/>
        <v>41709.208333333336</v>
      </c>
      <c r="N934">
        <v>1394773200</v>
      </c>
      <c r="O934" s="7">
        <f t="shared" si="87"/>
        <v>41712.208333333336</v>
      </c>
      <c r="P934" t="b">
        <v>0</v>
      </c>
      <c r="Q934" t="b">
        <v>0</v>
      </c>
      <c r="R934" t="s">
        <v>23</v>
      </c>
      <c r="S934" t="str">
        <f t="shared" si="88"/>
        <v>music</v>
      </c>
      <c r="T934" t="str">
        <f t="shared" si="89"/>
        <v>rock</v>
      </c>
    </row>
    <row r="935" spans="1:20" ht="17" customHeight="1" x14ac:dyDescent="0.2">
      <c r="A935">
        <v>933</v>
      </c>
      <c r="B935" t="s">
        <v>1898</v>
      </c>
      <c r="C935" s="3" t="s">
        <v>1899</v>
      </c>
      <c r="D935">
        <v>73000</v>
      </c>
      <c r="E935">
        <v>175015</v>
      </c>
      <c r="F935" t="s">
        <v>20</v>
      </c>
      <c r="G935" s="4">
        <f t="shared" si="84"/>
        <v>2.3974657534246577</v>
      </c>
      <c r="H935">
        <v>1902</v>
      </c>
      <c r="I935" s="10">
        <f t="shared" si="85"/>
        <v>92.016298633017882</v>
      </c>
      <c r="J935" t="s">
        <v>21</v>
      </c>
      <c r="K935" t="s">
        <v>22</v>
      </c>
      <c r="L935">
        <v>1365397200</v>
      </c>
      <c r="M935" s="7">
        <f t="shared" si="86"/>
        <v>41372.208333333336</v>
      </c>
      <c r="N935">
        <v>1366520400</v>
      </c>
      <c r="O935" s="7">
        <f t="shared" si="87"/>
        <v>41385.208333333336</v>
      </c>
      <c r="P935" t="b">
        <v>0</v>
      </c>
      <c r="Q935" t="b">
        <v>0</v>
      </c>
      <c r="R935" t="s">
        <v>33</v>
      </c>
      <c r="S935" t="str">
        <f t="shared" si="88"/>
        <v>theater</v>
      </c>
      <c r="T935" t="str">
        <f t="shared" si="89"/>
        <v>plays</v>
      </c>
    </row>
    <row r="936" spans="1:20" ht="17" customHeight="1" x14ac:dyDescent="0.2">
      <c r="A936">
        <v>934</v>
      </c>
      <c r="B936" t="s">
        <v>1900</v>
      </c>
      <c r="C936" s="3" t="s">
        <v>1901</v>
      </c>
      <c r="D936">
        <v>6200</v>
      </c>
      <c r="E936">
        <v>11280</v>
      </c>
      <c r="F936" t="s">
        <v>20</v>
      </c>
      <c r="G936" s="4">
        <f t="shared" si="84"/>
        <v>1.8193548387096774</v>
      </c>
      <c r="H936">
        <v>105</v>
      </c>
      <c r="I936" s="10">
        <f t="shared" si="85"/>
        <v>107.42857142857143</v>
      </c>
      <c r="J936" t="s">
        <v>21</v>
      </c>
      <c r="K936" t="s">
        <v>22</v>
      </c>
      <c r="L936">
        <v>1456120800</v>
      </c>
      <c r="M936" s="7">
        <f t="shared" si="86"/>
        <v>42422.25</v>
      </c>
      <c r="N936">
        <v>1456639200</v>
      </c>
      <c r="O936" s="7">
        <f t="shared" si="87"/>
        <v>42428.25</v>
      </c>
      <c r="P936" t="b">
        <v>0</v>
      </c>
      <c r="Q936" t="b">
        <v>0</v>
      </c>
      <c r="R936" t="s">
        <v>33</v>
      </c>
      <c r="S936" t="str">
        <f t="shared" si="88"/>
        <v>theater</v>
      </c>
      <c r="T936" t="str">
        <f t="shared" si="89"/>
        <v>plays</v>
      </c>
    </row>
    <row r="937" spans="1:20" ht="17" customHeight="1" x14ac:dyDescent="0.2">
      <c r="A937">
        <v>935</v>
      </c>
      <c r="B937" t="s">
        <v>1902</v>
      </c>
      <c r="C937" s="3" t="s">
        <v>1903</v>
      </c>
      <c r="D937">
        <v>6100</v>
      </c>
      <c r="E937">
        <v>10012</v>
      </c>
      <c r="F937" t="s">
        <v>20</v>
      </c>
      <c r="G937" s="4">
        <f t="shared" si="84"/>
        <v>1.6413114754098361</v>
      </c>
      <c r="H937">
        <v>132</v>
      </c>
      <c r="I937" s="10">
        <f t="shared" si="85"/>
        <v>75.848484848484844</v>
      </c>
      <c r="J937" t="s">
        <v>21</v>
      </c>
      <c r="K937" t="s">
        <v>22</v>
      </c>
      <c r="L937">
        <v>1437714000</v>
      </c>
      <c r="M937" s="7">
        <f t="shared" si="86"/>
        <v>42209.208333333328</v>
      </c>
      <c r="N937">
        <v>1438318800</v>
      </c>
      <c r="O937" s="7">
        <f t="shared" si="87"/>
        <v>42216.208333333328</v>
      </c>
      <c r="P937" t="b">
        <v>0</v>
      </c>
      <c r="Q937" t="b">
        <v>0</v>
      </c>
      <c r="R937" t="s">
        <v>33</v>
      </c>
      <c r="S937" t="str">
        <f t="shared" si="88"/>
        <v>theater</v>
      </c>
      <c r="T937" t="str">
        <f t="shared" si="89"/>
        <v>plays</v>
      </c>
    </row>
    <row r="938" spans="1:20" ht="17" customHeight="1" x14ac:dyDescent="0.2">
      <c r="A938">
        <v>936</v>
      </c>
      <c r="B938" t="s">
        <v>1246</v>
      </c>
      <c r="C938" s="3" t="s">
        <v>1904</v>
      </c>
      <c r="D938">
        <v>103200</v>
      </c>
      <c r="E938">
        <v>1690</v>
      </c>
      <c r="F938" t="s">
        <v>14</v>
      </c>
      <c r="G938" s="4">
        <f t="shared" si="84"/>
        <v>1.6375968992248063E-2</v>
      </c>
      <c r="H938">
        <v>21</v>
      </c>
      <c r="I938" s="10">
        <f t="shared" si="85"/>
        <v>80.476190476190482</v>
      </c>
      <c r="J938" t="s">
        <v>21</v>
      </c>
      <c r="K938" t="s">
        <v>22</v>
      </c>
      <c r="L938">
        <v>1563771600</v>
      </c>
      <c r="M938" s="7">
        <f t="shared" si="86"/>
        <v>43668.208333333328</v>
      </c>
      <c r="N938">
        <v>1564030800</v>
      </c>
      <c r="O938" s="7">
        <f t="shared" si="87"/>
        <v>43671.208333333328</v>
      </c>
      <c r="P938" t="b">
        <v>1</v>
      </c>
      <c r="Q938" t="b">
        <v>0</v>
      </c>
      <c r="R938" t="s">
        <v>33</v>
      </c>
      <c r="S938" t="str">
        <f t="shared" si="88"/>
        <v>theater</v>
      </c>
      <c r="T938" t="str">
        <f t="shared" si="89"/>
        <v>plays</v>
      </c>
    </row>
    <row r="939" spans="1:20" ht="17" customHeight="1" x14ac:dyDescent="0.2">
      <c r="A939">
        <v>937</v>
      </c>
      <c r="B939" t="s">
        <v>1905</v>
      </c>
      <c r="C939" s="3" t="s">
        <v>1906</v>
      </c>
      <c r="D939">
        <v>171000</v>
      </c>
      <c r="E939">
        <v>84891</v>
      </c>
      <c r="F939" t="s">
        <v>74</v>
      </c>
      <c r="G939" s="4">
        <f t="shared" si="84"/>
        <v>0.49643859649122807</v>
      </c>
      <c r="H939">
        <v>976</v>
      </c>
      <c r="I939" s="10">
        <f t="shared" si="85"/>
        <v>86.978483606557376</v>
      </c>
      <c r="J939" t="s">
        <v>21</v>
      </c>
      <c r="K939" t="s">
        <v>22</v>
      </c>
      <c r="L939">
        <v>1448517600</v>
      </c>
      <c r="M939" s="7">
        <f t="shared" si="86"/>
        <v>42334.25</v>
      </c>
      <c r="N939">
        <v>1449295200</v>
      </c>
      <c r="O939" s="7">
        <f t="shared" si="87"/>
        <v>42343.25</v>
      </c>
      <c r="P939" t="b">
        <v>0</v>
      </c>
      <c r="Q939" t="b">
        <v>0</v>
      </c>
      <c r="R939" t="s">
        <v>42</v>
      </c>
      <c r="S939" t="str">
        <f t="shared" si="88"/>
        <v>film &amp; video</v>
      </c>
      <c r="T939" t="str">
        <f t="shared" si="89"/>
        <v>documentary</v>
      </c>
    </row>
    <row r="940" spans="1:20" ht="17" customHeight="1" x14ac:dyDescent="0.2">
      <c r="A940">
        <v>938</v>
      </c>
      <c r="B940" t="s">
        <v>1907</v>
      </c>
      <c r="C940" s="3" t="s">
        <v>1908</v>
      </c>
      <c r="D940">
        <v>9200</v>
      </c>
      <c r="E940">
        <v>10093</v>
      </c>
      <c r="F940" t="s">
        <v>20</v>
      </c>
      <c r="G940" s="4">
        <f t="shared" si="84"/>
        <v>1.0970652173913042</v>
      </c>
      <c r="H940">
        <v>96</v>
      </c>
      <c r="I940" s="10">
        <f t="shared" si="85"/>
        <v>105.13541666666667</v>
      </c>
      <c r="J940" t="s">
        <v>21</v>
      </c>
      <c r="K940" t="s">
        <v>22</v>
      </c>
      <c r="L940">
        <v>1528779600</v>
      </c>
      <c r="M940" s="7">
        <f t="shared" si="86"/>
        <v>43263.208333333328</v>
      </c>
      <c r="N940">
        <v>1531890000</v>
      </c>
      <c r="O940" s="7">
        <f t="shared" si="87"/>
        <v>43299.208333333328</v>
      </c>
      <c r="P940" t="b">
        <v>0</v>
      </c>
      <c r="Q940" t="b">
        <v>1</v>
      </c>
      <c r="R940" t="s">
        <v>119</v>
      </c>
      <c r="S940" t="str">
        <f t="shared" si="88"/>
        <v>publishing</v>
      </c>
      <c r="T940" t="str">
        <f t="shared" si="89"/>
        <v>fiction</v>
      </c>
    </row>
    <row r="941" spans="1:20" ht="17" customHeight="1" x14ac:dyDescent="0.2">
      <c r="A941">
        <v>939</v>
      </c>
      <c r="B941" t="s">
        <v>1909</v>
      </c>
      <c r="C941" s="3" t="s">
        <v>1910</v>
      </c>
      <c r="D941">
        <v>7800</v>
      </c>
      <c r="E941">
        <v>3839</v>
      </c>
      <c r="F941" t="s">
        <v>14</v>
      </c>
      <c r="G941" s="4">
        <f t="shared" si="84"/>
        <v>0.49217948717948717</v>
      </c>
      <c r="H941">
        <v>67</v>
      </c>
      <c r="I941" s="10">
        <f t="shared" si="85"/>
        <v>57.298507462686565</v>
      </c>
      <c r="J941" t="s">
        <v>21</v>
      </c>
      <c r="K941" t="s">
        <v>22</v>
      </c>
      <c r="L941">
        <v>1304744400</v>
      </c>
      <c r="M941" s="7">
        <f t="shared" si="86"/>
        <v>40670.208333333336</v>
      </c>
      <c r="N941">
        <v>1306213200</v>
      </c>
      <c r="O941" s="7">
        <f t="shared" si="87"/>
        <v>40687.208333333336</v>
      </c>
      <c r="P941" t="b">
        <v>0</v>
      </c>
      <c r="Q941" t="b">
        <v>1</v>
      </c>
      <c r="R941" t="s">
        <v>89</v>
      </c>
      <c r="S941" t="str">
        <f t="shared" si="88"/>
        <v>games</v>
      </c>
      <c r="T941" t="str">
        <f t="shared" si="89"/>
        <v>video games</v>
      </c>
    </row>
    <row r="942" spans="1:20" ht="17" customHeight="1" x14ac:dyDescent="0.2">
      <c r="A942">
        <v>940</v>
      </c>
      <c r="B942" t="s">
        <v>1911</v>
      </c>
      <c r="C942" s="3" t="s">
        <v>1912</v>
      </c>
      <c r="D942">
        <v>9900</v>
      </c>
      <c r="E942">
        <v>6161</v>
      </c>
      <c r="F942" t="s">
        <v>47</v>
      </c>
      <c r="G942" s="4">
        <f t="shared" si="84"/>
        <v>0.62232323232323228</v>
      </c>
      <c r="H942">
        <v>66</v>
      </c>
      <c r="I942" s="10">
        <f t="shared" si="85"/>
        <v>93.348484848484844</v>
      </c>
      <c r="J942" t="s">
        <v>15</v>
      </c>
      <c r="K942" t="s">
        <v>16</v>
      </c>
      <c r="L942">
        <v>1354341600</v>
      </c>
      <c r="M942" s="7">
        <f t="shared" si="86"/>
        <v>41244.25</v>
      </c>
      <c r="N942">
        <v>1356242400</v>
      </c>
      <c r="O942" s="7">
        <f t="shared" si="87"/>
        <v>41266.25</v>
      </c>
      <c r="P942" t="b">
        <v>0</v>
      </c>
      <c r="Q942" t="b">
        <v>0</v>
      </c>
      <c r="R942" t="s">
        <v>28</v>
      </c>
      <c r="S942" t="str">
        <f t="shared" si="88"/>
        <v>technology</v>
      </c>
      <c r="T942" t="str">
        <f t="shared" si="89"/>
        <v>web</v>
      </c>
    </row>
    <row r="943" spans="1:20" ht="17" customHeight="1" x14ac:dyDescent="0.2">
      <c r="A943">
        <v>941</v>
      </c>
      <c r="B943" t="s">
        <v>1913</v>
      </c>
      <c r="C943" s="3" t="s">
        <v>1914</v>
      </c>
      <c r="D943">
        <v>43000</v>
      </c>
      <c r="E943">
        <v>5615</v>
      </c>
      <c r="F943" t="s">
        <v>14</v>
      </c>
      <c r="G943" s="4">
        <f t="shared" si="84"/>
        <v>0.1305813953488372</v>
      </c>
      <c r="H943">
        <v>78</v>
      </c>
      <c r="I943" s="10">
        <f t="shared" si="85"/>
        <v>71.987179487179489</v>
      </c>
      <c r="J943" t="s">
        <v>21</v>
      </c>
      <c r="K943" t="s">
        <v>22</v>
      </c>
      <c r="L943">
        <v>1294552800</v>
      </c>
      <c r="M943" s="7">
        <f t="shared" si="86"/>
        <v>40552.25</v>
      </c>
      <c r="N943">
        <v>1297576800</v>
      </c>
      <c r="O943" s="7">
        <f t="shared" si="87"/>
        <v>40587.25</v>
      </c>
      <c r="P943" t="b">
        <v>1</v>
      </c>
      <c r="Q943" t="b">
        <v>0</v>
      </c>
      <c r="R943" t="s">
        <v>33</v>
      </c>
      <c r="S943" t="str">
        <f t="shared" si="88"/>
        <v>theater</v>
      </c>
      <c r="T943" t="str">
        <f t="shared" si="89"/>
        <v>plays</v>
      </c>
    </row>
    <row r="944" spans="1:20" ht="17" customHeight="1" x14ac:dyDescent="0.2">
      <c r="A944">
        <v>942</v>
      </c>
      <c r="B944" t="s">
        <v>1907</v>
      </c>
      <c r="C944" s="3" t="s">
        <v>1915</v>
      </c>
      <c r="D944">
        <v>9600</v>
      </c>
      <c r="E944">
        <v>6205</v>
      </c>
      <c r="F944" t="s">
        <v>14</v>
      </c>
      <c r="G944" s="4">
        <f t="shared" si="84"/>
        <v>0.64635416666666667</v>
      </c>
      <c r="H944">
        <v>67</v>
      </c>
      <c r="I944" s="10">
        <f t="shared" si="85"/>
        <v>92.611940298507463</v>
      </c>
      <c r="J944" t="s">
        <v>26</v>
      </c>
      <c r="K944" t="s">
        <v>27</v>
      </c>
      <c r="L944">
        <v>1295935200</v>
      </c>
      <c r="M944" s="7">
        <f t="shared" si="86"/>
        <v>40568.25</v>
      </c>
      <c r="N944">
        <v>1296194400</v>
      </c>
      <c r="O944" s="7">
        <f t="shared" si="87"/>
        <v>40571.25</v>
      </c>
      <c r="P944" t="b">
        <v>0</v>
      </c>
      <c r="Q944" t="b">
        <v>0</v>
      </c>
      <c r="R944" t="s">
        <v>33</v>
      </c>
      <c r="S944" t="str">
        <f t="shared" si="88"/>
        <v>theater</v>
      </c>
      <c r="T944" t="str">
        <f t="shared" si="89"/>
        <v>plays</v>
      </c>
    </row>
    <row r="945" spans="1:20" ht="17" customHeight="1" x14ac:dyDescent="0.2">
      <c r="A945">
        <v>943</v>
      </c>
      <c r="B945" t="s">
        <v>1916</v>
      </c>
      <c r="C945" s="3" t="s">
        <v>1917</v>
      </c>
      <c r="D945">
        <v>7500</v>
      </c>
      <c r="E945">
        <v>11969</v>
      </c>
      <c r="F945" t="s">
        <v>20</v>
      </c>
      <c r="G945" s="4">
        <f t="shared" si="84"/>
        <v>1.5958666666666668</v>
      </c>
      <c r="H945">
        <v>114</v>
      </c>
      <c r="I945" s="10">
        <f t="shared" si="85"/>
        <v>104.99122807017544</v>
      </c>
      <c r="J945" t="s">
        <v>21</v>
      </c>
      <c r="K945" t="s">
        <v>22</v>
      </c>
      <c r="L945">
        <v>1411534800</v>
      </c>
      <c r="M945" s="7">
        <f t="shared" si="86"/>
        <v>41906.208333333336</v>
      </c>
      <c r="N945">
        <v>1414558800</v>
      </c>
      <c r="O945" s="7">
        <f t="shared" si="87"/>
        <v>41941.208333333336</v>
      </c>
      <c r="P945" t="b">
        <v>0</v>
      </c>
      <c r="Q945" t="b">
        <v>0</v>
      </c>
      <c r="R945" t="s">
        <v>17</v>
      </c>
      <c r="S945" t="str">
        <f t="shared" si="88"/>
        <v>food</v>
      </c>
      <c r="T945" t="str">
        <f t="shared" si="89"/>
        <v>food trucks</v>
      </c>
    </row>
    <row r="946" spans="1:20" ht="17" customHeight="1" x14ac:dyDescent="0.2">
      <c r="A946">
        <v>944</v>
      </c>
      <c r="B946" t="s">
        <v>1918</v>
      </c>
      <c r="C946" s="3" t="s">
        <v>1919</v>
      </c>
      <c r="D946">
        <v>10000</v>
      </c>
      <c r="E946">
        <v>8142</v>
      </c>
      <c r="F946" t="s">
        <v>14</v>
      </c>
      <c r="G946" s="4">
        <f t="shared" si="84"/>
        <v>0.81420000000000003</v>
      </c>
      <c r="H946">
        <v>263</v>
      </c>
      <c r="I946" s="10">
        <f t="shared" si="85"/>
        <v>30.958174904942965</v>
      </c>
      <c r="J946" t="s">
        <v>26</v>
      </c>
      <c r="K946" t="s">
        <v>27</v>
      </c>
      <c r="L946">
        <v>1486706400</v>
      </c>
      <c r="M946" s="7">
        <f t="shared" si="86"/>
        <v>42776.25</v>
      </c>
      <c r="N946">
        <v>1488348000</v>
      </c>
      <c r="O946" s="7">
        <f t="shared" si="87"/>
        <v>42795.25</v>
      </c>
      <c r="P946" t="b">
        <v>0</v>
      </c>
      <c r="Q946" t="b">
        <v>0</v>
      </c>
      <c r="R946" t="s">
        <v>122</v>
      </c>
      <c r="S946" t="str">
        <f t="shared" si="88"/>
        <v>photography</v>
      </c>
      <c r="T946" t="str">
        <f t="shared" si="89"/>
        <v>photography books</v>
      </c>
    </row>
    <row r="947" spans="1:20" ht="17" customHeight="1" x14ac:dyDescent="0.2">
      <c r="A947">
        <v>945</v>
      </c>
      <c r="B947" t="s">
        <v>1920</v>
      </c>
      <c r="C947" s="3" t="s">
        <v>1921</v>
      </c>
      <c r="D947">
        <v>172000</v>
      </c>
      <c r="E947">
        <v>55805</v>
      </c>
      <c r="F947" t="s">
        <v>14</v>
      </c>
      <c r="G947" s="4">
        <f t="shared" si="84"/>
        <v>0.32444767441860467</v>
      </c>
      <c r="H947">
        <v>1691</v>
      </c>
      <c r="I947" s="10">
        <f t="shared" si="85"/>
        <v>33.001182732111175</v>
      </c>
      <c r="J947" t="s">
        <v>21</v>
      </c>
      <c r="K947" t="s">
        <v>22</v>
      </c>
      <c r="L947">
        <v>1333602000</v>
      </c>
      <c r="M947" s="7">
        <f t="shared" si="86"/>
        <v>41004.208333333336</v>
      </c>
      <c r="N947">
        <v>1334898000</v>
      </c>
      <c r="O947" s="7">
        <f t="shared" si="87"/>
        <v>41019.208333333336</v>
      </c>
      <c r="P947" t="b">
        <v>1</v>
      </c>
      <c r="Q947" t="b">
        <v>0</v>
      </c>
      <c r="R947" t="s">
        <v>122</v>
      </c>
      <c r="S947" t="str">
        <f t="shared" si="88"/>
        <v>photography</v>
      </c>
      <c r="T947" t="str">
        <f t="shared" si="89"/>
        <v>photography books</v>
      </c>
    </row>
    <row r="948" spans="1:20" ht="17" customHeight="1" x14ac:dyDescent="0.2">
      <c r="A948">
        <v>946</v>
      </c>
      <c r="B948" t="s">
        <v>1922</v>
      </c>
      <c r="C948" s="3" t="s">
        <v>1923</v>
      </c>
      <c r="D948">
        <v>153700</v>
      </c>
      <c r="E948">
        <v>15238</v>
      </c>
      <c r="F948" t="s">
        <v>14</v>
      </c>
      <c r="G948" s="4">
        <f t="shared" si="84"/>
        <v>9.9141184124918666E-2</v>
      </c>
      <c r="H948">
        <v>181</v>
      </c>
      <c r="I948" s="10">
        <f t="shared" si="85"/>
        <v>84.187845303867405</v>
      </c>
      <c r="J948" t="s">
        <v>21</v>
      </c>
      <c r="K948" t="s">
        <v>22</v>
      </c>
      <c r="L948">
        <v>1308200400</v>
      </c>
      <c r="M948" s="7">
        <f t="shared" si="86"/>
        <v>40710.208333333336</v>
      </c>
      <c r="N948">
        <v>1308373200</v>
      </c>
      <c r="O948" s="7">
        <f t="shared" si="87"/>
        <v>40712.208333333336</v>
      </c>
      <c r="P948" t="b">
        <v>0</v>
      </c>
      <c r="Q948" t="b">
        <v>0</v>
      </c>
      <c r="R948" t="s">
        <v>33</v>
      </c>
      <c r="S948" t="str">
        <f t="shared" si="88"/>
        <v>theater</v>
      </c>
      <c r="T948" t="str">
        <f t="shared" si="89"/>
        <v>plays</v>
      </c>
    </row>
    <row r="949" spans="1:20" ht="17" customHeight="1" x14ac:dyDescent="0.2">
      <c r="A949">
        <v>947</v>
      </c>
      <c r="B949" t="s">
        <v>1924</v>
      </c>
      <c r="C949" s="3" t="s">
        <v>1925</v>
      </c>
      <c r="D949">
        <v>3600</v>
      </c>
      <c r="E949">
        <v>961</v>
      </c>
      <c r="F949" t="s">
        <v>14</v>
      </c>
      <c r="G949" s="4">
        <f t="shared" si="84"/>
        <v>0.26694444444444443</v>
      </c>
      <c r="H949">
        <v>13</v>
      </c>
      <c r="I949" s="10">
        <f t="shared" si="85"/>
        <v>73.92307692307692</v>
      </c>
      <c r="J949" t="s">
        <v>21</v>
      </c>
      <c r="K949" t="s">
        <v>22</v>
      </c>
      <c r="L949">
        <v>1411707600</v>
      </c>
      <c r="M949" s="7">
        <f t="shared" si="86"/>
        <v>41908.208333333336</v>
      </c>
      <c r="N949">
        <v>1412312400</v>
      </c>
      <c r="O949" s="7">
        <f t="shared" si="87"/>
        <v>41915.208333333336</v>
      </c>
      <c r="P949" t="b">
        <v>0</v>
      </c>
      <c r="Q949" t="b">
        <v>0</v>
      </c>
      <c r="R949" t="s">
        <v>33</v>
      </c>
      <c r="S949" t="str">
        <f t="shared" si="88"/>
        <v>theater</v>
      </c>
      <c r="T949" t="str">
        <f t="shared" si="89"/>
        <v>plays</v>
      </c>
    </row>
    <row r="950" spans="1:20" ht="17" customHeight="1" x14ac:dyDescent="0.2">
      <c r="A950">
        <v>948</v>
      </c>
      <c r="B950" t="s">
        <v>1926</v>
      </c>
      <c r="C950" s="3" t="s">
        <v>1927</v>
      </c>
      <c r="D950">
        <v>9400</v>
      </c>
      <c r="E950">
        <v>5918</v>
      </c>
      <c r="F950" t="s">
        <v>74</v>
      </c>
      <c r="G950" s="4">
        <f t="shared" si="84"/>
        <v>0.62957446808510642</v>
      </c>
      <c r="H950">
        <v>160</v>
      </c>
      <c r="I950" s="10">
        <f t="shared" si="85"/>
        <v>36.987499999999997</v>
      </c>
      <c r="J950" t="s">
        <v>21</v>
      </c>
      <c r="K950" t="s">
        <v>22</v>
      </c>
      <c r="L950">
        <v>1418364000</v>
      </c>
      <c r="M950" s="7">
        <f t="shared" si="86"/>
        <v>41985.25</v>
      </c>
      <c r="N950">
        <v>1419228000</v>
      </c>
      <c r="O950" s="7">
        <f t="shared" si="87"/>
        <v>41995.25</v>
      </c>
      <c r="P950" t="b">
        <v>1</v>
      </c>
      <c r="Q950" t="b">
        <v>1</v>
      </c>
      <c r="R950" t="s">
        <v>42</v>
      </c>
      <c r="S950" t="str">
        <f t="shared" si="88"/>
        <v>film &amp; video</v>
      </c>
      <c r="T950" t="str">
        <f t="shared" si="89"/>
        <v>documentary</v>
      </c>
    </row>
    <row r="951" spans="1:20" ht="17" customHeight="1" x14ac:dyDescent="0.2">
      <c r="A951">
        <v>949</v>
      </c>
      <c r="B951" t="s">
        <v>1928</v>
      </c>
      <c r="C951" s="3" t="s">
        <v>1929</v>
      </c>
      <c r="D951">
        <v>5900</v>
      </c>
      <c r="E951">
        <v>9520</v>
      </c>
      <c r="F951" t="s">
        <v>20</v>
      </c>
      <c r="G951" s="4">
        <f t="shared" si="84"/>
        <v>1.6135593220338984</v>
      </c>
      <c r="H951">
        <v>203</v>
      </c>
      <c r="I951" s="10">
        <f t="shared" si="85"/>
        <v>46.896551724137929</v>
      </c>
      <c r="J951" t="s">
        <v>21</v>
      </c>
      <c r="K951" t="s">
        <v>22</v>
      </c>
      <c r="L951">
        <v>1429333200</v>
      </c>
      <c r="M951" s="7">
        <f t="shared" si="86"/>
        <v>42112.208333333328</v>
      </c>
      <c r="N951">
        <v>1430974800</v>
      </c>
      <c r="O951" s="7">
        <f t="shared" si="87"/>
        <v>42131.208333333328</v>
      </c>
      <c r="P951" t="b">
        <v>0</v>
      </c>
      <c r="Q951" t="b">
        <v>0</v>
      </c>
      <c r="R951" t="s">
        <v>28</v>
      </c>
      <c r="S951" t="str">
        <f t="shared" si="88"/>
        <v>technology</v>
      </c>
      <c r="T951" t="str">
        <f t="shared" si="89"/>
        <v>web</v>
      </c>
    </row>
    <row r="952" spans="1:20" ht="17" customHeight="1" x14ac:dyDescent="0.2">
      <c r="A952">
        <v>950</v>
      </c>
      <c r="B952" t="s">
        <v>1930</v>
      </c>
      <c r="C952" s="3" t="s">
        <v>1931</v>
      </c>
      <c r="D952">
        <v>100</v>
      </c>
      <c r="E952">
        <v>5</v>
      </c>
      <c r="F952" t="s">
        <v>14</v>
      </c>
      <c r="G952" s="4">
        <f t="shared" si="84"/>
        <v>0.05</v>
      </c>
      <c r="H952">
        <v>1</v>
      </c>
      <c r="I952" s="10">
        <f t="shared" si="85"/>
        <v>5</v>
      </c>
      <c r="J952" t="s">
        <v>21</v>
      </c>
      <c r="K952" t="s">
        <v>22</v>
      </c>
      <c r="L952">
        <v>1555390800</v>
      </c>
      <c r="M952" s="7">
        <f t="shared" si="86"/>
        <v>43571.208333333328</v>
      </c>
      <c r="N952">
        <v>1555822800</v>
      </c>
      <c r="O952" s="7">
        <f t="shared" si="87"/>
        <v>43576.208333333328</v>
      </c>
      <c r="P952" t="b">
        <v>0</v>
      </c>
      <c r="Q952" t="b">
        <v>1</v>
      </c>
      <c r="R952" t="s">
        <v>33</v>
      </c>
      <c r="S952" t="str">
        <f t="shared" si="88"/>
        <v>theater</v>
      </c>
      <c r="T952" t="str">
        <f t="shared" si="89"/>
        <v>plays</v>
      </c>
    </row>
    <row r="953" spans="1:20" ht="17" customHeight="1" x14ac:dyDescent="0.2">
      <c r="A953">
        <v>951</v>
      </c>
      <c r="B953" t="s">
        <v>1932</v>
      </c>
      <c r="C953" s="3" t="s">
        <v>1933</v>
      </c>
      <c r="D953">
        <v>14500</v>
      </c>
      <c r="E953">
        <v>159056</v>
      </c>
      <c r="F953" t="s">
        <v>20</v>
      </c>
      <c r="G953" s="4">
        <f t="shared" si="84"/>
        <v>10.969379310344827</v>
      </c>
      <c r="H953">
        <v>1559</v>
      </c>
      <c r="I953" s="10">
        <f t="shared" si="85"/>
        <v>102.02437459910199</v>
      </c>
      <c r="J953" t="s">
        <v>21</v>
      </c>
      <c r="K953" t="s">
        <v>22</v>
      </c>
      <c r="L953">
        <v>1482732000</v>
      </c>
      <c r="M953" s="7">
        <f t="shared" si="86"/>
        <v>42730.25</v>
      </c>
      <c r="N953">
        <v>1482818400</v>
      </c>
      <c r="O953" s="7">
        <f t="shared" si="87"/>
        <v>42731.25</v>
      </c>
      <c r="P953" t="b">
        <v>0</v>
      </c>
      <c r="Q953" t="b">
        <v>1</v>
      </c>
      <c r="R953" t="s">
        <v>23</v>
      </c>
      <c r="S953" t="str">
        <f t="shared" si="88"/>
        <v>music</v>
      </c>
      <c r="T953" t="str">
        <f t="shared" si="89"/>
        <v>rock</v>
      </c>
    </row>
    <row r="954" spans="1:20" ht="17" customHeight="1" x14ac:dyDescent="0.2">
      <c r="A954">
        <v>952</v>
      </c>
      <c r="B954" t="s">
        <v>1934</v>
      </c>
      <c r="C954" s="3" t="s">
        <v>1935</v>
      </c>
      <c r="D954">
        <v>145500</v>
      </c>
      <c r="E954">
        <v>101987</v>
      </c>
      <c r="F954" t="s">
        <v>74</v>
      </c>
      <c r="G954" s="4">
        <f t="shared" si="84"/>
        <v>0.70094158075601376</v>
      </c>
      <c r="H954">
        <v>2266</v>
      </c>
      <c r="I954" s="10">
        <f t="shared" si="85"/>
        <v>45.007502206531335</v>
      </c>
      <c r="J954" t="s">
        <v>21</v>
      </c>
      <c r="K954" t="s">
        <v>22</v>
      </c>
      <c r="L954">
        <v>1470718800</v>
      </c>
      <c r="M954" s="7">
        <f t="shared" si="86"/>
        <v>42591.208333333328</v>
      </c>
      <c r="N954">
        <v>1471928400</v>
      </c>
      <c r="O954" s="7">
        <f t="shared" si="87"/>
        <v>42605.208333333328</v>
      </c>
      <c r="P954" t="b">
        <v>0</v>
      </c>
      <c r="Q954" t="b">
        <v>0</v>
      </c>
      <c r="R954" t="s">
        <v>42</v>
      </c>
      <c r="S954" t="str">
        <f t="shared" si="88"/>
        <v>film &amp; video</v>
      </c>
      <c r="T954" t="str">
        <f t="shared" si="89"/>
        <v>documentary</v>
      </c>
    </row>
    <row r="955" spans="1:20" ht="17" customHeight="1" x14ac:dyDescent="0.2">
      <c r="A955">
        <v>953</v>
      </c>
      <c r="B955" t="s">
        <v>1936</v>
      </c>
      <c r="C955" s="3" t="s">
        <v>1937</v>
      </c>
      <c r="D955">
        <v>3300</v>
      </c>
      <c r="E955">
        <v>1980</v>
      </c>
      <c r="F955" t="s">
        <v>14</v>
      </c>
      <c r="G955" s="4">
        <f t="shared" si="84"/>
        <v>0.6</v>
      </c>
      <c r="H955">
        <v>21</v>
      </c>
      <c r="I955" s="10">
        <f t="shared" si="85"/>
        <v>94.285714285714292</v>
      </c>
      <c r="J955" t="s">
        <v>21</v>
      </c>
      <c r="K955" t="s">
        <v>22</v>
      </c>
      <c r="L955">
        <v>1450591200</v>
      </c>
      <c r="M955" s="7">
        <f t="shared" si="86"/>
        <v>42358.25</v>
      </c>
      <c r="N955">
        <v>1453701600</v>
      </c>
      <c r="O955" s="7">
        <f t="shared" si="87"/>
        <v>42394.25</v>
      </c>
      <c r="P955" t="b">
        <v>0</v>
      </c>
      <c r="Q955" t="b">
        <v>1</v>
      </c>
      <c r="R955" t="s">
        <v>474</v>
      </c>
      <c r="S955" t="str">
        <f t="shared" si="88"/>
        <v>film &amp; video</v>
      </c>
      <c r="T955" t="str">
        <f t="shared" si="89"/>
        <v>science fiction</v>
      </c>
    </row>
    <row r="956" spans="1:20" ht="17" customHeight="1" x14ac:dyDescent="0.2">
      <c r="A956">
        <v>954</v>
      </c>
      <c r="B956" t="s">
        <v>1938</v>
      </c>
      <c r="C956" s="3" t="s">
        <v>1939</v>
      </c>
      <c r="D956">
        <v>42600</v>
      </c>
      <c r="E956">
        <v>156384</v>
      </c>
      <c r="F956" t="s">
        <v>20</v>
      </c>
      <c r="G956" s="4">
        <f t="shared" si="84"/>
        <v>3.6709859154929578</v>
      </c>
      <c r="H956">
        <v>1548</v>
      </c>
      <c r="I956" s="10">
        <f t="shared" si="85"/>
        <v>101.02325581395348</v>
      </c>
      <c r="J956" t="s">
        <v>26</v>
      </c>
      <c r="K956" t="s">
        <v>27</v>
      </c>
      <c r="L956">
        <v>1348290000</v>
      </c>
      <c r="M956" s="7">
        <f t="shared" si="86"/>
        <v>41174.208333333336</v>
      </c>
      <c r="N956">
        <v>1350363600</v>
      </c>
      <c r="O956" s="7">
        <f t="shared" si="87"/>
        <v>41198.208333333336</v>
      </c>
      <c r="P956" t="b">
        <v>0</v>
      </c>
      <c r="Q956" t="b">
        <v>0</v>
      </c>
      <c r="R956" t="s">
        <v>28</v>
      </c>
      <c r="S956" t="str">
        <f t="shared" si="88"/>
        <v>technology</v>
      </c>
      <c r="T956" t="str">
        <f t="shared" si="89"/>
        <v>web</v>
      </c>
    </row>
    <row r="957" spans="1:20" ht="17" customHeight="1" x14ac:dyDescent="0.2">
      <c r="A957">
        <v>955</v>
      </c>
      <c r="B957" t="s">
        <v>1940</v>
      </c>
      <c r="C957" s="3" t="s">
        <v>1941</v>
      </c>
      <c r="D957">
        <v>700</v>
      </c>
      <c r="E957">
        <v>7763</v>
      </c>
      <c r="F957" t="s">
        <v>20</v>
      </c>
      <c r="G957" s="4">
        <f t="shared" si="84"/>
        <v>11.09</v>
      </c>
      <c r="H957">
        <v>80</v>
      </c>
      <c r="I957" s="10">
        <f t="shared" si="85"/>
        <v>97.037499999999994</v>
      </c>
      <c r="J957" t="s">
        <v>21</v>
      </c>
      <c r="K957" t="s">
        <v>22</v>
      </c>
      <c r="L957">
        <v>1353823200</v>
      </c>
      <c r="M957" s="7">
        <f t="shared" si="86"/>
        <v>41238.25</v>
      </c>
      <c r="N957">
        <v>1353996000</v>
      </c>
      <c r="O957" s="7">
        <f t="shared" si="87"/>
        <v>41240.25</v>
      </c>
      <c r="P957" t="b">
        <v>0</v>
      </c>
      <c r="Q957" t="b">
        <v>0</v>
      </c>
      <c r="R957" t="s">
        <v>33</v>
      </c>
      <c r="S957" t="str">
        <f t="shared" si="88"/>
        <v>theater</v>
      </c>
      <c r="T957" t="str">
        <f t="shared" si="89"/>
        <v>plays</v>
      </c>
    </row>
    <row r="958" spans="1:20" ht="17" customHeight="1" x14ac:dyDescent="0.2">
      <c r="A958">
        <v>956</v>
      </c>
      <c r="B958" t="s">
        <v>1942</v>
      </c>
      <c r="C958" s="3" t="s">
        <v>1943</v>
      </c>
      <c r="D958">
        <v>187600</v>
      </c>
      <c r="E958">
        <v>35698</v>
      </c>
      <c r="F958" t="s">
        <v>14</v>
      </c>
      <c r="G958" s="4">
        <f t="shared" si="84"/>
        <v>0.19028784648187633</v>
      </c>
      <c r="H958">
        <v>830</v>
      </c>
      <c r="I958" s="10">
        <f t="shared" si="85"/>
        <v>43.00963855421687</v>
      </c>
      <c r="J958" t="s">
        <v>21</v>
      </c>
      <c r="K958" t="s">
        <v>22</v>
      </c>
      <c r="L958">
        <v>1450764000</v>
      </c>
      <c r="M958" s="7">
        <f t="shared" si="86"/>
        <v>42360.25</v>
      </c>
      <c r="N958">
        <v>1451109600</v>
      </c>
      <c r="O958" s="7">
        <f t="shared" si="87"/>
        <v>42364.25</v>
      </c>
      <c r="P958" t="b">
        <v>0</v>
      </c>
      <c r="Q958" t="b">
        <v>0</v>
      </c>
      <c r="R958" t="s">
        <v>474</v>
      </c>
      <c r="S958" t="str">
        <f t="shared" si="88"/>
        <v>film &amp; video</v>
      </c>
      <c r="T958" t="str">
        <f t="shared" si="89"/>
        <v>science fiction</v>
      </c>
    </row>
    <row r="959" spans="1:20" ht="17" customHeight="1" x14ac:dyDescent="0.2">
      <c r="A959">
        <v>957</v>
      </c>
      <c r="B959" t="s">
        <v>1944</v>
      </c>
      <c r="C959" s="3" t="s">
        <v>1945</v>
      </c>
      <c r="D959">
        <v>9800</v>
      </c>
      <c r="E959">
        <v>12434</v>
      </c>
      <c r="F959" t="s">
        <v>20</v>
      </c>
      <c r="G959" s="4">
        <f t="shared" si="84"/>
        <v>1.2687755102040816</v>
      </c>
      <c r="H959">
        <v>131</v>
      </c>
      <c r="I959" s="10">
        <f t="shared" si="85"/>
        <v>94.916030534351151</v>
      </c>
      <c r="J959" t="s">
        <v>21</v>
      </c>
      <c r="K959" t="s">
        <v>22</v>
      </c>
      <c r="L959">
        <v>1329372000</v>
      </c>
      <c r="M959" s="7">
        <f t="shared" si="86"/>
        <v>40955.25</v>
      </c>
      <c r="N959">
        <v>1329631200</v>
      </c>
      <c r="O959" s="7">
        <f t="shared" si="87"/>
        <v>40958.25</v>
      </c>
      <c r="P959" t="b">
        <v>0</v>
      </c>
      <c r="Q959" t="b">
        <v>0</v>
      </c>
      <c r="R959" t="s">
        <v>33</v>
      </c>
      <c r="S959" t="str">
        <f t="shared" si="88"/>
        <v>theater</v>
      </c>
      <c r="T959" t="str">
        <f t="shared" si="89"/>
        <v>plays</v>
      </c>
    </row>
    <row r="960" spans="1:20" ht="17" customHeight="1" x14ac:dyDescent="0.2">
      <c r="A960">
        <v>958</v>
      </c>
      <c r="B960" t="s">
        <v>1946</v>
      </c>
      <c r="C960" s="3" t="s">
        <v>1947</v>
      </c>
      <c r="D960">
        <v>1100</v>
      </c>
      <c r="E960">
        <v>8081</v>
      </c>
      <c r="F960" t="s">
        <v>20</v>
      </c>
      <c r="G960" s="4">
        <f t="shared" si="84"/>
        <v>7.3463636363636367</v>
      </c>
      <c r="H960">
        <v>112</v>
      </c>
      <c r="I960" s="10">
        <f t="shared" si="85"/>
        <v>72.151785714285708</v>
      </c>
      <c r="J960" t="s">
        <v>21</v>
      </c>
      <c r="K960" t="s">
        <v>22</v>
      </c>
      <c r="L960">
        <v>1277096400</v>
      </c>
      <c r="M960" s="7">
        <f t="shared" si="86"/>
        <v>40350.208333333336</v>
      </c>
      <c r="N960">
        <v>1278997200</v>
      </c>
      <c r="O960" s="7">
        <f t="shared" si="87"/>
        <v>40372.208333333336</v>
      </c>
      <c r="P960" t="b">
        <v>0</v>
      </c>
      <c r="Q960" t="b">
        <v>0</v>
      </c>
      <c r="R960" t="s">
        <v>71</v>
      </c>
      <c r="S960" t="str">
        <f t="shared" si="88"/>
        <v>film &amp; video</v>
      </c>
      <c r="T960" t="str">
        <f t="shared" si="89"/>
        <v>animation</v>
      </c>
    </row>
    <row r="961" spans="1:20" ht="17" customHeight="1" x14ac:dyDescent="0.2">
      <c r="A961">
        <v>959</v>
      </c>
      <c r="B961" t="s">
        <v>1948</v>
      </c>
      <c r="C961" s="3" t="s">
        <v>1949</v>
      </c>
      <c r="D961">
        <v>145000</v>
      </c>
      <c r="E961">
        <v>6631</v>
      </c>
      <c r="F961" t="s">
        <v>14</v>
      </c>
      <c r="G961" s="4">
        <f t="shared" si="84"/>
        <v>4.5731034482758622E-2</v>
      </c>
      <c r="H961">
        <v>130</v>
      </c>
      <c r="I961" s="10">
        <f t="shared" si="85"/>
        <v>51.007692307692309</v>
      </c>
      <c r="J961" t="s">
        <v>21</v>
      </c>
      <c r="K961" t="s">
        <v>22</v>
      </c>
      <c r="L961">
        <v>1277701200</v>
      </c>
      <c r="M961" s="7">
        <f t="shared" si="86"/>
        <v>40357.208333333336</v>
      </c>
      <c r="N961">
        <v>1280120400</v>
      </c>
      <c r="O961" s="7">
        <f t="shared" si="87"/>
        <v>40385.208333333336</v>
      </c>
      <c r="P961" t="b">
        <v>0</v>
      </c>
      <c r="Q961" t="b">
        <v>0</v>
      </c>
      <c r="R961" t="s">
        <v>206</v>
      </c>
      <c r="S961" t="str">
        <f t="shared" si="88"/>
        <v>publishing</v>
      </c>
      <c r="T961" t="str">
        <f t="shared" si="89"/>
        <v>translations</v>
      </c>
    </row>
    <row r="962" spans="1:20" ht="17" customHeight="1" x14ac:dyDescent="0.2">
      <c r="A962">
        <v>960</v>
      </c>
      <c r="B962" t="s">
        <v>1950</v>
      </c>
      <c r="C962" s="3" t="s">
        <v>1951</v>
      </c>
      <c r="D962">
        <v>5500</v>
      </c>
      <c r="E962">
        <v>4678</v>
      </c>
      <c r="F962" t="s">
        <v>14</v>
      </c>
      <c r="G962" s="4">
        <f t="shared" si="84"/>
        <v>0.85054545454545449</v>
      </c>
      <c r="H962">
        <v>55</v>
      </c>
      <c r="I962" s="10">
        <f t="shared" si="85"/>
        <v>85.054545454545448</v>
      </c>
      <c r="J962" t="s">
        <v>21</v>
      </c>
      <c r="K962" t="s">
        <v>22</v>
      </c>
      <c r="L962">
        <v>1454911200</v>
      </c>
      <c r="M962" s="7">
        <f t="shared" si="86"/>
        <v>42408.25</v>
      </c>
      <c r="N962">
        <v>1458104400</v>
      </c>
      <c r="O962" s="7">
        <f t="shared" si="87"/>
        <v>42445.208333333328</v>
      </c>
      <c r="P962" t="b">
        <v>0</v>
      </c>
      <c r="Q962" t="b">
        <v>0</v>
      </c>
      <c r="R962" t="s">
        <v>28</v>
      </c>
      <c r="S962" t="str">
        <f t="shared" si="88"/>
        <v>technology</v>
      </c>
      <c r="T962" t="str">
        <f t="shared" si="89"/>
        <v>web</v>
      </c>
    </row>
    <row r="963" spans="1:20" ht="17" customHeight="1" x14ac:dyDescent="0.2">
      <c r="A963">
        <v>961</v>
      </c>
      <c r="B963" t="s">
        <v>1952</v>
      </c>
      <c r="C963" s="3" t="s">
        <v>1953</v>
      </c>
      <c r="D963">
        <v>5700</v>
      </c>
      <c r="E963">
        <v>6800</v>
      </c>
      <c r="F963" t="s">
        <v>20</v>
      </c>
      <c r="G963" s="4">
        <f t="shared" ref="G963:G1001" si="90">E963/D963</f>
        <v>1.1929824561403508</v>
      </c>
      <c r="H963">
        <v>155</v>
      </c>
      <c r="I963" s="10">
        <f t="shared" ref="I963:I1001" si="91">E963/H963</f>
        <v>43.87096774193548</v>
      </c>
      <c r="J963" t="s">
        <v>21</v>
      </c>
      <c r="K963" t="s">
        <v>22</v>
      </c>
      <c r="L963">
        <v>1297922400</v>
      </c>
      <c r="M963" s="7">
        <f t="shared" ref="M963:M1001" si="92">(((L963/60)/60)/24)+DATE(1970,1,1)</f>
        <v>40591.25</v>
      </c>
      <c r="N963">
        <v>1298268000</v>
      </c>
      <c r="O963" s="7">
        <f t="shared" ref="O963:O1001" si="93">(((N963/60)/60)/24)+DATE(1970,1,1)</f>
        <v>40595.25</v>
      </c>
      <c r="P963" t="b">
        <v>0</v>
      </c>
      <c r="Q963" t="b">
        <v>0</v>
      </c>
      <c r="R963" t="s">
        <v>206</v>
      </c>
      <c r="S963" t="str">
        <f t="shared" ref="S963:S1001" si="94">_xlfn.TEXTBEFORE(R963,"/")</f>
        <v>publishing</v>
      </c>
      <c r="T963" t="str">
        <f t="shared" ref="T963:T1001" si="95">_xlfn.TEXTAFTER(R963,"/")</f>
        <v>translations</v>
      </c>
    </row>
    <row r="964" spans="1:20" ht="17" customHeight="1" x14ac:dyDescent="0.2">
      <c r="A964">
        <v>962</v>
      </c>
      <c r="B964" t="s">
        <v>1954</v>
      </c>
      <c r="C964" s="3" t="s">
        <v>1955</v>
      </c>
      <c r="D964">
        <v>3600</v>
      </c>
      <c r="E964">
        <v>10657</v>
      </c>
      <c r="F964" t="s">
        <v>20</v>
      </c>
      <c r="G964" s="4">
        <f t="shared" si="90"/>
        <v>2.9602777777777778</v>
      </c>
      <c r="H964">
        <v>266</v>
      </c>
      <c r="I964" s="10">
        <f t="shared" si="91"/>
        <v>40.063909774436091</v>
      </c>
      <c r="J964" t="s">
        <v>21</v>
      </c>
      <c r="K964" t="s">
        <v>22</v>
      </c>
      <c r="L964">
        <v>1384408800</v>
      </c>
      <c r="M964" s="7">
        <f t="shared" si="92"/>
        <v>41592.25</v>
      </c>
      <c r="N964">
        <v>1386223200</v>
      </c>
      <c r="O964" s="7">
        <f t="shared" si="93"/>
        <v>41613.25</v>
      </c>
      <c r="P964" t="b">
        <v>0</v>
      </c>
      <c r="Q964" t="b">
        <v>0</v>
      </c>
      <c r="R964" t="s">
        <v>17</v>
      </c>
      <c r="S964" t="str">
        <f t="shared" si="94"/>
        <v>food</v>
      </c>
      <c r="T964" t="str">
        <f t="shared" si="95"/>
        <v>food trucks</v>
      </c>
    </row>
    <row r="965" spans="1:20" ht="17" customHeight="1" x14ac:dyDescent="0.2">
      <c r="A965">
        <v>963</v>
      </c>
      <c r="B965" t="s">
        <v>1956</v>
      </c>
      <c r="C965" s="3" t="s">
        <v>1957</v>
      </c>
      <c r="D965">
        <v>5900</v>
      </c>
      <c r="E965">
        <v>4997</v>
      </c>
      <c r="F965" t="s">
        <v>14</v>
      </c>
      <c r="G965" s="4">
        <f t="shared" si="90"/>
        <v>0.84694915254237291</v>
      </c>
      <c r="H965">
        <v>114</v>
      </c>
      <c r="I965" s="10">
        <f t="shared" si="91"/>
        <v>43.833333333333336</v>
      </c>
      <c r="J965" t="s">
        <v>107</v>
      </c>
      <c r="K965" t="s">
        <v>108</v>
      </c>
      <c r="L965">
        <v>1299304800</v>
      </c>
      <c r="M965" s="7">
        <f t="shared" si="92"/>
        <v>40607.25</v>
      </c>
      <c r="N965">
        <v>1299823200</v>
      </c>
      <c r="O965" s="7">
        <f t="shared" si="93"/>
        <v>40613.25</v>
      </c>
      <c r="P965" t="b">
        <v>0</v>
      </c>
      <c r="Q965" t="b">
        <v>1</v>
      </c>
      <c r="R965" t="s">
        <v>122</v>
      </c>
      <c r="S965" t="str">
        <f t="shared" si="94"/>
        <v>photography</v>
      </c>
      <c r="T965" t="str">
        <f t="shared" si="95"/>
        <v>photography books</v>
      </c>
    </row>
    <row r="966" spans="1:20" ht="17" customHeight="1" x14ac:dyDescent="0.2">
      <c r="A966">
        <v>964</v>
      </c>
      <c r="B966" t="s">
        <v>1958</v>
      </c>
      <c r="C966" s="3" t="s">
        <v>1959</v>
      </c>
      <c r="D966">
        <v>3700</v>
      </c>
      <c r="E966">
        <v>13164</v>
      </c>
      <c r="F966" t="s">
        <v>20</v>
      </c>
      <c r="G966" s="4">
        <f t="shared" si="90"/>
        <v>3.5578378378378379</v>
      </c>
      <c r="H966">
        <v>155</v>
      </c>
      <c r="I966" s="10">
        <f t="shared" si="91"/>
        <v>84.92903225806451</v>
      </c>
      <c r="J966" t="s">
        <v>21</v>
      </c>
      <c r="K966" t="s">
        <v>22</v>
      </c>
      <c r="L966">
        <v>1431320400</v>
      </c>
      <c r="M966" s="7">
        <f t="shared" si="92"/>
        <v>42135.208333333328</v>
      </c>
      <c r="N966">
        <v>1431752400</v>
      </c>
      <c r="O966" s="7">
        <f t="shared" si="93"/>
        <v>42140.208333333328</v>
      </c>
      <c r="P966" t="b">
        <v>0</v>
      </c>
      <c r="Q966" t="b">
        <v>0</v>
      </c>
      <c r="R966" t="s">
        <v>33</v>
      </c>
      <c r="S966" t="str">
        <f t="shared" si="94"/>
        <v>theater</v>
      </c>
      <c r="T966" t="str">
        <f t="shared" si="95"/>
        <v>plays</v>
      </c>
    </row>
    <row r="967" spans="1:20" ht="17" customHeight="1" x14ac:dyDescent="0.2">
      <c r="A967">
        <v>965</v>
      </c>
      <c r="B967" t="s">
        <v>1960</v>
      </c>
      <c r="C967" s="3" t="s">
        <v>1961</v>
      </c>
      <c r="D967">
        <v>2200</v>
      </c>
      <c r="E967">
        <v>8501</v>
      </c>
      <c r="F967" t="s">
        <v>20</v>
      </c>
      <c r="G967" s="4">
        <f t="shared" si="90"/>
        <v>3.8640909090909092</v>
      </c>
      <c r="H967">
        <v>207</v>
      </c>
      <c r="I967" s="10">
        <f t="shared" si="91"/>
        <v>41.067632850241544</v>
      </c>
      <c r="J967" t="s">
        <v>40</v>
      </c>
      <c r="K967" t="s">
        <v>41</v>
      </c>
      <c r="L967">
        <v>1264399200</v>
      </c>
      <c r="M967" s="7">
        <f t="shared" si="92"/>
        <v>40203.25</v>
      </c>
      <c r="N967">
        <v>1267855200</v>
      </c>
      <c r="O967" s="7">
        <f t="shared" si="93"/>
        <v>40243.25</v>
      </c>
      <c r="P967" t="b">
        <v>0</v>
      </c>
      <c r="Q967" t="b">
        <v>0</v>
      </c>
      <c r="R967" t="s">
        <v>23</v>
      </c>
      <c r="S967" t="str">
        <f t="shared" si="94"/>
        <v>music</v>
      </c>
      <c r="T967" t="str">
        <f t="shared" si="95"/>
        <v>rock</v>
      </c>
    </row>
    <row r="968" spans="1:20" ht="17" customHeight="1" x14ac:dyDescent="0.2">
      <c r="A968">
        <v>966</v>
      </c>
      <c r="B968" t="s">
        <v>878</v>
      </c>
      <c r="C968" s="3" t="s">
        <v>1962</v>
      </c>
      <c r="D968">
        <v>1700</v>
      </c>
      <c r="E968">
        <v>13468</v>
      </c>
      <c r="F968" t="s">
        <v>20</v>
      </c>
      <c r="G968" s="4">
        <f t="shared" si="90"/>
        <v>7.9223529411764702</v>
      </c>
      <c r="H968">
        <v>245</v>
      </c>
      <c r="I968" s="10">
        <f t="shared" si="91"/>
        <v>54.971428571428568</v>
      </c>
      <c r="J968" t="s">
        <v>21</v>
      </c>
      <c r="K968" t="s">
        <v>22</v>
      </c>
      <c r="L968">
        <v>1497502800</v>
      </c>
      <c r="M968" s="7">
        <f t="shared" si="92"/>
        <v>42901.208333333328</v>
      </c>
      <c r="N968">
        <v>1497675600</v>
      </c>
      <c r="O968" s="7">
        <f t="shared" si="93"/>
        <v>42903.208333333328</v>
      </c>
      <c r="P968" t="b">
        <v>0</v>
      </c>
      <c r="Q968" t="b">
        <v>0</v>
      </c>
      <c r="R968" t="s">
        <v>33</v>
      </c>
      <c r="S968" t="str">
        <f t="shared" si="94"/>
        <v>theater</v>
      </c>
      <c r="T968" t="str">
        <f t="shared" si="95"/>
        <v>plays</v>
      </c>
    </row>
    <row r="969" spans="1:20" ht="17" customHeight="1" x14ac:dyDescent="0.2">
      <c r="A969">
        <v>967</v>
      </c>
      <c r="B969" t="s">
        <v>1963</v>
      </c>
      <c r="C969" s="3" t="s">
        <v>1964</v>
      </c>
      <c r="D969">
        <v>88400</v>
      </c>
      <c r="E969">
        <v>121138</v>
      </c>
      <c r="F969" t="s">
        <v>20</v>
      </c>
      <c r="G969" s="4">
        <f t="shared" si="90"/>
        <v>1.3703393665158372</v>
      </c>
      <c r="H969">
        <v>1573</v>
      </c>
      <c r="I969" s="10">
        <f t="shared" si="91"/>
        <v>77.010807374443743</v>
      </c>
      <c r="J969" t="s">
        <v>21</v>
      </c>
      <c r="K969" t="s">
        <v>22</v>
      </c>
      <c r="L969">
        <v>1333688400</v>
      </c>
      <c r="M969" s="7">
        <f t="shared" si="92"/>
        <v>41005.208333333336</v>
      </c>
      <c r="N969">
        <v>1336885200</v>
      </c>
      <c r="O969" s="7">
        <f t="shared" si="93"/>
        <v>41042.208333333336</v>
      </c>
      <c r="P969" t="b">
        <v>0</v>
      </c>
      <c r="Q969" t="b">
        <v>0</v>
      </c>
      <c r="R969" t="s">
        <v>319</v>
      </c>
      <c r="S969" t="str">
        <f t="shared" si="94"/>
        <v>music</v>
      </c>
      <c r="T969" t="str">
        <f t="shared" si="95"/>
        <v>world music</v>
      </c>
    </row>
    <row r="970" spans="1:20" ht="17" customHeight="1" x14ac:dyDescent="0.2">
      <c r="A970">
        <v>968</v>
      </c>
      <c r="B970" t="s">
        <v>1965</v>
      </c>
      <c r="C970" s="3" t="s">
        <v>1966</v>
      </c>
      <c r="D970">
        <v>2400</v>
      </c>
      <c r="E970">
        <v>8117</v>
      </c>
      <c r="F970" t="s">
        <v>20</v>
      </c>
      <c r="G970" s="4">
        <f t="shared" si="90"/>
        <v>3.3820833333333336</v>
      </c>
      <c r="H970">
        <v>114</v>
      </c>
      <c r="I970" s="10">
        <f t="shared" si="91"/>
        <v>71.201754385964918</v>
      </c>
      <c r="J970" t="s">
        <v>21</v>
      </c>
      <c r="K970" t="s">
        <v>22</v>
      </c>
      <c r="L970">
        <v>1293861600</v>
      </c>
      <c r="M970" s="7">
        <f t="shared" si="92"/>
        <v>40544.25</v>
      </c>
      <c r="N970">
        <v>1295157600</v>
      </c>
      <c r="O970" s="7">
        <f t="shared" si="93"/>
        <v>40559.25</v>
      </c>
      <c r="P970" t="b">
        <v>0</v>
      </c>
      <c r="Q970" t="b">
        <v>0</v>
      </c>
      <c r="R970" t="s">
        <v>17</v>
      </c>
      <c r="S970" t="str">
        <f t="shared" si="94"/>
        <v>food</v>
      </c>
      <c r="T970" t="str">
        <f t="shared" si="95"/>
        <v>food trucks</v>
      </c>
    </row>
    <row r="971" spans="1:20" ht="17" customHeight="1" x14ac:dyDescent="0.2">
      <c r="A971">
        <v>969</v>
      </c>
      <c r="B971" t="s">
        <v>1967</v>
      </c>
      <c r="C971" s="3" t="s">
        <v>1968</v>
      </c>
      <c r="D971">
        <v>7900</v>
      </c>
      <c r="E971">
        <v>8550</v>
      </c>
      <c r="F971" t="s">
        <v>20</v>
      </c>
      <c r="G971" s="4">
        <f t="shared" si="90"/>
        <v>1.0822784810126582</v>
      </c>
      <c r="H971">
        <v>93</v>
      </c>
      <c r="I971" s="10">
        <f t="shared" si="91"/>
        <v>91.935483870967744</v>
      </c>
      <c r="J971" t="s">
        <v>21</v>
      </c>
      <c r="K971" t="s">
        <v>22</v>
      </c>
      <c r="L971">
        <v>1576994400</v>
      </c>
      <c r="M971" s="7">
        <f t="shared" si="92"/>
        <v>43821.25</v>
      </c>
      <c r="N971">
        <v>1577599200</v>
      </c>
      <c r="O971" s="7">
        <f t="shared" si="93"/>
        <v>43828.25</v>
      </c>
      <c r="P971" t="b">
        <v>0</v>
      </c>
      <c r="Q971" t="b">
        <v>0</v>
      </c>
      <c r="R971" t="s">
        <v>33</v>
      </c>
      <c r="S971" t="str">
        <f t="shared" si="94"/>
        <v>theater</v>
      </c>
      <c r="T971" t="str">
        <f t="shared" si="95"/>
        <v>plays</v>
      </c>
    </row>
    <row r="972" spans="1:20" ht="17" customHeight="1" x14ac:dyDescent="0.2">
      <c r="A972">
        <v>970</v>
      </c>
      <c r="B972" t="s">
        <v>1969</v>
      </c>
      <c r="C972" s="3" t="s">
        <v>1970</v>
      </c>
      <c r="D972">
        <v>94900</v>
      </c>
      <c r="E972">
        <v>57659</v>
      </c>
      <c r="F972" t="s">
        <v>14</v>
      </c>
      <c r="G972" s="4">
        <f t="shared" si="90"/>
        <v>0.60757639620653314</v>
      </c>
      <c r="H972">
        <v>594</v>
      </c>
      <c r="I972" s="10">
        <f t="shared" si="91"/>
        <v>97.069023569023571</v>
      </c>
      <c r="J972" t="s">
        <v>21</v>
      </c>
      <c r="K972" t="s">
        <v>22</v>
      </c>
      <c r="L972">
        <v>1304917200</v>
      </c>
      <c r="M972" s="7">
        <f t="shared" si="92"/>
        <v>40672.208333333336</v>
      </c>
      <c r="N972">
        <v>1305003600</v>
      </c>
      <c r="O972" s="7">
        <f t="shared" si="93"/>
        <v>40673.208333333336</v>
      </c>
      <c r="P972" t="b">
        <v>0</v>
      </c>
      <c r="Q972" t="b">
        <v>0</v>
      </c>
      <c r="R972" t="s">
        <v>33</v>
      </c>
      <c r="S972" t="str">
        <f t="shared" si="94"/>
        <v>theater</v>
      </c>
      <c r="T972" t="str">
        <f t="shared" si="95"/>
        <v>plays</v>
      </c>
    </row>
    <row r="973" spans="1:20" ht="17" customHeight="1" x14ac:dyDescent="0.2">
      <c r="A973">
        <v>971</v>
      </c>
      <c r="B973" t="s">
        <v>1971</v>
      </c>
      <c r="C973" s="3" t="s">
        <v>1972</v>
      </c>
      <c r="D973">
        <v>5100</v>
      </c>
      <c r="E973">
        <v>1414</v>
      </c>
      <c r="F973" t="s">
        <v>14</v>
      </c>
      <c r="G973" s="4">
        <f t="shared" si="90"/>
        <v>0.27725490196078434</v>
      </c>
      <c r="H973">
        <v>24</v>
      </c>
      <c r="I973" s="10">
        <f t="shared" si="91"/>
        <v>58.916666666666664</v>
      </c>
      <c r="J973" t="s">
        <v>21</v>
      </c>
      <c r="K973" t="s">
        <v>22</v>
      </c>
      <c r="L973">
        <v>1381208400</v>
      </c>
      <c r="M973" s="7">
        <f t="shared" si="92"/>
        <v>41555.208333333336</v>
      </c>
      <c r="N973">
        <v>1381726800</v>
      </c>
      <c r="O973" s="7">
        <f t="shared" si="93"/>
        <v>41561.208333333336</v>
      </c>
      <c r="P973" t="b">
        <v>0</v>
      </c>
      <c r="Q973" t="b">
        <v>0</v>
      </c>
      <c r="R973" t="s">
        <v>269</v>
      </c>
      <c r="S973" t="str">
        <f t="shared" si="94"/>
        <v>film &amp; video</v>
      </c>
      <c r="T973" t="str">
        <f t="shared" si="95"/>
        <v>television</v>
      </c>
    </row>
    <row r="974" spans="1:20" ht="17" customHeight="1" x14ac:dyDescent="0.2">
      <c r="A974">
        <v>972</v>
      </c>
      <c r="B974" t="s">
        <v>1973</v>
      </c>
      <c r="C974" s="3" t="s">
        <v>1974</v>
      </c>
      <c r="D974">
        <v>42700</v>
      </c>
      <c r="E974">
        <v>97524</v>
      </c>
      <c r="F974" t="s">
        <v>20</v>
      </c>
      <c r="G974" s="4">
        <f t="shared" si="90"/>
        <v>2.283934426229508</v>
      </c>
      <c r="H974">
        <v>1681</v>
      </c>
      <c r="I974" s="10">
        <f t="shared" si="91"/>
        <v>58.015466983938133</v>
      </c>
      <c r="J974" t="s">
        <v>21</v>
      </c>
      <c r="K974" t="s">
        <v>22</v>
      </c>
      <c r="L974">
        <v>1401685200</v>
      </c>
      <c r="M974" s="7">
        <f t="shared" si="92"/>
        <v>41792.208333333336</v>
      </c>
      <c r="N974">
        <v>1402462800</v>
      </c>
      <c r="O974" s="7">
        <f t="shared" si="93"/>
        <v>41801.208333333336</v>
      </c>
      <c r="P974" t="b">
        <v>0</v>
      </c>
      <c r="Q974" t="b">
        <v>1</v>
      </c>
      <c r="R974" t="s">
        <v>28</v>
      </c>
      <c r="S974" t="str">
        <f t="shared" si="94"/>
        <v>technology</v>
      </c>
      <c r="T974" t="str">
        <f t="shared" si="95"/>
        <v>web</v>
      </c>
    </row>
    <row r="975" spans="1:20" ht="17" customHeight="1" x14ac:dyDescent="0.2">
      <c r="A975">
        <v>973</v>
      </c>
      <c r="B975" t="s">
        <v>1975</v>
      </c>
      <c r="C975" s="3" t="s">
        <v>1976</v>
      </c>
      <c r="D975">
        <v>121100</v>
      </c>
      <c r="E975">
        <v>26176</v>
      </c>
      <c r="F975" t="s">
        <v>14</v>
      </c>
      <c r="G975" s="4">
        <f t="shared" si="90"/>
        <v>0.21615194054500414</v>
      </c>
      <c r="H975">
        <v>252</v>
      </c>
      <c r="I975" s="10">
        <f t="shared" si="91"/>
        <v>103.87301587301587</v>
      </c>
      <c r="J975" t="s">
        <v>21</v>
      </c>
      <c r="K975" t="s">
        <v>22</v>
      </c>
      <c r="L975">
        <v>1291960800</v>
      </c>
      <c r="M975" s="7">
        <f t="shared" si="92"/>
        <v>40522.25</v>
      </c>
      <c r="N975">
        <v>1292133600</v>
      </c>
      <c r="O975" s="7">
        <f t="shared" si="93"/>
        <v>40524.25</v>
      </c>
      <c r="P975" t="b">
        <v>0</v>
      </c>
      <c r="Q975" t="b">
        <v>1</v>
      </c>
      <c r="R975" t="s">
        <v>33</v>
      </c>
      <c r="S975" t="str">
        <f t="shared" si="94"/>
        <v>theater</v>
      </c>
      <c r="T975" t="str">
        <f t="shared" si="95"/>
        <v>plays</v>
      </c>
    </row>
    <row r="976" spans="1:20" ht="17" customHeight="1" x14ac:dyDescent="0.2">
      <c r="A976">
        <v>974</v>
      </c>
      <c r="B976" t="s">
        <v>1977</v>
      </c>
      <c r="C976" s="3" t="s">
        <v>1978</v>
      </c>
      <c r="D976">
        <v>800</v>
      </c>
      <c r="E976">
        <v>2991</v>
      </c>
      <c r="F976" t="s">
        <v>20</v>
      </c>
      <c r="G976" s="4">
        <f t="shared" si="90"/>
        <v>3.73875</v>
      </c>
      <c r="H976">
        <v>32</v>
      </c>
      <c r="I976" s="10">
        <f t="shared" si="91"/>
        <v>93.46875</v>
      </c>
      <c r="J976" t="s">
        <v>21</v>
      </c>
      <c r="K976" t="s">
        <v>22</v>
      </c>
      <c r="L976">
        <v>1368853200</v>
      </c>
      <c r="M976" s="7">
        <f t="shared" si="92"/>
        <v>41412.208333333336</v>
      </c>
      <c r="N976">
        <v>1368939600</v>
      </c>
      <c r="O976" s="7">
        <f t="shared" si="93"/>
        <v>41413.208333333336</v>
      </c>
      <c r="P976" t="b">
        <v>0</v>
      </c>
      <c r="Q976" t="b">
        <v>0</v>
      </c>
      <c r="R976" t="s">
        <v>60</v>
      </c>
      <c r="S976" t="str">
        <f t="shared" si="94"/>
        <v>music</v>
      </c>
      <c r="T976" t="str">
        <f t="shared" si="95"/>
        <v>indie rock</v>
      </c>
    </row>
    <row r="977" spans="1:20" ht="17" customHeight="1" x14ac:dyDescent="0.2">
      <c r="A977">
        <v>975</v>
      </c>
      <c r="B977" t="s">
        <v>1979</v>
      </c>
      <c r="C977" s="3" t="s">
        <v>1980</v>
      </c>
      <c r="D977">
        <v>5400</v>
      </c>
      <c r="E977">
        <v>8366</v>
      </c>
      <c r="F977" t="s">
        <v>20</v>
      </c>
      <c r="G977" s="4">
        <f t="shared" si="90"/>
        <v>1.5492592592592593</v>
      </c>
      <c r="H977">
        <v>135</v>
      </c>
      <c r="I977" s="10">
        <f t="shared" si="91"/>
        <v>61.970370370370368</v>
      </c>
      <c r="J977" t="s">
        <v>21</v>
      </c>
      <c r="K977" t="s">
        <v>22</v>
      </c>
      <c r="L977">
        <v>1448776800</v>
      </c>
      <c r="M977" s="7">
        <f t="shared" si="92"/>
        <v>42337.25</v>
      </c>
      <c r="N977">
        <v>1452146400</v>
      </c>
      <c r="O977" s="7">
        <f t="shared" si="93"/>
        <v>42376.25</v>
      </c>
      <c r="P977" t="b">
        <v>0</v>
      </c>
      <c r="Q977" t="b">
        <v>1</v>
      </c>
      <c r="R977" t="s">
        <v>33</v>
      </c>
      <c r="S977" t="str">
        <f t="shared" si="94"/>
        <v>theater</v>
      </c>
      <c r="T977" t="str">
        <f t="shared" si="95"/>
        <v>plays</v>
      </c>
    </row>
    <row r="978" spans="1:20" ht="17" customHeight="1" x14ac:dyDescent="0.2">
      <c r="A978">
        <v>976</v>
      </c>
      <c r="B978" t="s">
        <v>1981</v>
      </c>
      <c r="C978" s="3" t="s">
        <v>1982</v>
      </c>
      <c r="D978">
        <v>4000</v>
      </c>
      <c r="E978">
        <v>12886</v>
      </c>
      <c r="F978" t="s">
        <v>20</v>
      </c>
      <c r="G978" s="4">
        <f t="shared" si="90"/>
        <v>3.2214999999999998</v>
      </c>
      <c r="H978">
        <v>140</v>
      </c>
      <c r="I978" s="10">
        <f t="shared" si="91"/>
        <v>92.042857142857144</v>
      </c>
      <c r="J978" t="s">
        <v>21</v>
      </c>
      <c r="K978" t="s">
        <v>22</v>
      </c>
      <c r="L978">
        <v>1296194400</v>
      </c>
      <c r="M978" s="7">
        <f t="shared" si="92"/>
        <v>40571.25</v>
      </c>
      <c r="N978">
        <v>1296712800</v>
      </c>
      <c r="O978" s="7">
        <f t="shared" si="93"/>
        <v>40577.25</v>
      </c>
      <c r="P978" t="b">
        <v>0</v>
      </c>
      <c r="Q978" t="b">
        <v>1</v>
      </c>
      <c r="R978" t="s">
        <v>33</v>
      </c>
      <c r="S978" t="str">
        <f t="shared" si="94"/>
        <v>theater</v>
      </c>
      <c r="T978" t="str">
        <f t="shared" si="95"/>
        <v>plays</v>
      </c>
    </row>
    <row r="979" spans="1:20" ht="17" customHeight="1" x14ac:dyDescent="0.2">
      <c r="A979">
        <v>977</v>
      </c>
      <c r="B979" t="s">
        <v>1258</v>
      </c>
      <c r="C979" s="3" t="s">
        <v>1983</v>
      </c>
      <c r="D979">
        <v>7000</v>
      </c>
      <c r="E979">
        <v>5177</v>
      </c>
      <c r="F979" t="s">
        <v>14</v>
      </c>
      <c r="G979" s="4">
        <f t="shared" si="90"/>
        <v>0.73957142857142855</v>
      </c>
      <c r="H979">
        <v>67</v>
      </c>
      <c r="I979" s="10">
        <f t="shared" si="91"/>
        <v>77.268656716417908</v>
      </c>
      <c r="J979" t="s">
        <v>21</v>
      </c>
      <c r="K979" t="s">
        <v>22</v>
      </c>
      <c r="L979">
        <v>1517983200</v>
      </c>
      <c r="M979" s="7">
        <f t="shared" si="92"/>
        <v>43138.25</v>
      </c>
      <c r="N979">
        <v>1520748000</v>
      </c>
      <c r="O979" s="7">
        <f t="shared" si="93"/>
        <v>43170.25</v>
      </c>
      <c r="P979" t="b">
        <v>0</v>
      </c>
      <c r="Q979" t="b">
        <v>0</v>
      </c>
      <c r="R979" t="s">
        <v>17</v>
      </c>
      <c r="S979" t="str">
        <f t="shared" si="94"/>
        <v>food</v>
      </c>
      <c r="T979" t="str">
        <f t="shared" si="95"/>
        <v>food trucks</v>
      </c>
    </row>
    <row r="980" spans="1:20" ht="17" customHeight="1" x14ac:dyDescent="0.2">
      <c r="A980">
        <v>978</v>
      </c>
      <c r="B980" t="s">
        <v>1984</v>
      </c>
      <c r="C980" s="3" t="s">
        <v>1985</v>
      </c>
      <c r="D980">
        <v>1000</v>
      </c>
      <c r="E980">
        <v>8641</v>
      </c>
      <c r="F980" t="s">
        <v>20</v>
      </c>
      <c r="G980" s="4">
        <f t="shared" si="90"/>
        <v>8.641</v>
      </c>
      <c r="H980">
        <v>92</v>
      </c>
      <c r="I980" s="10">
        <f t="shared" si="91"/>
        <v>93.923913043478265</v>
      </c>
      <c r="J980" t="s">
        <v>21</v>
      </c>
      <c r="K980" t="s">
        <v>22</v>
      </c>
      <c r="L980">
        <v>1478930400</v>
      </c>
      <c r="M980" s="7">
        <f t="shared" si="92"/>
        <v>42686.25</v>
      </c>
      <c r="N980">
        <v>1480831200</v>
      </c>
      <c r="O980" s="7">
        <f t="shared" si="93"/>
        <v>42708.25</v>
      </c>
      <c r="P980" t="b">
        <v>0</v>
      </c>
      <c r="Q980" t="b">
        <v>0</v>
      </c>
      <c r="R980" t="s">
        <v>89</v>
      </c>
      <c r="S980" t="str">
        <f t="shared" si="94"/>
        <v>games</v>
      </c>
      <c r="T980" t="str">
        <f t="shared" si="95"/>
        <v>video games</v>
      </c>
    </row>
    <row r="981" spans="1:20" ht="17" customHeight="1" x14ac:dyDescent="0.2">
      <c r="A981">
        <v>979</v>
      </c>
      <c r="B981" t="s">
        <v>1986</v>
      </c>
      <c r="C981" s="3" t="s">
        <v>1987</v>
      </c>
      <c r="D981">
        <v>60200</v>
      </c>
      <c r="E981">
        <v>86244</v>
      </c>
      <c r="F981" t="s">
        <v>20</v>
      </c>
      <c r="G981" s="4">
        <f t="shared" si="90"/>
        <v>1.432624584717608</v>
      </c>
      <c r="H981">
        <v>1015</v>
      </c>
      <c r="I981" s="10">
        <f t="shared" si="91"/>
        <v>84.969458128078813</v>
      </c>
      <c r="J981" t="s">
        <v>40</v>
      </c>
      <c r="K981" t="s">
        <v>41</v>
      </c>
      <c r="L981">
        <v>1426395600</v>
      </c>
      <c r="M981" s="7">
        <f t="shared" si="92"/>
        <v>42078.208333333328</v>
      </c>
      <c r="N981">
        <v>1426914000</v>
      </c>
      <c r="O981" s="7">
        <f t="shared" si="93"/>
        <v>42084.208333333328</v>
      </c>
      <c r="P981" t="b">
        <v>0</v>
      </c>
      <c r="Q981" t="b">
        <v>0</v>
      </c>
      <c r="R981" t="s">
        <v>33</v>
      </c>
      <c r="S981" t="str">
        <f t="shared" si="94"/>
        <v>theater</v>
      </c>
      <c r="T981" t="str">
        <f t="shared" si="95"/>
        <v>plays</v>
      </c>
    </row>
    <row r="982" spans="1:20" ht="17" customHeight="1" x14ac:dyDescent="0.2">
      <c r="A982">
        <v>980</v>
      </c>
      <c r="B982" t="s">
        <v>1988</v>
      </c>
      <c r="C982" s="3" t="s">
        <v>1989</v>
      </c>
      <c r="D982">
        <v>195200</v>
      </c>
      <c r="E982">
        <v>78630</v>
      </c>
      <c r="F982" t="s">
        <v>14</v>
      </c>
      <c r="G982" s="4">
        <f t="shared" si="90"/>
        <v>0.40281762295081969</v>
      </c>
      <c r="H982">
        <v>742</v>
      </c>
      <c r="I982" s="10">
        <f t="shared" si="91"/>
        <v>105.97035040431267</v>
      </c>
      <c r="J982" t="s">
        <v>21</v>
      </c>
      <c r="K982" t="s">
        <v>22</v>
      </c>
      <c r="L982">
        <v>1446181200</v>
      </c>
      <c r="M982" s="7">
        <f t="shared" si="92"/>
        <v>42307.208333333328</v>
      </c>
      <c r="N982">
        <v>1446616800</v>
      </c>
      <c r="O982" s="7">
        <f t="shared" si="93"/>
        <v>42312.25</v>
      </c>
      <c r="P982" t="b">
        <v>1</v>
      </c>
      <c r="Q982" t="b">
        <v>0</v>
      </c>
      <c r="R982" t="s">
        <v>68</v>
      </c>
      <c r="S982" t="str">
        <f t="shared" si="94"/>
        <v>publishing</v>
      </c>
      <c r="T982" t="str">
        <f t="shared" si="95"/>
        <v>nonfiction</v>
      </c>
    </row>
    <row r="983" spans="1:20" ht="17" customHeight="1" x14ac:dyDescent="0.2">
      <c r="A983">
        <v>981</v>
      </c>
      <c r="B983" t="s">
        <v>1990</v>
      </c>
      <c r="C983" s="3" t="s">
        <v>1991</v>
      </c>
      <c r="D983">
        <v>6700</v>
      </c>
      <c r="E983">
        <v>11941</v>
      </c>
      <c r="F983" t="s">
        <v>20</v>
      </c>
      <c r="G983" s="4">
        <f t="shared" si="90"/>
        <v>1.7822388059701493</v>
      </c>
      <c r="H983">
        <v>323</v>
      </c>
      <c r="I983" s="10">
        <f t="shared" si="91"/>
        <v>36.969040247678016</v>
      </c>
      <c r="J983" t="s">
        <v>21</v>
      </c>
      <c r="K983" t="s">
        <v>22</v>
      </c>
      <c r="L983">
        <v>1514181600</v>
      </c>
      <c r="M983" s="7">
        <f t="shared" si="92"/>
        <v>43094.25</v>
      </c>
      <c r="N983">
        <v>1517032800</v>
      </c>
      <c r="O983" s="7">
        <f t="shared" si="93"/>
        <v>43127.25</v>
      </c>
      <c r="P983" t="b">
        <v>0</v>
      </c>
      <c r="Q983" t="b">
        <v>0</v>
      </c>
      <c r="R983" t="s">
        <v>28</v>
      </c>
      <c r="S983" t="str">
        <f t="shared" si="94"/>
        <v>technology</v>
      </c>
      <c r="T983" t="str">
        <f t="shared" si="95"/>
        <v>web</v>
      </c>
    </row>
    <row r="984" spans="1:20" ht="17" customHeight="1" x14ac:dyDescent="0.2">
      <c r="A984">
        <v>982</v>
      </c>
      <c r="B984" t="s">
        <v>1992</v>
      </c>
      <c r="C984" s="3" t="s">
        <v>1993</v>
      </c>
      <c r="D984">
        <v>7200</v>
      </c>
      <c r="E984">
        <v>6115</v>
      </c>
      <c r="F984" t="s">
        <v>14</v>
      </c>
      <c r="G984" s="4">
        <f t="shared" si="90"/>
        <v>0.84930555555555554</v>
      </c>
      <c r="H984">
        <v>75</v>
      </c>
      <c r="I984" s="10">
        <f t="shared" si="91"/>
        <v>81.533333333333331</v>
      </c>
      <c r="J984" t="s">
        <v>21</v>
      </c>
      <c r="K984" t="s">
        <v>22</v>
      </c>
      <c r="L984">
        <v>1311051600</v>
      </c>
      <c r="M984" s="7">
        <f t="shared" si="92"/>
        <v>40743.208333333336</v>
      </c>
      <c r="N984">
        <v>1311224400</v>
      </c>
      <c r="O984" s="7">
        <f t="shared" si="93"/>
        <v>40745.208333333336</v>
      </c>
      <c r="P984" t="b">
        <v>0</v>
      </c>
      <c r="Q984" t="b">
        <v>1</v>
      </c>
      <c r="R984" t="s">
        <v>42</v>
      </c>
      <c r="S984" t="str">
        <f t="shared" si="94"/>
        <v>film &amp; video</v>
      </c>
      <c r="T984" t="str">
        <f t="shared" si="95"/>
        <v>documentary</v>
      </c>
    </row>
    <row r="985" spans="1:20" ht="17" customHeight="1" x14ac:dyDescent="0.2">
      <c r="A985">
        <v>983</v>
      </c>
      <c r="B985" t="s">
        <v>1994</v>
      </c>
      <c r="C985" s="3" t="s">
        <v>1995</v>
      </c>
      <c r="D985">
        <v>129100</v>
      </c>
      <c r="E985">
        <v>188404</v>
      </c>
      <c r="F985" t="s">
        <v>20</v>
      </c>
      <c r="G985" s="4">
        <f t="shared" si="90"/>
        <v>1.4593648334624323</v>
      </c>
      <c r="H985">
        <v>2326</v>
      </c>
      <c r="I985" s="10">
        <f t="shared" si="91"/>
        <v>80.999140154772135</v>
      </c>
      <c r="J985" t="s">
        <v>21</v>
      </c>
      <c r="K985" t="s">
        <v>22</v>
      </c>
      <c r="L985">
        <v>1564894800</v>
      </c>
      <c r="M985" s="7">
        <f t="shared" si="92"/>
        <v>43681.208333333328</v>
      </c>
      <c r="N985">
        <v>1566190800</v>
      </c>
      <c r="O985" s="7">
        <f t="shared" si="93"/>
        <v>43696.208333333328</v>
      </c>
      <c r="P985" t="b">
        <v>0</v>
      </c>
      <c r="Q985" t="b">
        <v>0</v>
      </c>
      <c r="R985" t="s">
        <v>42</v>
      </c>
      <c r="S985" t="str">
        <f t="shared" si="94"/>
        <v>film &amp; video</v>
      </c>
      <c r="T985" t="str">
        <f t="shared" si="95"/>
        <v>documentary</v>
      </c>
    </row>
    <row r="986" spans="1:20" ht="17" customHeight="1" x14ac:dyDescent="0.2">
      <c r="A986">
        <v>984</v>
      </c>
      <c r="B986" t="s">
        <v>1996</v>
      </c>
      <c r="C986" s="3" t="s">
        <v>1997</v>
      </c>
      <c r="D986">
        <v>6500</v>
      </c>
      <c r="E986">
        <v>9910</v>
      </c>
      <c r="F986" t="s">
        <v>20</v>
      </c>
      <c r="G986" s="4">
        <f t="shared" si="90"/>
        <v>1.5246153846153847</v>
      </c>
      <c r="H986">
        <v>381</v>
      </c>
      <c r="I986" s="10">
        <f t="shared" si="91"/>
        <v>26.010498687664043</v>
      </c>
      <c r="J986" t="s">
        <v>21</v>
      </c>
      <c r="K986" t="s">
        <v>22</v>
      </c>
      <c r="L986">
        <v>1567918800</v>
      </c>
      <c r="M986" s="7">
        <f t="shared" si="92"/>
        <v>43716.208333333328</v>
      </c>
      <c r="N986">
        <v>1570165200</v>
      </c>
      <c r="O986" s="7">
        <f t="shared" si="93"/>
        <v>43742.208333333328</v>
      </c>
      <c r="P986" t="b">
        <v>0</v>
      </c>
      <c r="Q986" t="b">
        <v>0</v>
      </c>
      <c r="R986" t="s">
        <v>33</v>
      </c>
      <c r="S986" t="str">
        <f t="shared" si="94"/>
        <v>theater</v>
      </c>
      <c r="T986" t="str">
        <f t="shared" si="95"/>
        <v>plays</v>
      </c>
    </row>
    <row r="987" spans="1:20" ht="17" customHeight="1" x14ac:dyDescent="0.2">
      <c r="A987">
        <v>985</v>
      </c>
      <c r="B987" t="s">
        <v>1998</v>
      </c>
      <c r="C987" s="3" t="s">
        <v>1999</v>
      </c>
      <c r="D987">
        <v>170600</v>
      </c>
      <c r="E987">
        <v>114523</v>
      </c>
      <c r="F987" t="s">
        <v>14</v>
      </c>
      <c r="G987" s="4">
        <f t="shared" si="90"/>
        <v>0.67129542790152408</v>
      </c>
      <c r="H987">
        <v>4405</v>
      </c>
      <c r="I987" s="10">
        <f t="shared" si="91"/>
        <v>25.998410896708286</v>
      </c>
      <c r="J987" t="s">
        <v>21</v>
      </c>
      <c r="K987" t="s">
        <v>22</v>
      </c>
      <c r="L987">
        <v>1386309600</v>
      </c>
      <c r="M987" s="7">
        <f t="shared" si="92"/>
        <v>41614.25</v>
      </c>
      <c r="N987">
        <v>1388556000</v>
      </c>
      <c r="O987" s="7">
        <f t="shared" si="93"/>
        <v>41640.25</v>
      </c>
      <c r="P987" t="b">
        <v>0</v>
      </c>
      <c r="Q987" t="b">
        <v>1</v>
      </c>
      <c r="R987" t="s">
        <v>23</v>
      </c>
      <c r="S987" t="str">
        <f t="shared" si="94"/>
        <v>music</v>
      </c>
      <c r="T987" t="str">
        <f t="shared" si="95"/>
        <v>rock</v>
      </c>
    </row>
    <row r="988" spans="1:20" ht="17" customHeight="1" x14ac:dyDescent="0.2">
      <c r="A988">
        <v>986</v>
      </c>
      <c r="B988" t="s">
        <v>2000</v>
      </c>
      <c r="C988" s="3" t="s">
        <v>2001</v>
      </c>
      <c r="D988">
        <v>7800</v>
      </c>
      <c r="E988">
        <v>3144</v>
      </c>
      <c r="F988" t="s">
        <v>14</v>
      </c>
      <c r="G988" s="4">
        <f t="shared" si="90"/>
        <v>0.40307692307692305</v>
      </c>
      <c r="H988">
        <v>92</v>
      </c>
      <c r="I988" s="10">
        <f t="shared" si="91"/>
        <v>34.173913043478258</v>
      </c>
      <c r="J988" t="s">
        <v>21</v>
      </c>
      <c r="K988" t="s">
        <v>22</v>
      </c>
      <c r="L988">
        <v>1301979600</v>
      </c>
      <c r="M988" s="7">
        <f t="shared" si="92"/>
        <v>40638.208333333336</v>
      </c>
      <c r="N988">
        <v>1303189200</v>
      </c>
      <c r="O988" s="7">
        <f t="shared" si="93"/>
        <v>40652.208333333336</v>
      </c>
      <c r="P988" t="b">
        <v>0</v>
      </c>
      <c r="Q988" t="b">
        <v>0</v>
      </c>
      <c r="R988" t="s">
        <v>23</v>
      </c>
      <c r="S988" t="str">
        <f t="shared" si="94"/>
        <v>music</v>
      </c>
      <c r="T988" t="str">
        <f t="shared" si="95"/>
        <v>rock</v>
      </c>
    </row>
    <row r="989" spans="1:20" ht="17" customHeight="1" x14ac:dyDescent="0.2">
      <c r="A989">
        <v>987</v>
      </c>
      <c r="B989" t="s">
        <v>2002</v>
      </c>
      <c r="C989" s="3" t="s">
        <v>2003</v>
      </c>
      <c r="D989">
        <v>6200</v>
      </c>
      <c r="E989">
        <v>13441</v>
      </c>
      <c r="F989" t="s">
        <v>20</v>
      </c>
      <c r="G989" s="4">
        <f t="shared" si="90"/>
        <v>2.1679032258064517</v>
      </c>
      <c r="H989">
        <v>480</v>
      </c>
      <c r="I989" s="10">
        <f t="shared" si="91"/>
        <v>28.002083333333335</v>
      </c>
      <c r="J989" t="s">
        <v>21</v>
      </c>
      <c r="K989" t="s">
        <v>22</v>
      </c>
      <c r="L989">
        <v>1493269200</v>
      </c>
      <c r="M989" s="7">
        <f t="shared" si="92"/>
        <v>42852.208333333328</v>
      </c>
      <c r="N989">
        <v>1494478800</v>
      </c>
      <c r="O989" s="7">
        <f t="shared" si="93"/>
        <v>42866.208333333328</v>
      </c>
      <c r="P989" t="b">
        <v>0</v>
      </c>
      <c r="Q989" t="b">
        <v>0</v>
      </c>
      <c r="R989" t="s">
        <v>42</v>
      </c>
      <c r="S989" t="str">
        <f t="shared" si="94"/>
        <v>film &amp; video</v>
      </c>
      <c r="T989" t="str">
        <f t="shared" si="95"/>
        <v>documentary</v>
      </c>
    </row>
    <row r="990" spans="1:20" ht="17" customHeight="1" x14ac:dyDescent="0.2">
      <c r="A990">
        <v>988</v>
      </c>
      <c r="B990" t="s">
        <v>2004</v>
      </c>
      <c r="C990" s="3" t="s">
        <v>2005</v>
      </c>
      <c r="D990">
        <v>9400</v>
      </c>
      <c r="E990">
        <v>4899</v>
      </c>
      <c r="F990" t="s">
        <v>14</v>
      </c>
      <c r="G990" s="4">
        <f t="shared" si="90"/>
        <v>0.52117021276595743</v>
      </c>
      <c r="H990">
        <v>64</v>
      </c>
      <c r="I990" s="10">
        <f t="shared" si="91"/>
        <v>76.546875</v>
      </c>
      <c r="J990" t="s">
        <v>21</v>
      </c>
      <c r="K990" t="s">
        <v>22</v>
      </c>
      <c r="L990">
        <v>1478930400</v>
      </c>
      <c r="M990" s="7">
        <f t="shared" si="92"/>
        <v>42686.25</v>
      </c>
      <c r="N990">
        <v>1480744800</v>
      </c>
      <c r="O990" s="7">
        <f t="shared" si="93"/>
        <v>42707.25</v>
      </c>
      <c r="P990" t="b">
        <v>0</v>
      </c>
      <c r="Q990" t="b">
        <v>0</v>
      </c>
      <c r="R990" t="s">
        <v>133</v>
      </c>
      <c r="S990" t="str">
        <f t="shared" si="94"/>
        <v>publishing</v>
      </c>
      <c r="T990" t="str">
        <f t="shared" si="95"/>
        <v>radio &amp; podcasts</v>
      </c>
    </row>
    <row r="991" spans="1:20" ht="17" customHeight="1" x14ac:dyDescent="0.2">
      <c r="A991">
        <v>989</v>
      </c>
      <c r="B991" t="s">
        <v>2006</v>
      </c>
      <c r="C991" s="3" t="s">
        <v>2007</v>
      </c>
      <c r="D991">
        <v>2400</v>
      </c>
      <c r="E991">
        <v>11990</v>
      </c>
      <c r="F991" t="s">
        <v>20</v>
      </c>
      <c r="G991" s="4">
        <f t="shared" si="90"/>
        <v>4.9958333333333336</v>
      </c>
      <c r="H991">
        <v>226</v>
      </c>
      <c r="I991" s="10">
        <f t="shared" si="91"/>
        <v>53.053097345132741</v>
      </c>
      <c r="J991" t="s">
        <v>21</v>
      </c>
      <c r="K991" t="s">
        <v>22</v>
      </c>
      <c r="L991">
        <v>1555390800</v>
      </c>
      <c r="M991" s="7">
        <f t="shared" si="92"/>
        <v>43571.208333333328</v>
      </c>
      <c r="N991">
        <v>1555822800</v>
      </c>
      <c r="O991" s="7">
        <f t="shared" si="93"/>
        <v>43576.208333333328</v>
      </c>
      <c r="P991" t="b">
        <v>0</v>
      </c>
      <c r="Q991" t="b">
        <v>0</v>
      </c>
      <c r="R991" t="s">
        <v>206</v>
      </c>
      <c r="S991" t="str">
        <f t="shared" si="94"/>
        <v>publishing</v>
      </c>
      <c r="T991" t="str">
        <f t="shared" si="95"/>
        <v>translations</v>
      </c>
    </row>
    <row r="992" spans="1:20" ht="17" customHeight="1" x14ac:dyDescent="0.2">
      <c r="A992">
        <v>990</v>
      </c>
      <c r="B992" t="s">
        <v>2008</v>
      </c>
      <c r="C992" s="3" t="s">
        <v>2009</v>
      </c>
      <c r="D992">
        <v>7800</v>
      </c>
      <c r="E992">
        <v>6839</v>
      </c>
      <c r="F992" t="s">
        <v>14</v>
      </c>
      <c r="G992" s="4">
        <f t="shared" si="90"/>
        <v>0.87679487179487181</v>
      </c>
      <c r="H992">
        <v>64</v>
      </c>
      <c r="I992" s="10">
        <f t="shared" si="91"/>
        <v>106.859375</v>
      </c>
      <c r="J992" t="s">
        <v>21</v>
      </c>
      <c r="K992" t="s">
        <v>22</v>
      </c>
      <c r="L992">
        <v>1456984800</v>
      </c>
      <c r="M992" s="7">
        <f t="shared" si="92"/>
        <v>42432.25</v>
      </c>
      <c r="N992">
        <v>1458882000</v>
      </c>
      <c r="O992" s="7">
        <f t="shared" si="93"/>
        <v>42454.208333333328</v>
      </c>
      <c r="P992" t="b">
        <v>0</v>
      </c>
      <c r="Q992" t="b">
        <v>1</v>
      </c>
      <c r="R992" t="s">
        <v>53</v>
      </c>
      <c r="S992" t="str">
        <f t="shared" si="94"/>
        <v>film &amp; video</v>
      </c>
      <c r="T992" t="str">
        <f t="shared" si="95"/>
        <v>drama</v>
      </c>
    </row>
    <row r="993" spans="1:20" ht="17" customHeight="1" x14ac:dyDescent="0.2">
      <c r="A993">
        <v>991</v>
      </c>
      <c r="B993" t="s">
        <v>1080</v>
      </c>
      <c r="C993" s="3" t="s">
        <v>2010</v>
      </c>
      <c r="D993">
        <v>9800</v>
      </c>
      <c r="E993">
        <v>11091</v>
      </c>
      <c r="F993" t="s">
        <v>20</v>
      </c>
      <c r="G993" s="4">
        <f t="shared" si="90"/>
        <v>1.131734693877551</v>
      </c>
      <c r="H993">
        <v>241</v>
      </c>
      <c r="I993" s="10">
        <f t="shared" si="91"/>
        <v>46.020746887966808</v>
      </c>
      <c r="J993" t="s">
        <v>21</v>
      </c>
      <c r="K993" t="s">
        <v>22</v>
      </c>
      <c r="L993">
        <v>1411621200</v>
      </c>
      <c r="M993" s="7">
        <f t="shared" si="92"/>
        <v>41907.208333333336</v>
      </c>
      <c r="N993">
        <v>1411966800</v>
      </c>
      <c r="O993" s="7">
        <f t="shared" si="93"/>
        <v>41911.208333333336</v>
      </c>
      <c r="P993" t="b">
        <v>0</v>
      </c>
      <c r="Q993" t="b">
        <v>1</v>
      </c>
      <c r="R993" t="s">
        <v>23</v>
      </c>
      <c r="S993" t="str">
        <f t="shared" si="94"/>
        <v>music</v>
      </c>
      <c r="T993" t="str">
        <f t="shared" si="95"/>
        <v>rock</v>
      </c>
    </row>
    <row r="994" spans="1:20" ht="17" customHeight="1" x14ac:dyDescent="0.2">
      <c r="A994">
        <v>992</v>
      </c>
      <c r="B994" t="s">
        <v>2011</v>
      </c>
      <c r="C994" s="3" t="s">
        <v>2012</v>
      </c>
      <c r="D994">
        <v>3100</v>
      </c>
      <c r="E994">
        <v>13223</v>
      </c>
      <c r="F994" t="s">
        <v>20</v>
      </c>
      <c r="G994" s="4">
        <f t="shared" si="90"/>
        <v>4.2654838709677421</v>
      </c>
      <c r="H994">
        <v>132</v>
      </c>
      <c r="I994" s="10">
        <f t="shared" si="91"/>
        <v>100.17424242424242</v>
      </c>
      <c r="J994" t="s">
        <v>21</v>
      </c>
      <c r="K994" t="s">
        <v>22</v>
      </c>
      <c r="L994">
        <v>1525669200</v>
      </c>
      <c r="M994" s="7">
        <f t="shared" si="92"/>
        <v>43227.208333333328</v>
      </c>
      <c r="N994">
        <v>1526878800</v>
      </c>
      <c r="O994" s="7">
        <f t="shared" si="93"/>
        <v>43241.208333333328</v>
      </c>
      <c r="P994" t="b">
        <v>0</v>
      </c>
      <c r="Q994" t="b">
        <v>1</v>
      </c>
      <c r="R994" t="s">
        <v>53</v>
      </c>
      <c r="S994" t="str">
        <f t="shared" si="94"/>
        <v>film &amp; video</v>
      </c>
      <c r="T994" t="str">
        <f t="shared" si="95"/>
        <v>drama</v>
      </c>
    </row>
    <row r="995" spans="1:20" ht="17" customHeight="1" x14ac:dyDescent="0.2">
      <c r="A995">
        <v>993</v>
      </c>
      <c r="B995" t="s">
        <v>2013</v>
      </c>
      <c r="C995" s="3" t="s">
        <v>2014</v>
      </c>
      <c r="D995">
        <v>9800</v>
      </c>
      <c r="E995">
        <v>7608</v>
      </c>
      <c r="F995" t="s">
        <v>74</v>
      </c>
      <c r="G995" s="4">
        <f t="shared" si="90"/>
        <v>0.77632653061224488</v>
      </c>
      <c r="H995">
        <v>75</v>
      </c>
      <c r="I995" s="10">
        <f t="shared" si="91"/>
        <v>101.44</v>
      </c>
      <c r="J995" t="s">
        <v>107</v>
      </c>
      <c r="K995" t="s">
        <v>108</v>
      </c>
      <c r="L995">
        <v>1450936800</v>
      </c>
      <c r="M995" s="7">
        <f t="shared" si="92"/>
        <v>42362.25</v>
      </c>
      <c r="N995">
        <v>1452405600</v>
      </c>
      <c r="O995" s="7">
        <f t="shared" si="93"/>
        <v>42379.25</v>
      </c>
      <c r="P995" t="b">
        <v>0</v>
      </c>
      <c r="Q995" t="b">
        <v>1</v>
      </c>
      <c r="R995" t="s">
        <v>122</v>
      </c>
      <c r="S995" t="str">
        <f t="shared" si="94"/>
        <v>photography</v>
      </c>
      <c r="T995" t="str">
        <f t="shared" si="95"/>
        <v>photography books</v>
      </c>
    </row>
    <row r="996" spans="1:20" ht="17" customHeight="1" x14ac:dyDescent="0.2">
      <c r="A996">
        <v>994</v>
      </c>
      <c r="B996" t="s">
        <v>2015</v>
      </c>
      <c r="C996" s="3" t="s">
        <v>2016</v>
      </c>
      <c r="D996">
        <v>141100</v>
      </c>
      <c r="E996">
        <v>74073</v>
      </c>
      <c r="F996" t="s">
        <v>14</v>
      </c>
      <c r="G996" s="4">
        <f t="shared" si="90"/>
        <v>0.52496810772501767</v>
      </c>
      <c r="H996">
        <v>842</v>
      </c>
      <c r="I996" s="10">
        <f t="shared" si="91"/>
        <v>87.972684085510693</v>
      </c>
      <c r="J996" t="s">
        <v>21</v>
      </c>
      <c r="K996" t="s">
        <v>22</v>
      </c>
      <c r="L996">
        <v>1413522000</v>
      </c>
      <c r="M996" s="7">
        <f t="shared" si="92"/>
        <v>41929.208333333336</v>
      </c>
      <c r="N996">
        <v>1414040400</v>
      </c>
      <c r="O996" s="7">
        <f t="shared" si="93"/>
        <v>41935.208333333336</v>
      </c>
      <c r="P996" t="b">
        <v>0</v>
      </c>
      <c r="Q996" t="b">
        <v>1</v>
      </c>
      <c r="R996" t="s">
        <v>206</v>
      </c>
      <c r="S996" t="str">
        <f t="shared" si="94"/>
        <v>publishing</v>
      </c>
      <c r="T996" t="str">
        <f t="shared" si="95"/>
        <v>translations</v>
      </c>
    </row>
    <row r="997" spans="1:20" ht="17" customHeight="1" x14ac:dyDescent="0.2">
      <c r="A997">
        <v>995</v>
      </c>
      <c r="B997" t="s">
        <v>2017</v>
      </c>
      <c r="C997" s="3" t="s">
        <v>2018</v>
      </c>
      <c r="D997">
        <v>97300</v>
      </c>
      <c r="E997">
        <v>153216</v>
      </c>
      <c r="F997" t="s">
        <v>20</v>
      </c>
      <c r="G997" s="4">
        <f t="shared" si="90"/>
        <v>1.5746762589928058</v>
      </c>
      <c r="H997">
        <v>2043</v>
      </c>
      <c r="I997" s="10">
        <f t="shared" si="91"/>
        <v>74.995594713656388</v>
      </c>
      <c r="J997" t="s">
        <v>21</v>
      </c>
      <c r="K997" t="s">
        <v>22</v>
      </c>
      <c r="L997">
        <v>1541307600</v>
      </c>
      <c r="M997" s="7">
        <f t="shared" si="92"/>
        <v>43408.208333333328</v>
      </c>
      <c r="N997">
        <v>1543816800</v>
      </c>
      <c r="O997" s="7">
        <f t="shared" si="93"/>
        <v>43437.25</v>
      </c>
      <c r="P997" t="b">
        <v>0</v>
      </c>
      <c r="Q997" t="b">
        <v>1</v>
      </c>
      <c r="R997" t="s">
        <v>17</v>
      </c>
      <c r="S997" t="str">
        <f t="shared" si="94"/>
        <v>food</v>
      </c>
      <c r="T997" t="str">
        <f t="shared" si="95"/>
        <v>food trucks</v>
      </c>
    </row>
    <row r="998" spans="1:20" ht="17" customHeight="1" x14ac:dyDescent="0.2">
      <c r="A998">
        <v>996</v>
      </c>
      <c r="B998" t="s">
        <v>2019</v>
      </c>
      <c r="C998" s="3" t="s">
        <v>2020</v>
      </c>
      <c r="D998">
        <v>6600</v>
      </c>
      <c r="E998">
        <v>4814</v>
      </c>
      <c r="F998" t="s">
        <v>14</v>
      </c>
      <c r="G998" s="4">
        <f t="shared" si="90"/>
        <v>0.72939393939393937</v>
      </c>
      <c r="H998">
        <v>112</v>
      </c>
      <c r="I998" s="10">
        <f t="shared" si="91"/>
        <v>42.982142857142854</v>
      </c>
      <c r="J998" t="s">
        <v>21</v>
      </c>
      <c r="K998" t="s">
        <v>22</v>
      </c>
      <c r="L998">
        <v>1357106400</v>
      </c>
      <c r="M998" s="7">
        <f t="shared" si="92"/>
        <v>41276.25</v>
      </c>
      <c r="N998">
        <v>1359698400</v>
      </c>
      <c r="O998" s="7">
        <f t="shared" si="93"/>
        <v>41306.25</v>
      </c>
      <c r="P998" t="b">
        <v>0</v>
      </c>
      <c r="Q998" t="b">
        <v>0</v>
      </c>
      <c r="R998" t="s">
        <v>33</v>
      </c>
      <c r="S998" t="str">
        <f t="shared" si="94"/>
        <v>theater</v>
      </c>
      <c r="T998" t="str">
        <f t="shared" si="95"/>
        <v>plays</v>
      </c>
    </row>
    <row r="999" spans="1:20" ht="17" customHeight="1" x14ac:dyDescent="0.2">
      <c r="A999">
        <v>997</v>
      </c>
      <c r="B999" t="s">
        <v>2021</v>
      </c>
      <c r="C999" s="3" t="s">
        <v>2022</v>
      </c>
      <c r="D999">
        <v>7600</v>
      </c>
      <c r="E999">
        <v>4603</v>
      </c>
      <c r="F999" t="s">
        <v>74</v>
      </c>
      <c r="G999" s="4">
        <f t="shared" si="90"/>
        <v>0.60565789473684206</v>
      </c>
      <c r="H999">
        <v>139</v>
      </c>
      <c r="I999" s="10">
        <f t="shared" si="91"/>
        <v>33.115107913669064</v>
      </c>
      <c r="J999" t="s">
        <v>107</v>
      </c>
      <c r="K999" t="s">
        <v>108</v>
      </c>
      <c r="L999">
        <v>1390197600</v>
      </c>
      <c r="M999" s="7">
        <f t="shared" si="92"/>
        <v>41659.25</v>
      </c>
      <c r="N999">
        <v>1390629600</v>
      </c>
      <c r="O999" s="7">
        <f t="shared" si="93"/>
        <v>41664.25</v>
      </c>
      <c r="P999" t="b">
        <v>0</v>
      </c>
      <c r="Q999" t="b">
        <v>0</v>
      </c>
      <c r="R999" t="s">
        <v>33</v>
      </c>
      <c r="S999" t="str">
        <f t="shared" si="94"/>
        <v>theater</v>
      </c>
      <c r="T999" t="str">
        <f t="shared" si="95"/>
        <v>plays</v>
      </c>
    </row>
    <row r="1000" spans="1:20" ht="17" customHeight="1" x14ac:dyDescent="0.2">
      <c r="A1000">
        <v>998</v>
      </c>
      <c r="B1000" t="s">
        <v>2023</v>
      </c>
      <c r="C1000" s="3" t="s">
        <v>2024</v>
      </c>
      <c r="D1000">
        <v>66600</v>
      </c>
      <c r="E1000">
        <v>37823</v>
      </c>
      <c r="F1000" t="s">
        <v>14</v>
      </c>
      <c r="G1000" s="4">
        <f t="shared" si="90"/>
        <v>0.5679129129129129</v>
      </c>
      <c r="H1000">
        <v>374</v>
      </c>
      <c r="I1000" s="10">
        <f t="shared" si="91"/>
        <v>101.13101604278074</v>
      </c>
      <c r="J1000" t="s">
        <v>21</v>
      </c>
      <c r="K1000" t="s">
        <v>22</v>
      </c>
      <c r="L1000">
        <v>1265868000</v>
      </c>
      <c r="M1000" s="7">
        <f t="shared" si="92"/>
        <v>40220.25</v>
      </c>
      <c r="N1000">
        <v>1267077600</v>
      </c>
      <c r="O1000" s="7">
        <f t="shared" si="93"/>
        <v>40234.25</v>
      </c>
      <c r="P1000" t="b">
        <v>0</v>
      </c>
      <c r="Q1000" t="b">
        <v>1</v>
      </c>
      <c r="R1000" t="s">
        <v>60</v>
      </c>
      <c r="S1000" t="str">
        <f t="shared" si="94"/>
        <v>music</v>
      </c>
      <c r="T1000" t="str">
        <f t="shared" si="95"/>
        <v>indie rock</v>
      </c>
    </row>
    <row r="1001" spans="1:20" ht="17" customHeight="1" x14ac:dyDescent="0.2">
      <c r="A1001">
        <v>999</v>
      </c>
      <c r="B1001" t="s">
        <v>2025</v>
      </c>
      <c r="C1001" s="3" t="s">
        <v>2026</v>
      </c>
      <c r="D1001">
        <v>111100</v>
      </c>
      <c r="E1001">
        <v>62819</v>
      </c>
      <c r="F1001" t="s">
        <v>74</v>
      </c>
      <c r="G1001" s="4">
        <f t="shared" si="90"/>
        <v>0.56542754275427543</v>
      </c>
      <c r="H1001">
        <v>1122</v>
      </c>
      <c r="I1001" s="10">
        <f t="shared" si="91"/>
        <v>55.98841354723708</v>
      </c>
      <c r="J1001" t="s">
        <v>21</v>
      </c>
      <c r="K1001" t="s">
        <v>22</v>
      </c>
      <c r="L1001">
        <v>1467176400</v>
      </c>
      <c r="M1001" s="7">
        <f t="shared" si="92"/>
        <v>42550.208333333328</v>
      </c>
      <c r="N1001">
        <v>1467781200</v>
      </c>
      <c r="O1001" s="7">
        <f t="shared" si="93"/>
        <v>42557.208333333328</v>
      </c>
      <c r="P1001" t="b">
        <v>0</v>
      </c>
      <c r="Q1001" t="b">
        <v>0</v>
      </c>
      <c r="R1001" t="s">
        <v>17</v>
      </c>
      <c r="S1001" t="str">
        <f t="shared" si="94"/>
        <v>food</v>
      </c>
      <c r="T1001" t="str">
        <f t="shared" si="95"/>
        <v>food trucks</v>
      </c>
    </row>
    <row r="1003" spans="1:20" ht="17" customHeight="1" x14ac:dyDescent="0.2">
      <c r="G1003" s="12">
        <f>COUNTIF(G2:G1001,"&gt;2")</f>
        <v>295</v>
      </c>
    </row>
  </sheetData>
  <conditionalFormatting sqref="F1:G1048576">
    <cfRule type="containsText" dxfId="15" priority="8" operator="containsText" text="live">
      <formula>NOT(ISERROR(SEARCH("live",F1)))</formula>
    </cfRule>
    <cfRule type="containsText" dxfId="14" priority="9" operator="containsText" text="canceled">
      <formula>NOT(ISERROR(SEARCH("canceled",F1)))</formula>
    </cfRule>
    <cfRule type="containsText" dxfId="13" priority="10" operator="containsText" text="successful">
      <formula>NOT(ISERROR(SEARCH("successful",F1)))</formula>
    </cfRule>
    <cfRule type="containsText" dxfId="12" priority="11" operator="containsText" text="failed">
      <formula>NOT(ISERROR(SEARCH("failed",F1)))</formula>
    </cfRule>
  </conditionalFormatting>
  <conditionalFormatting sqref="G2:G1001">
    <cfRule type="colorScale" priority="5">
      <colorScale>
        <cfvo type="num" val="0"/>
        <cfvo type="num" val="1"/>
        <cfvo type="num" val="2"/>
        <color rgb="FFF12202"/>
        <color rgb="FF92D050"/>
        <color rgb="FF00B0F0"/>
      </colorScale>
    </cfRule>
  </conditionalFormatting>
  <conditionalFormatting sqref="V1">
    <cfRule type="containsText" dxfId="11" priority="1" operator="containsText" text="live">
      <formula>NOT(ISERROR(SEARCH("live",V1)))</formula>
    </cfRule>
    <cfRule type="containsText" dxfId="10" priority="2" operator="containsText" text="canceled">
      <formula>NOT(ISERROR(SEARCH("canceled",V1)))</formula>
    </cfRule>
    <cfRule type="containsText" dxfId="9" priority="3" operator="containsText" text="successful">
      <formula>NOT(ISERROR(SEARCH("successful",V1)))</formula>
    </cfRule>
    <cfRule type="containsText" dxfId="8" priority="4" operator="containsText" text="failed">
      <formula>NOT(ISERROR(SEARCH("failed",V1)))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07BC-2BF7-B44E-9359-D8BAB38BD466}">
  <dimension ref="A1:G14"/>
  <sheetViews>
    <sheetView workbookViewId="0">
      <selection activeCell="A9" sqref="A9:XFD9"/>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5.6640625" bestFit="1" customWidth="1"/>
    <col min="9" max="9" width="14.6640625" bestFit="1" customWidth="1"/>
    <col min="10" max="10" width="20.5" bestFit="1" customWidth="1"/>
    <col min="11" max="11" width="19.5" bestFit="1" customWidth="1"/>
  </cols>
  <sheetData>
    <row r="1" spans="1:7" x14ac:dyDescent="0.2">
      <c r="A1" s="5" t="s">
        <v>6</v>
      </c>
      <c r="B1" t="s">
        <v>2058</v>
      </c>
    </row>
    <row r="3" spans="1:7" x14ac:dyDescent="0.2">
      <c r="A3" s="5" t="s">
        <v>2057</v>
      </c>
      <c r="B3" s="5" t="s">
        <v>2056</v>
      </c>
    </row>
    <row r="4" spans="1:7" x14ac:dyDescent="0.2">
      <c r="A4" s="5" t="s">
        <v>2029</v>
      </c>
      <c r="B4" t="s">
        <v>74</v>
      </c>
      <c r="C4" t="s">
        <v>14</v>
      </c>
      <c r="D4" t="s">
        <v>47</v>
      </c>
      <c r="E4" t="s">
        <v>20</v>
      </c>
      <c r="F4" t="s">
        <v>2039</v>
      </c>
    </row>
    <row r="5" spans="1:7" x14ac:dyDescent="0.2">
      <c r="A5" s="6" t="s">
        <v>2030</v>
      </c>
      <c r="B5" s="11">
        <v>11</v>
      </c>
      <c r="C5" s="11">
        <v>60</v>
      </c>
      <c r="D5" s="11">
        <v>5</v>
      </c>
      <c r="E5" s="11">
        <v>102</v>
      </c>
      <c r="F5" s="11">
        <v>178</v>
      </c>
      <c r="G5" s="4">
        <f>E5/F5</f>
        <v>0.5730337078651685</v>
      </c>
    </row>
    <row r="6" spans="1:7" x14ac:dyDescent="0.2">
      <c r="A6" s="6" t="s">
        <v>2031</v>
      </c>
      <c r="B6" s="11">
        <v>4</v>
      </c>
      <c r="C6" s="11">
        <v>20</v>
      </c>
      <c r="D6" s="11"/>
      <c r="E6" s="11">
        <v>22</v>
      </c>
      <c r="F6" s="11">
        <v>46</v>
      </c>
      <c r="G6" s="4">
        <f t="shared" ref="G6:G14" si="0">E6/F6</f>
        <v>0.47826086956521741</v>
      </c>
    </row>
    <row r="7" spans="1:7" x14ac:dyDescent="0.2">
      <c r="A7" s="6" t="s">
        <v>2032</v>
      </c>
      <c r="B7" s="11">
        <v>1</v>
      </c>
      <c r="C7" s="11">
        <v>23</v>
      </c>
      <c r="D7" s="11">
        <v>3</v>
      </c>
      <c r="E7" s="11">
        <v>21</v>
      </c>
      <c r="F7" s="11">
        <v>48</v>
      </c>
      <c r="G7" s="4">
        <f t="shared" si="0"/>
        <v>0.4375</v>
      </c>
    </row>
    <row r="8" spans="1:7" x14ac:dyDescent="0.2">
      <c r="A8" s="6" t="s">
        <v>2033</v>
      </c>
      <c r="B8" s="11"/>
      <c r="C8" s="11"/>
      <c r="D8" s="11"/>
      <c r="E8" s="11">
        <v>4</v>
      </c>
      <c r="F8" s="11">
        <v>4</v>
      </c>
      <c r="G8" s="4">
        <f t="shared" si="0"/>
        <v>1</v>
      </c>
    </row>
    <row r="9" spans="1:7" x14ac:dyDescent="0.2">
      <c r="A9" s="6" t="s">
        <v>2034</v>
      </c>
      <c r="B9" s="11">
        <v>10</v>
      </c>
      <c r="C9" s="11">
        <v>66</v>
      </c>
      <c r="D9" s="11"/>
      <c r="E9" s="11">
        <v>99</v>
      </c>
      <c r="F9" s="11">
        <v>175</v>
      </c>
      <c r="G9" s="4">
        <f t="shared" si="0"/>
        <v>0.56571428571428573</v>
      </c>
    </row>
    <row r="10" spans="1:7" x14ac:dyDescent="0.2">
      <c r="A10" s="6" t="s">
        <v>2035</v>
      </c>
      <c r="B10" s="11">
        <v>4</v>
      </c>
      <c r="C10" s="11">
        <v>11</v>
      </c>
      <c r="D10" s="11">
        <v>1</v>
      </c>
      <c r="E10" s="11">
        <v>26</v>
      </c>
      <c r="F10" s="11">
        <v>42</v>
      </c>
      <c r="G10" s="4">
        <f t="shared" si="0"/>
        <v>0.61904761904761907</v>
      </c>
    </row>
    <row r="11" spans="1:7" x14ac:dyDescent="0.2">
      <c r="A11" s="6" t="s">
        <v>2036</v>
      </c>
      <c r="B11" s="11">
        <v>2</v>
      </c>
      <c r="C11" s="11">
        <v>24</v>
      </c>
      <c r="D11" s="11">
        <v>1</v>
      </c>
      <c r="E11" s="11">
        <v>40</v>
      </c>
      <c r="F11" s="11">
        <v>67</v>
      </c>
      <c r="G11" s="4">
        <f t="shared" si="0"/>
        <v>0.59701492537313428</v>
      </c>
    </row>
    <row r="12" spans="1:7" x14ac:dyDescent="0.2">
      <c r="A12" s="6" t="s">
        <v>2037</v>
      </c>
      <c r="B12" s="11">
        <v>2</v>
      </c>
      <c r="C12" s="11">
        <v>28</v>
      </c>
      <c r="D12" s="11">
        <v>2</v>
      </c>
      <c r="E12" s="11">
        <v>64</v>
      </c>
      <c r="F12" s="11">
        <v>96</v>
      </c>
      <c r="G12" s="4">
        <f t="shared" si="0"/>
        <v>0.66666666666666663</v>
      </c>
    </row>
    <row r="13" spans="1:7" x14ac:dyDescent="0.2">
      <c r="A13" s="6" t="s">
        <v>2038</v>
      </c>
      <c r="B13" s="11">
        <v>23</v>
      </c>
      <c r="C13" s="11">
        <v>132</v>
      </c>
      <c r="D13" s="11">
        <v>2</v>
      </c>
      <c r="E13" s="11">
        <v>187</v>
      </c>
      <c r="F13" s="11">
        <v>344</v>
      </c>
      <c r="G13" s="4">
        <f t="shared" si="0"/>
        <v>0.54360465116279066</v>
      </c>
    </row>
    <row r="14" spans="1:7" x14ac:dyDescent="0.2">
      <c r="A14" s="6" t="s">
        <v>2039</v>
      </c>
      <c r="B14" s="11">
        <v>57</v>
      </c>
      <c r="C14" s="11">
        <v>364</v>
      </c>
      <c r="D14" s="11">
        <v>14</v>
      </c>
      <c r="E14" s="11">
        <v>565</v>
      </c>
      <c r="F14" s="11">
        <v>1000</v>
      </c>
      <c r="G14" s="4">
        <f t="shared" si="0"/>
        <v>0.56499999999999995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E534-46C9-154A-A023-6378BFB0D7FC}">
  <dimension ref="A2:G29"/>
  <sheetViews>
    <sheetView workbookViewId="0">
      <selection activeCell="F20" sqref="F2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2" spans="1:7" x14ac:dyDescent="0.2">
      <c r="A2" s="5" t="s">
        <v>6</v>
      </c>
      <c r="B2" t="s">
        <v>26</v>
      </c>
    </row>
    <row r="4" spans="1:7" x14ac:dyDescent="0.2">
      <c r="A4" s="5" t="s">
        <v>2057</v>
      </c>
      <c r="B4" s="5" t="s">
        <v>2056</v>
      </c>
    </row>
    <row r="5" spans="1:7" x14ac:dyDescent="0.2">
      <c r="A5" s="5" t="s">
        <v>2029</v>
      </c>
      <c r="B5" s="13" t="s">
        <v>74</v>
      </c>
      <c r="C5" s="13" t="s">
        <v>14</v>
      </c>
      <c r="D5" s="13" t="s">
        <v>47</v>
      </c>
      <c r="E5" s="13" t="s">
        <v>20</v>
      </c>
      <c r="F5" s="13" t="s">
        <v>2039</v>
      </c>
    </row>
    <row r="6" spans="1:7" x14ac:dyDescent="0.2">
      <c r="A6" s="6" t="s">
        <v>2040</v>
      </c>
      <c r="B6" s="11"/>
      <c r="C6" s="11"/>
      <c r="D6" s="11"/>
      <c r="E6" s="11">
        <v>1</v>
      </c>
      <c r="F6" s="11">
        <v>1</v>
      </c>
      <c r="G6" s="4"/>
    </row>
    <row r="7" spans="1:7" x14ac:dyDescent="0.2">
      <c r="A7" s="6" t="s">
        <v>2041</v>
      </c>
      <c r="B7" s="11"/>
      <c r="C7" s="11">
        <v>1</v>
      </c>
      <c r="D7" s="11">
        <v>1</v>
      </c>
      <c r="E7" s="11">
        <v>1</v>
      </c>
      <c r="F7" s="11">
        <v>3</v>
      </c>
      <c r="G7" s="4"/>
    </row>
    <row r="8" spans="1:7" x14ac:dyDescent="0.2">
      <c r="A8" s="6" t="s">
        <v>2042</v>
      </c>
      <c r="B8" s="11"/>
      <c r="C8" s="11">
        <v>1</v>
      </c>
      <c r="D8" s="11"/>
      <c r="E8" s="11">
        <v>3</v>
      </c>
      <c r="F8" s="11">
        <v>4</v>
      </c>
      <c r="G8" s="4"/>
    </row>
    <row r="9" spans="1:7" x14ac:dyDescent="0.2">
      <c r="A9" s="6" t="s">
        <v>2044</v>
      </c>
      <c r="B9" s="11">
        <v>1</v>
      </c>
      <c r="C9" s="11">
        <v>1</v>
      </c>
      <c r="D9" s="11"/>
      <c r="E9" s="11">
        <v>1</v>
      </c>
      <c r="F9" s="11">
        <v>3</v>
      </c>
      <c r="G9" s="4"/>
    </row>
    <row r="10" spans="1:7" x14ac:dyDescent="0.2">
      <c r="A10" s="6" t="s">
        <v>2047</v>
      </c>
      <c r="B10" s="11"/>
      <c r="C10" s="11"/>
      <c r="D10" s="11"/>
      <c r="E10" s="11">
        <v>1</v>
      </c>
      <c r="F10" s="11">
        <v>1</v>
      </c>
      <c r="G10" s="4"/>
    </row>
    <row r="11" spans="1:7" x14ac:dyDescent="0.2">
      <c r="A11" s="6" t="s">
        <v>2048</v>
      </c>
      <c r="B11" s="11"/>
      <c r="C11" s="11"/>
      <c r="D11" s="11"/>
      <c r="E11" s="11">
        <v>1</v>
      </c>
      <c r="F11" s="11">
        <v>1</v>
      </c>
      <c r="G11" s="4"/>
    </row>
    <row r="12" spans="1:7" x14ac:dyDescent="0.2">
      <c r="A12" s="6" t="s">
        <v>2045</v>
      </c>
      <c r="B12" s="11"/>
      <c r="C12" s="11"/>
      <c r="D12" s="11"/>
      <c r="E12" s="11">
        <v>1</v>
      </c>
      <c r="F12" s="11">
        <v>1</v>
      </c>
      <c r="G12" s="4"/>
    </row>
    <row r="13" spans="1:7" x14ac:dyDescent="0.2">
      <c r="A13" s="6" t="s">
        <v>2051</v>
      </c>
      <c r="B13" s="11"/>
      <c r="C13" s="11"/>
      <c r="D13" s="11"/>
      <c r="E13" s="11">
        <v>1</v>
      </c>
      <c r="F13" s="11">
        <v>1</v>
      </c>
      <c r="G13" s="4"/>
    </row>
    <row r="14" spans="1:7" x14ac:dyDescent="0.2">
      <c r="A14" s="6" t="s">
        <v>2050</v>
      </c>
      <c r="B14" s="11"/>
      <c r="C14" s="11">
        <v>2</v>
      </c>
      <c r="D14" s="11"/>
      <c r="E14" s="11">
        <v>1</v>
      </c>
      <c r="F14" s="11">
        <v>3</v>
      </c>
      <c r="G14" s="4"/>
    </row>
    <row r="15" spans="1:7" x14ac:dyDescent="0.2">
      <c r="A15" s="6" t="s">
        <v>2055</v>
      </c>
      <c r="B15" s="11"/>
      <c r="C15" s="11">
        <v>5</v>
      </c>
      <c r="D15" s="11"/>
      <c r="E15" s="11">
        <v>6</v>
      </c>
      <c r="F15" s="11">
        <v>11</v>
      </c>
      <c r="G15" s="4"/>
    </row>
    <row r="16" spans="1:7" x14ac:dyDescent="0.2">
      <c r="A16" s="6" t="s">
        <v>2052</v>
      </c>
      <c r="B16" s="11"/>
      <c r="C16" s="11">
        <v>1</v>
      </c>
      <c r="D16" s="11"/>
      <c r="E16" s="11"/>
      <c r="F16" s="11">
        <v>1</v>
      </c>
      <c r="G16" s="4"/>
    </row>
    <row r="17" spans="1:7" x14ac:dyDescent="0.2">
      <c r="A17" s="6" t="s">
        <v>2049</v>
      </c>
      <c r="B17" s="11">
        <v>1</v>
      </c>
      <c r="C17" s="11">
        <v>2</v>
      </c>
      <c r="D17" s="11"/>
      <c r="E17" s="11"/>
      <c r="F17" s="11">
        <v>3</v>
      </c>
      <c r="G17" s="4"/>
    </row>
    <row r="18" spans="1:7" x14ac:dyDescent="0.2">
      <c r="A18" s="6" t="s">
        <v>2043</v>
      </c>
      <c r="B18" s="11"/>
      <c r="C18" s="11">
        <v>1</v>
      </c>
      <c r="D18" s="11"/>
      <c r="E18" s="11">
        <v>1</v>
      </c>
      <c r="F18" s="11">
        <v>2</v>
      </c>
      <c r="G18" s="4"/>
    </row>
    <row r="19" spans="1:7" x14ac:dyDescent="0.2">
      <c r="A19" s="6" t="s">
        <v>2046</v>
      </c>
      <c r="B19" s="11"/>
      <c r="C19" s="11">
        <v>1</v>
      </c>
      <c r="D19" s="11"/>
      <c r="E19" s="11">
        <v>1</v>
      </c>
      <c r="F19" s="11">
        <v>2</v>
      </c>
      <c r="G19" s="4"/>
    </row>
    <row r="20" spans="1:7" x14ac:dyDescent="0.2">
      <c r="A20" s="6" t="s">
        <v>2053</v>
      </c>
      <c r="B20" s="11"/>
      <c r="C20" s="11"/>
      <c r="D20" s="11"/>
      <c r="E20" s="11">
        <v>1</v>
      </c>
      <c r="F20" s="11">
        <v>1</v>
      </c>
      <c r="G20" s="4"/>
    </row>
    <row r="21" spans="1:7" x14ac:dyDescent="0.2">
      <c r="A21" s="6" t="s">
        <v>2054</v>
      </c>
      <c r="B21" s="11"/>
      <c r="C21" s="11">
        <v>1</v>
      </c>
      <c r="D21" s="11"/>
      <c r="E21" s="11">
        <v>4</v>
      </c>
      <c r="F21" s="11">
        <v>5</v>
      </c>
      <c r="G21" s="4"/>
    </row>
    <row r="22" spans="1:7" x14ac:dyDescent="0.2">
      <c r="A22" s="6" t="s">
        <v>2039</v>
      </c>
      <c r="B22" s="11">
        <v>2</v>
      </c>
      <c r="C22" s="11">
        <v>16</v>
      </c>
      <c r="D22" s="11">
        <v>1</v>
      </c>
      <c r="E22" s="11">
        <v>24</v>
      </c>
      <c r="F22" s="11">
        <v>43</v>
      </c>
      <c r="G22" s="4"/>
    </row>
    <row r="23" spans="1:7" x14ac:dyDescent="0.2">
      <c r="G23" s="4"/>
    </row>
    <row r="24" spans="1:7" x14ac:dyDescent="0.2">
      <c r="G24" s="4"/>
    </row>
    <row r="25" spans="1:7" x14ac:dyDescent="0.2">
      <c r="G25" s="4"/>
    </row>
    <row r="26" spans="1:7" x14ac:dyDescent="0.2">
      <c r="G26" s="4"/>
    </row>
    <row r="27" spans="1:7" x14ac:dyDescent="0.2">
      <c r="G27" s="4"/>
    </row>
    <row r="28" spans="1:7" x14ac:dyDescent="0.2">
      <c r="G28" s="4"/>
    </row>
    <row r="29" spans="1:7" x14ac:dyDescent="0.2">
      <c r="G29" s="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8A89A-B174-684C-95A4-EFC641F73E3E}">
  <dimension ref="A1:G18"/>
  <sheetViews>
    <sheetView workbookViewId="0">
      <selection activeCell="G21" sqref="G2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7" x14ac:dyDescent="0.2">
      <c r="A1" s="5" t="s">
        <v>2063</v>
      </c>
      <c r="B1" t="s">
        <v>2038</v>
      </c>
    </row>
    <row r="2" spans="1:7" x14ac:dyDescent="0.2">
      <c r="A2" s="5" t="s">
        <v>2077</v>
      </c>
      <c r="B2" t="s">
        <v>2058</v>
      </c>
    </row>
    <row r="4" spans="1:7" x14ac:dyDescent="0.2">
      <c r="A4" s="5" t="s">
        <v>2057</v>
      </c>
      <c r="B4" s="5" t="s">
        <v>2056</v>
      </c>
    </row>
    <row r="5" spans="1:7" x14ac:dyDescent="0.2">
      <c r="A5" s="5" t="s">
        <v>2029</v>
      </c>
      <c r="B5" t="s">
        <v>74</v>
      </c>
      <c r="C5" t="s">
        <v>14</v>
      </c>
      <c r="D5" t="s">
        <v>47</v>
      </c>
      <c r="E5" t="s">
        <v>20</v>
      </c>
      <c r="F5" t="s">
        <v>2039</v>
      </c>
    </row>
    <row r="6" spans="1:7" x14ac:dyDescent="0.2">
      <c r="A6" s="8" t="s">
        <v>2065</v>
      </c>
      <c r="B6" s="11">
        <v>3</v>
      </c>
      <c r="C6" s="11">
        <v>14</v>
      </c>
      <c r="D6" s="11"/>
      <c r="E6" s="11">
        <v>15</v>
      </c>
      <c r="F6" s="11">
        <v>32</v>
      </c>
      <c r="G6" s="4">
        <f>E6/F6</f>
        <v>0.46875</v>
      </c>
    </row>
    <row r="7" spans="1:7" x14ac:dyDescent="0.2">
      <c r="A7" s="8" t="s">
        <v>2066</v>
      </c>
      <c r="B7" s="11">
        <v>2</v>
      </c>
      <c r="C7" s="11">
        <v>7</v>
      </c>
      <c r="D7" s="11"/>
      <c r="E7" s="11">
        <v>14</v>
      </c>
      <c r="F7" s="11">
        <v>23</v>
      </c>
      <c r="G7" s="4">
        <f t="shared" ref="G7:G18" si="0">E7/F7</f>
        <v>0.60869565217391308</v>
      </c>
    </row>
    <row r="8" spans="1:7" x14ac:dyDescent="0.2">
      <c r="A8" s="8" t="s">
        <v>2067</v>
      </c>
      <c r="B8" s="11">
        <v>1</v>
      </c>
      <c r="C8" s="11">
        <v>11</v>
      </c>
      <c r="D8" s="11"/>
      <c r="E8" s="11">
        <v>17</v>
      </c>
      <c r="F8" s="11">
        <v>29</v>
      </c>
      <c r="G8" s="4">
        <f t="shared" si="0"/>
        <v>0.58620689655172409</v>
      </c>
    </row>
    <row r="9" spans="1:7" x14ac:dyDescent="0.2">
      <c r="A9" s="8" t="s">
        <v>2068</v>
      </c>
      <c r="B9" s="11"/>
      <c r="C9" s="11">
        <v>9</v>
      </c>
      <c r="D9" s="11"/>
      <c r="E9" s="11">
        <v>16</v>
      </c>
      <c r="F9" s="11">
        <v>25</v>
      </c>
      <c r="G9" s="4">
        <f t="shared" si="0"/>
        <v>0.64</v>
      </c>
    </row>
    <row r="10" spans="1:7" x14ac:dyDescent="0.2">
      <c r="A10" s="8" t="s">
        <v>2069</v>
      </c>
      <c r="B10" s="11">
        <v>2</v>
      </c>
      <c r="C10" s="11">
        <v>15</v>
      </c>
      <c r="D10" s="11"/>
      <c r="E10" s="11">
        <v>10</v>
      </c>
      <c r="F10" s="11">
        <v>27</v>
      </c>
      <c r="G10" s="4">
        <f t="shared" si="0"/>
        <v>0.37037037037037035</v>
      </c>
    </row>
    <row r="11" spans="1:7" x14ac:dyDescent="0.2">
      <c r="A11" s="8" t="s">
        <v>2070</v>
      </c>
      <c r="B11" s="11"/>
      <c r="C11" s="11">
        <v>11</v>
      </c>
      <c r="D11" s="11"/>
      <c r="E11" s="11">
        <v>21</v>
      </c>
      <c r="F11" s="11">
        <v>32</v>
      </c>
      <c r="G11" s="4">
        <f t="shared" si="0"/>
        <v>0.65625</v>
      </c>
    </row>
    <row r="12" spans="1:7" x14ac:dyDescent="0.2">
      <c r="A12" s="8" t="s">
        <v>2071</v>
      </c>
      <c r="B12" s="11">
        <v>2</v>
      </c>
      <c r="C12" s="11">
        <v>12</v>
      </c>
      <c r="D12" s="11"/>
      <c r="E12" s="11">
        <v>17</v>
      </c>
      <c r="F12" s="11">
        <v>31</v>
      </c>
      <c r="G12" s="4">
        <f t="shared" si="0"/>
        <v>0.54838709677419351</v>
      </c>
    </row>
    <row r="13" spans="1:7" x14ac:dyDescent="0.2">
      <c r="A13" s="8" t="s">
        <v>2072</v>
      </c>
      <c r="B13" s="11">
        <v>3</v>
      </c>
      <c r="C13" s="11">
        <v>12</v>
      </c>
      <c r="D13" s="11">
        <v>1</v>
      </c>
      <c r="E13" s="11">
        <v>10</v>
      </c>
      <c r="F13" s="11">
        <v>26</v>
      </c>
      <c r="G13" s="4">
        <f t="shared" si="0"/>
        <v>0.38461538461538464</v>
      </c>
    </row>
    <row r="14" spans="1:7" x14ac:dyDescent="0.2">
      <c r="A14" s="8" t="s">
        <v>2073</v>
      </c>
      <c r="B14" s="11">
        <v>2</v>
      </c>
      <c r="C14" s="11">
        <v>8</v>
      </c>
      <c r="D14" s="11"/>
      <c r="E14" s="11">
        <v>19</v>
      </c>
      <c r="F14" s="11">
        <v>29</v>
      </c>
      <c r="G14" s="4">
        <f t="shared" si="0"/>
        <v>0.65517241379310343</v>
      </c>
    </row>
    <row r="15" spans="1:7" x14ac:dyDescent="0.2">
      <c r="A15" s="8" t="s">
        <v>2074</v>
      </c>
      <c r="B15" s="11">
        <v>4</v>
      </c>
      <c r="C15" s="11">
        <v>13</v>
      </c>
      <c r="D15" s="11"/>
      <c r="E15" s="11">
        <v>18</v>
      </c>
      <c r="F15" s="11">
        <v>35</v>
      </c>
      <c r="G15" s="4">
        <f t="shared" si="0"/>
        <v>0.51428571428571423</v>
      </c>
    </row>
    <row r="16" spans="1:7" x14ac:dyDescent="0.2">
      <c r="A16" s="8" t="s">
        <v>2075</v>
      </c>
      <c r="B16" s="11">
        <v>2</v>
      </c>
      <c r="C16" s="11">
        <v>11</v>
      </c>
      <c r="D16" s="11">
        <v>1</v>
      </c>
      <c r="E16" s="11">
        <v>16</v>
      </c>
      <c r="F16" s="11">
        <v>30</v>
      </c>
      <c r="G16" s="4">
        <f t="shared" si="0"/>
        <v>0.53333333333333333</v>
      </c>
    </row>
    <row r="17" spans="1:7" x14ac:dyDescent="0.2">
      <c r="A17" s="8" t="s">
        <v>2076</v>
      </c>
      <c r="B17" s="11">
        <v>2</v>
      </c>
      <c r="C17" s="11">
        <v>9</v>
      </c>
      <c r="D17" s="11"/>
      <c r="E17" s="11">
        <v>14</v>
      </c>
      <c r="F17" s="11">
        <v>25</v>
      </c>
      <c r="G17" s="4">
        <f t="shared" si="0"/>
        <v>0.56000000000000005</v>
      </c>
    </row>
    <row r="18" spans="1:7" x14ac:dyDescent="0.2">
      <c r="A18" s="8" t="s">
        <v>2039</v>
      </c>
      <c r="B18" s="11">
        <v>23</v>
      </c>
      <c r="C18" s="11">
        <v>132</v>
      </c>
      <c r="D18" s="11">
        <v>2</v>
      </c>
      <c r="E18" s="11">
        <v>187</v>
      </c>
      <c r="F18" s="11">
        <v>344</v>
      </c>
      <c r="G18" s="4">
        <f t="shared" si="0"/>
        <v>0.54360465116279066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183AD-8E03-E441-B65B-26D4F6C38059}">
  <dimension ref="A1:J13"/>
  <sheetViews>
    <sheetView tabSelected="1" workbookViewId="0">
      <selection activeCell="Q24" sqref="Q24"/>
    </sheetView>
  </sheetViews>
  <sheetFormatPr baseColWidth="10" defaultRowHeight="16" x14ac:dyDescent="0.2"/>
  <cols>
    <col min="1" max="1" width="27" bestFit="1" customWidth="1"/>
    <col min="2" max="3" width="11.33203125" hidden="1" customWidth="1"/>
    <col min="4" max="4" width="17" bestFit="1" customWidth="1"/>
    <col min="5" max="5" width="13.33203125" bestFit="1" customWidth="1"/>
    <col min="6" max="6" width="16.33203125" bestFit="1" customWidth="1"/>
    <col min="7" max="7" width="12.33203125" bestFit="1" customWidth="1"/>
    <col min="8" max="8" width="19.5" bestFit="1" customWidth="1"/>
    <col min="9" max="9" width="15.83203125" bestFit="1" customWidth="1"/>
    <col min="10" max="10" width="18.83203125" bestFit="1" customWidth="1"/>
  </cols>
  <sheetData>
    <row r="1" spans="1:10" s="9" customFormat="1" x14ac:dyDescent="0.2">
      <c r="A1" s="9" t="s">
        <v>2078</v>
      </c>
      <c r="B1" s="9" t="s">
        <v>2098</v>
      </c>
      <c r="C1" s="9" t="s">
        <v>2099</v>
      </c>
      <c r="D1" s="9" t="s">
        <v>2079</v>
      </c>
      <c r="E1" s="9" t="s">
        <v>2080</v>
      </c>
      <c r="F1" s="9" t="s">
        <v>2081</v>
      </c>
      <c r="G1" s="9" t="s">
        <v>2082</v>
      </c>
      <c r="H1" s="9" t="s">
        <v>2083</v>
      </c>
      <c r="I1" s="9" t="s">
        <v>2084</v>
      </c>
      <c r="J1" s="9" t="s">
        <v>2085</v>
      </c>
    </row>
    <row r="2" spans="1:10" x14ac:dyDescent="0.2">
      <c r="A2" t="s">
        <v>2086</v>
      </c>
      <c r="B2">
        <v>0</v>
      </c>
      <c r="C2">
        <v>1000</v>
      </c>
      <c r="D2">
        <f>COUNTIFS(Crowdfunding!$F:$F,"successful",Crowdfunding!$D:$D,"&gt;="&amp;$B2,Crowdfunding!$D:$D,"&lt;"&amp;$C2)</f>
        <v>30</v>
      </c>
      <c r="E2">
        <f>COUNTIFS(Crowdfunding!$F:$F,"failed",Crowdfunding!$D:$D,"&gt;="&amp;$B2,Crowdfunding!$D:$D,"&lt;"&amp;$C2)</f>
        <v>20</v>
      </c>
      <c r="F2">
        <f>COUNTIFS(Crowdfunding!$F:$F,"canceled",Crowdfunding!$D:$D,"&gt;="&amp;$B2,Crowdfunding!$D:$D,"&lt;"&amp;$C2)</f>
        <v>1</v>
      </c>
      <c r="G2">
        <f>SUM(D2:F2)</f>
        <v>51</v>
      </c>
      <c r="H2" s="4">
        <f>D2/$G2</f>
        <v>0.58823529411764708</v>
      </c>
      <c r="I2" s="4">
        <f>E2/$G2</f>
        <v>0.39215686274509803</v>
      </c>
      <c r="J2" s="4">
        <f>F2/$G2</f>
        <v>1.9607843137254902E-2</v>
      </c>
    </row>
    <row r="3" spans="1:10" x14ac:dyDescent="0.2">
      <c r="A3" t="s">
        <v>2087</v>
      </c>
      <c r="B3">
        <f>C2</f>
        <v>1000</v>
      </c>
      <c r="C3">
        <v>5000</v>
      </c>
      <c r="D3">
        <f>COUNTIFS(Crowdfunding!$F:$F,"successful",Crowdfunding!$D:$D,"&gt;="&amp;$B3,Crowdfunding!$D:$D,"&lt;"&amp;$C3)</f>
        <v>191</v>
      </c>
      <c r="E3">
        <f>COUNTIFS(Crowdfunding!$F:$F,"failed",Crowdfunding!$D:$D,"&gt;="&amp;$B3,Crowdfunding!$D:$D,"&lt;"&amp;$C3)</f>
        <v>38</v>
      </c>
      <c r="F3">
        <f>COUNTIFS(Crowdfunding!$F:$F,"canceled",Crowdfunding!$D:$D,"&gt;="&amp;$B3,Crowdfunding!$D:$D,"&lt;"&amp;$C3)</f>
        <v>2</v>
      </c>
      <c r="G3">
        <f t="shared" ref="G3:G13" si="0">SUM(D3:F3)</f>
        <v>231</v>
      </c>
      <c r="H3" s="4">
        <f t="shared" ref="H3:H13" si="1">D3/$G3</f>
        <v>0.82683982683982682</v>
      </c>
      <c r="I3" s="4">
        <f t="shared" ref="I3:I13" si="2">E3/$G3</f>
        <v>0.16450216450216451</v>
      </c>
      <c r="J3" s="4">
        <f t="shared" ref="J3:J13" si="3">F3/$G3</f>
        <v>8.658008658008658E-3</v>
      </c>
    </row>
    <row r="4" spans="1:10" x14ac:dyDescent="0.2">
      <c r="A4" t="s">
        <v>2088</v>
      </c>
      <c r="B4">
        <f t="shared" ref="B4:B13" si="4">C3</f>
        <v>5000</v>
      </c>
      <c r="C4">
        <v>10000</v>
      </c>
      <c r="D4">
        <f>COUNTIFS(Crowdfunding!$F:$F,"successful",Crowdfunding!$D:$D,"&gt;="&amp;$B4,Crowdfunding!$D:$D,"&lt;"&amp;$C4)</f>
        <v>164</v>
      </c>
      <c r="E4">
        <f>COUNTIFS(Crowdfunding!$F:$F,"failed",Crowdfunding!$D:$D,"&gt;="&amp;$B4,Crowdfunding!$D:$D,"&lt;"&amp;$C4)</f>
        <v>126</v>
      </c>
      <c r="F4">
        <f>COUNTIFS(Crowdfunding!$F:$F,"canceled",Crowdfunding!$D:$D,"&gt;="&amp;$B4,Crowdfunding!$D:$D,"&lt;"&amp;$C4)</f>
        <v>25</v>
      </c>
      <c r="G4">
        <f t="shared" si="0"/>
        <v>315</v>
      </c>
      <c r="H4" s="4">
        <f t="shared" si="1"/>
        <v>0.52063492063492067</v>
      </c>
      <c r="I4" s="4">
        <f t="shared" si="2"/>
        <v>0.4</v>
      </c>
      <c r="J4" s="4">
        <f t="shared" si="3"/>
        <v>7.9365079365079361E-2</v>
      </c>
    </row>
    <row r="5" spans="1:10" x14ac:dyDescent="0.2">
      <c r="A5" t="s">
        <v>2089</v>
      </c>
      <c r="B5">
        <f t="shared" si="4"/>
        <v>10000</v>
      </c>
      <c r="C5">
        <v>15000</v>
      </c>
      <c r="D5">
        <f>COUNTIFS(Crowdfunding!$F:$F,"successful",Crowdfunding!$D:$D,"&gt;="&amp;$B5,Crowdfunding!$D:$D,"&lt;"&amp;$C5)</f>
        <v>4</v>
      </c>
      <c r="E5">
        <f>COUNTIFS(Crowdfunding!$F:$F,"failed",Crowdfunding!$D:$D,"&gt;="&amp;$B5,Crowdfunding!$D:$D,"&lt;"&amp;$C5)</f>
        <v>5</v>
      </c>
      <c r="F5">
        <f>COUNTIFS(Crowdfunding!$F:$F,"canceled",Crowdfunding!$D:$D,"&gt;="&amp;$B5,Crowdfunding!$D:$D,"&lt;"&amp;$C5)</f>
        <v>0</v>
      </c>
      <c r="G5">
        <f t="shared" si="0"/>
        <v>9</v>
      </c>
      <c r="H5" s="4">
        <f t="shared" si="1"/>
        <v>0.44444444444444442</v>
      </c>
      <c r="I5" s="4">
        <f t="shared" si="2"/>
        <v>0.55555555555555558</v>
      </c>
      <c r="J5" s="4">
        <f t="shared" si="3"/>
        <v>0</v>
      </c>
    </row>
    <row r="6" spans="1:10" x14ac:dyDescent="0.2">
      <c r="A6" t="s">
        <v>2090</v>
      </c>
      <c r="B6">
        <f t="shared" si="4"/>
        <v>15000</v>
      </c>
      <c r="C6">
        <v>20000</v>
      </c>
      <c r="D6">
        <f>COUNTIFS(Crowdfunding!$F:$F,"successful",Crowdfunding!$D:$D,"&gt;="&amp;$B6,Crowdfunding!$D:$D,"&lt;"&amp;$C6)</f>
        <v>10</v>
      </c>
      <c r="E6">
        <f>COUNTIFS(Crowdfunding!$F:$F,"failed",Crowdfunding!$D:$D,"&gt;="&amp;$B6,Crowdfunding!$D:$D,"&lt;"&amp;$C6)</f>
        <v>0</v>
      </c>
      <c r="F6">
        <f>COUNTIFS(Crowdfunding!$F:$F,"canceled",Crowdfunding!$D:$D,"&gt;="&amp;$B6,Crowdfunding!$D:$D,"&lt;"&amp;$C6)</f>
        <v>0</v>
      </c>
      <c r="G6">
        <f t="shared" si="0"/>
        <v>10</v>
      </c>
      <c r="H6" s="4">
        <f t="shared" si="1"/>
        <v>1</v>
      </c>
      <c r="I6" s="4">
        <f t="shared" si="2"/>
        <v>0</v>
      </c>
      <c r="J6" s="4">
        <f t="shared" si="3"/>
        <v>0</v>
      </c>
    </row>
    <row r="7" spans="1:10" x14ac:dyDescent="0.2">
      <c r="A7" t="s">
        <v>2091</v>
      </c>
      <c r="B7">
        <f t="shared" si="4"/>
        <v>20000</v>
      </c>
      <c r="C7">
        <v>25000</v>
      </c>
      <c r="D7">
        <f>COUNTIFS(Crowdfunding!$F:$F,"successful",Crowdfunding!$D:$D,"&gt;="&amp;$B7,Crowdfunding!$D:$D,"&lt;"&amp;$C7)</f>
        <v>7</v>
      </c>
      <c r="E7">
        <f>COUNTIFS(Crowdfunding!$F:$F,"failed",Crowdfunding!$D:$D,"&gt;="&amp;$B7,Crowdfunding!$D:$D,"&lt;"&amp;$C7)</f>
        <v>0</v>
      </c>
      <c r="F7">
        <f>COUNTIFS(Crowdfunding!$F:$F,"canceled",Crowdfunding!$D:$D,"&gt;="&amp;$B7,Crowdfunding!$D:$D,"&lt;"&amp;$C7)</f>
        <v>0</v>
      </c>
      <c r="G7">
        <f t="shared" si="0"/>
        <v>7</v>
      </c>
      <c r="H7" s="4">
        <f t="shared" si="1"/>
        <v>1</v>
      </c>
      <c r="I7" s="4">
        <f t="shared" si="2"/>
        <v>0</v>
      </c>
      <c r="J7" s="4">
        <f t="shared" si="3"/>
        <v>0</v>
      </c>
    </row>
    <row r="8" spans="1:10" x14ac:dyDescent="0.2">
      <c r="A8" t="s">
        <v>2092</v>
      </c>
      <c r="B8">
        <f t="shared" si="4"/>
        <v>25000</v>
      </c>
      <c r="C8">
        <v>30000</v>
      </c>
      <c r="D8">
        <f>COUNTIFS(Crowdfunding!$F:$F,"successful",Crowdfunding!$D:$D,"&gt;="&amp;$B8,Crowdfunding!$D:$D,"&lt;"&amp;$C8)</f>
        <v>11</v>
      </c>
      <c r="E8">
        <f>COUNTIFS(Crowdfunding!$F:$F,"failed",Crowdfunding!$D:$D,"&gt;="&amp;$B8,Crowdfunding!$D:$D,"&lt;"&amp;$C8)</f>
        <v>3</v>
      </c>
      <c r="F8">
        <f>COUNTIFS(Crowdfunding!$F:$F,"canceled",Crowdfunding!$D:$D,"&gt;="&amp;$B8,Crowdfunding!$D:$D,"&lt;"&amp;$C8)</f>
        <v>0</v>
      </c>
      <c r="G8">
        <f t="shared" si="0"/>
        <v>14</v>
      </c>
      <c r="H8" s="4">
        <f t="shared" si="1"/>
        <v>0.7857142857142857</v>
      </c>
      <c r="I8" s="4">
        <f t="shared" si="2"/>
        <v>0.21428571428571427</v>
      </c>
      <c r="J8" s="4">
        <f t="shared" si="3"/>
        <v>0</v>
      </c>
    </row>
    <row r="9" spans="1:10" x14ac:dyDescent="0.2">
      <c r="A9" t="s">
        <v>2094</v>
      </c>
      <c r="B9">
        <f t="shared" si="4"/>
        <v>30000</v>
      </c>
      <c r="C9">
        <v>35000</v>
      </c>
      <c r="D9">
        <f>COUNTIFS(Crowdfunding!$F:$F,"successful",Crowdfunding!$D:$D,"&gt;="&amp;$B9,Crowdfunding!$D:$D,"&lt;"&amp;$C9)</f>
        <v>7</v>
      </c>
      <c r="E9">
        <f>COUNTIFS(Crowdfunding!$F:$F,"failed",Crowdfunding!$D:$D,"&gt;="&amp;$B9,Crowdfunding!$D:$D,"&lt;"&amp;$C9)</f>
        <v>0</v>
      </c>
      <c r="F9">
        <f>COUNTIFS(Crowdfunding!$F:$F,"canceled",Crowdfunding!$D:$D,"&gt;="&amp;$B9,Crowdfunding!$D:$D,"&lt;"&amp;$C9)</f>
        <v>0</v>
      </c>
      <c r="G9">
        <f t="shared" si="0"/>
        <v>7</v>
      </c>
      <c r="H9" s="4">
        <f t="shared" si="1"/>
        <v>1</v>
      </c>
      <c r="I9" s="4">
        <f t="shared" si="2"/>
        <v>0</v>
      </c>
      <c r="J9" s="4">
        <f t="shared" si="3"/>
        <v>0</v>
      </c>
    </row>
    <row r="10" spans="1:10" x14ac:dyDescent="0.2">
      <c r="A10" t="s">
        <v>2095</v>
      </c>
      <c r="B10">
        <f t="shared" si="4"/>
        <v>35000</v>
      </c>
      <c r="C10">
        <v>40000</v>
      </c>
      <c r="D10">
        <f>COUNTIFS(Crowdfunding!$F:$F,"successful",Crowdfunding!$D:$D,"&gt;="&amp;$B10,Crowdfunding!$D:$D,"&lt;"&amp;$C10)</f>
        <v>8</v>
      </c>
      <c r="E10">
        <f>COUNTIFS(Crowdfunding!$F:$F,"failed",Crowdfunding!$D:$D,"&gt;="&amp;$B10,Crowdfunding!$D:$D,"&lt;"&amp;$C10)</f>
        <v>3</v>
      </c>
      <c r="F10">
        <f>COUNTIFS(Crowdfunding!$F:$F,"canceled",Crowdfunding!$D:$D,"&gt;="&amp;$B10,Crowdfunding!$D:$D,"&lt;"&amp;$C10)</f>
        <v>1</v>
      </c>
      <c r="G10">
        <f t="shared" si="0"/>
        <v>12</v>
      </c>
      <c r="H10" s="4">
        <f t="shared" si="1"/>
        <v>0.66666666666666663</v>
      </c>
      <c r="I10" s="4">
        <f t="shared" si="2"/>
        <v>0.25</v>
      </c>
      <c r="J10" s="4">
        <f t="shared" si="3"/>
        <v>8.3333333333333329E-2</v>
      </c>
    </row>
    <row r="11" spans="1:10" x14ac:dyDescent="0.2">
      <c r="A11" t="s">
        <v>2096</v>
      </c>
      <c r="B11">
        <f t="shared" si="4"/>
        <v>40000</v>
      </c>
      <c r="C11">
        <v>45000</v>
      </c>
      <c r="D11">
        <f>COUNTIFS(Crowdfunding!$F:$F,"successful",Crowdfunding!$D:$D,"&gt;="&amp;$B11,Crowdfunding!$D:$D,"&lt;"&amp;$C11)</f>
        <v>11</v>
      </c>
      <c r="E11">
        <f>COUNTIFS(Crowdfunding!$F:$F,"failed",Crowdfunding!$D:$D,"&gt;="&amp;$B11,Crowdfunding!$D:$D,"&lt;"&amp;$C11)</f>
        <v>3</v>
      </c>
      <c r="F11">
        <f>COUNTIFS(Crowdfunding!$F:$F,"canceled",Crowdfunding!$D:$D,"&gt;="&amp;$B11,Crowdfunding!$D:$D,"&lt;"&amp;$C11)</f>
        <v>0</v>
      </c>
      <c r="G11">
        <f t="shared" si="0"/>
        <v>14</v>
      </c>
      <c r="H11" s="4">
        <f t="shared" si="1"/>
        <v>0.7857142857142857</v>
      </c>
      <c r="I11" s="4">
        <f t="shared" si="2"/>
        <v>0.21428571428571427</v>
      </c>
      <c r="J11" s="4">
        <f t="shared" si="3"/>
        <v>0</v>
      </c>
    </row>
    <row r="12" spans="1:10" x14ac:dyDescent="0.2">
      <c r="A12" t="s">
        <v>2097</v>
      </c>
      <c r="B12">
        <f t="shared" si="4"/>
        <v>45000</v>
      </c>
      <c r="C12">
        <v>50000</v>
      </c>
      <c r="D12">
        <f>COUNTIFS(Crowdfunding!$F:$F,"successful",Crowdfunding!$D:$D,"&gt;="&amp;$B12,Crowdfunding!$D:$D,"&lt;"&amp;$C12)</f>
        <v>8</v>
      </c>
      <c r="E12">
        <f>COUNTIFS(Crowdfunding!$F:$F,"failed",Crowdfunding!$D:$D,"&gt;="&amp;$B12,Crowdfunding!$D:$D,"&lt;"&amp;$C12)</f>
        <v>3</v>
      </c>
      <c r="F12">
        <f>COUNTIFS(Crowdfunding!$F:$F,"canceled",Crowdfunding!$D:$D,"&gt;="&amp;$B12,Crowdfunding!$D:$D,"&lt;"&amp;$C12)</f>
        <v>0</v>
      </c>
      <c r="G12">
        <f t="shared" si="0"/>
        <v>11</v>
      </c>
      <c r="H12" s="4">
        <f t="shared" si="1"/>
        <v>0.72727272727272729</v>
      </c>
      <c r="I12" s="4">
        <f t="shared" si="2"/>
        <v>0.27272727272727271</v>
      </c>
      <c r="J12" s="4">
        <f t="shared" si="3"/>
        <v>0</v>
      </c>
    </row>
    <row r="13" spans="1:10" x14ac:dyDescent="0.2">
      <c r="A13" t="s">
        <v>2093</v>
      </c>
      <c r="B13">
        <f t="shared" si="4"/>
        <v>50000</v>
      </c>
      <c r="C13">
        <v>1E+18</v>
      </c>
      <c r="D13">
        <f>COUNTIFS(Crowdfunding!$F:$F,"successful",Crowdfunding!$D:$D,"&gt;="&amp;$B13,Crowdfunding!$D:$D,"&lt;"&amp;$C13)</f>
        <v>114</v>
      </c>
      <c r="E13">
        <f>COUNTIFS(Crowdfunding!$F:$F,"failed",Crowdfunding!$D:$D,"&gt;="&amp;$B13,Crowdfunding!$D:$D,"&lt;"&amp;$C13)</f>
        <v>163</v>
      </c>
      <c r="F13">
        <f>COUNTIFS(Crowdfunding!$F:$F,"canceled",Crowdfunding!$D:$D,"&gt;="&amp;$B13,Crowdfunding!$D:$D,"&lt;"&amp;$C13)</f>
        <v>28</v>
      </c>
      <c r="G13">
        <f t="shared" si="0"/>
        <v>305</v>
      </c>
      <c r="H13" s="4">
        <f t="shared" si="1"/>
        <v>0.3737704918032787</v>
      </c>
      <c r="I13" s="4">
        <f t="shared" si="2"/>
        <v>0.53442622950819674</v>
      </c>
      <c r="J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8A112-4C4F-9E4D-9E44-5AA05CB572CF}">
  <dimension ref="A1:AO7302"/>
  <sheetViews>
    <sheetView workbookViewId="0">
      <selection activeCell="G25" sqref="G25"/>
    </sheetView>
  </sheetViews>
  <sheetFormatPr baseColWidth="10" defaultRowHeight="16" x14ac:dyDescent="0.2"/>
  <cols>
    <col min="2" max="2" width="13" bestFit="1" customWidth="1"/>
    <col min="5" max="5" width="13" bestFit="1" customWidth="1"/>
    <col min="7" max="7" width="17.1640625" bestFit="1" customWidth="1"/>
  </cols>
  <sheetData>
    <row r="1" spans="1:41" x14ac:dyDescent="0.2">
      <c r="A1" s="1" t="s">
        <v>4</v>
      </c>
      <c r="B1" s="1" t="s">
        <v>5</v>
      </c>
      <c r="D1" s="1" t="s">
        <v>4</v>
      </c>
      <c r="E1" s="1" t="s">
        <v>5</v>
      </c>
      <c r="G1" s="9" t="s">
        <v>2106</v>
      </c>
      <c r="H1" s="1" t="s">
        <v>2100</v>
      </c>
      <c r="I1" s="1" t="s">
        <v>2101</v>
      </c>
      <c r="R1" s="14" t="s">
        <v>2100</v>
      </c>
      <c r="S1" t="s">
        <v>2112</v>
      </c>
      <c r="V1" t="s">
        <v>2101</v>
      </c>
      <c r="W1" t="s">
        <v>2112</v>
      </c>
    </row>
    <row r="2" spans="1:41" x14ac:dyDescent="0.2">
      <c r="A2" t="s">
        <v>20</v>
      </c>
      <c r="B2">
        <v>158</v>
      </c>
      <c r="D2" t="s">
        <v>14</v>
      </c>
      <c r="E2">
        <v>0</v>
      </c>
      <c r="G2" s="9" t="s">
        <v>2110</v>
      </c>
      <c r="H2" s="14">
        <f>COUNT(B2:B566)</f>
        <v>565</v>
      </c>
      <c r="I2" s="14">
        <f>COUNT(E2:E365)</f>
        <v>364</v>
      </c>
      <c r="R2">
        <v>16</v>
      </c>
      <c r="S2">
        <v>0</v>
      </c>
      <c r="T2">
        <f>COUNTIF(R$2:R$566,S2)</f>
        <v>0</v>
      </c>
      <c r="V2">
        <v>0</v>
      </c>
      <c r="W2">
        <v>0</v>
      </c>
      <c r="X2">
        <f>COUNTIF(V$2:V$566,W2)</f>
        <v>2</v>
      </c>
      <c r="AM2" s="19"/>
      <c r="AO2" s="14"/>
    </row>
    <row r="3" spans="1:41" x14ac:dyDescent="0.2">
      <c r="A3" t="s">
        <v>20</v>
      </c>
      <c r="B3">
        <v>1425</v>
      </c>
      <c r="D3" t="s">
        <v>14</v>
      </c>
      <c r="E3">
        <v>24</v>
      </c>
      <c r="G3" s="9" t="s">
        <v>2102</v>
      </c>
      <c r="H3" s="10">
        <f>AVERAGE(B2:B566)</f>
        <v>851.14690265486729</v>
      </c>
      <c r="I3" s="10">
        <f>AVERAGE(E2:E365)</f>
        <v>585.61538461538464</v>
      </c>
      <c r="R3">
        <v>26</v>
      </c>
      <c r="S3">
        <v>1</v>
      </c>
      <c r="T3">
        <f t="shared" ref="T3:T66" si="0">COUNTIF(R$2:R$566,S3)</f>
        <v>0</v>
      </c>
      <c r="V3">
        <v>0</v>
      </c>
      <c r="W3">
        <v>1</v>
      </c>
      <c r="X3">
        <f t="shared" ref="X3:X66" si="1">COUNTIF(V$2:V$566,W3)</f>
        <v>17</v>
      </c>
      <c r="AO3" s="14"/>
    </row>
    <row r="4" spans="1:41" x14ac:dyDescent="0.2">
      <c r="A4" t="s">
        <v>20</v>
      </c>
      <c r="B4">
        <v>174</v>
      </c>
      <c r="D4" t="s">
        <v>14</v>
      </c>
      <c r="E4">
        <v>53</v>
      </c>
      <c r="G4" s="9" t="s">
        <v>2103</v>
      </c>
      <c r="H4" s="10">
        <f>MEDIAN(B2:B566)</f>
        <v>201</v>
      </c>
      <c r="I4" s="10">
        <f>MEDIAN(E2:E365)</f>
        <v>114.5</v>
      </c>
      <c r="R4">
        <v>27</v>
      </c>
      <c r="S4">
        <v>2</v>
      </c>
      <c r="T4">
        <f t="shared" si="0"/>
        <v>0</v>
      </c>
      <c r="V4">
        <v>1</v>
      </c>
      <c r="W4">
        <v>2</v>
      </c>
      <c r="X4">
        <f t="shared" si="1"/>
        <v>0</v>
      </c>
      <c r="AM4" s="19"/>
      <c r="AO4" s="14"/>
    </row>
    <row r="5" spans="1:41" x14ac:dyDescent="0.2">
      <c r="A5" t="s">
        <v>20</v>
      </c>
      <c r="B5">
        <v>227</v>
      </c>
      <c r="D5" t="s">
        <v>14</v>
      </c>
      <c r="E5">
        <v>18</v>
      </c>
      <c r="G5" s="9" t="s">
        <v>2104</v>
      </c>
      <c r="H5" s="10">
        <f>MIN(B2:B566)</f>
        <v>16</v>
      </c>
      <c r="I5" s="10">
        <f>MIN(E2:E365)</f>
        <v>0</v>
      </c>
      <c r="R5">
        <v>32</v>
      </c>
      <c r="S5">
        <v>3</v>
      </c>
      <c r="T5">
        <f t="shared" si="0"/>
        <v>0</v>
      </c>
      <c r="V5">
        <v>1</v>
      </c>
      <c r="W5">
        <v>3</v>
      </c>
      <c r="X5">
        <f t="shared" si="1"/>
        <v>0</v>
      </c>
      <c r="AO5" s="14"/>
    </row>
    <row r="6" spans="1:41" x14ac:dyDescent="0.2">
      <c r="A6" t="s">
        <v>20</v>
      </c>
      <c r="B6">
        <v>220</v>
      </c>
      <c r="D6" t="s">
        <v>14</v>
      </c>
      <c r="E6">
        <v>44</v>
      </c>
      <c r="G6" s="9" t="s">
        <v>2105</v>
      </c>
      <c r="H6" s="10">
        <f>MAX(B2:B566)</f>
        <v>7295</v>
      </c>
      <c r="I6" s="10">
        <f>MAX(E2:E365)</f>
        <v>6080</v>
      </c>
      <c r="R6">
        <v>32</v>
      </c>
      <c r="S6">
        <v>4</v>
      </c>
      <c r="T6">
        <f t="shared" si="0"/>
        <v>0</v>
      </c>
      <c r="V6">
        <v>1</v>
      </c>
      <c r="W6">
        <v>4</v>
      </c>
      <c r="X6">
        <f t="shared" si="1"/>
        <v>0</v>
      </c>
      <c r="AM6" s="19"/>
      <c r="AO6" s="14"/>
    </row>
    <row r="7" spans="1:41" x14ac:dyDescent="0.2">
      <c r="A7" t="s">
        <v>20</v>
      </c>
      <c r="B7">
        <v>98</v>
      </c>
      <c r="D7" t="s">
        <v>14</v>
      </c>
      <c r="E7">
        <v>27</v>
      </c>
      <c r="G7" s="9" t="s">
        <v>2112</v>
      </c>
      <c r="H7" s="10">
        <f>H6-H5</f>
        <v>7279</v>
      </c>
      <c r="I7" s="10">
        <f>I6-I5</f>
        <v>6080</v>
      </c>
      <c r="R7">
        <v>34</v>
      </c>
      <c r="S7">
        <v>5</v>
      </c>
      <c r="T7">
        <f t="shared" si="0"/>
        <v>0</v>
      </c>
      <c r="V7">
        <v>1</v>
      </c>
      <c r="W7">
        <v>5</v>
      </c>
      <c r="X7">
        <f t="shared" si="1"/>
        <v>2</v>
      </c>
      <c r="AO7" s="14"/>
    </row>
    <row r="8" spans="1:41" x14ac:dyDescent="0.2">
      <c r="A8" t="s">
        <v>20</v>
      </c>
      <c r="B8">
        <v>100</v>
      </c>
      <c r="D8" t="s">
        <v>14</v>
      </c>
      <c r="E8">
        <v>55</v>
      </c>
      <c r="G8" s="9" t="s">
        <v>2107</v>
      </c>
      <c r="H8" s="10">
        <f>_xlfn.VAR.P(B2:B566)</f>
        <v>1603373.7324019109</v>
      </c>
      <c r="I8" s="10">
        <f>_xlfn.VAR.P(E2:E365)</f>
        <v>921574.68174133555</v>
      </c>
      <c r="R8">
        <v>40</v>
      </c>
      <c r="S8">
        <v>6</v>
      </c>
      <c r="T8">
        <f t="shared" si="0"/>
        <v>0</v>
      </c>
      <c r="V8">
        <v>1</v>
      </c>
      <c r="W8">
        <v>6</v>
      </c>
      <c r="X8">
        <f t="shared" si="1"/>
        <v>1</v>
      </c>
      <c r="AM8" s="19"/>
      <c r="AO8" s="14"/>
    </row>
    <row r="9" spans="1:41" x14ac:dyDescent="0.2">
      <c r="A9" t="s">
        <v>20</v>
      </c>
      <c r="B9">
        <v>1249</v>
      </c>
      <c r="D9" t="s">
        <v>14</v>
      </c>
      <c r="E9">
        <v>200</v>
      </c>
      <c r="G9" s="9" t="s">
        <v>2108</v>
      </c>
      <c r="H9" s="10">
        <f>_xlfn.STDEV.P(B2:B566)</f>
        <v>1266.2439466397898</v>
      </c>
      <c r="I9" s="10">
        <f>_xlfn.STDEV.P(E2:E365)</f>
        <v>959.98681331637863</v>
      </c>
      <c r="R9">
        <v>41</v>
      </c>
      <c r="S9">
        <v>7</v>
      </c>
      <c r="T9">
        <f t="shared" si="0"/>
        <v>0</v>
      </c>
      <c r="V9">
        <v>1</v>
      </c>
      <c r="W9">
        <v>7</v>
      </c>
      <c r="X9">
        <f t="shared" si="1"/>
        <v>2</v>
      </c>
      <c r="AO9" s="14"/>
    </row>
    <row r="10" spans="1:41" x14ac:dyDescent="0.2">
      <c r="A10" t="s">
        <v>20</v>
      </c>
      <c r="B10">
        <v>1396</v>
      </c>
      <c r="D10" t="s">
        <v>14</v>
      </c>
      <c r="E10">
        <v>452</v>
      </c>
      <c r="R10">
        <v>41</v>
      </c>
      <c r="S10">
        <v>8</v>
      </c>
      <c r="T10">
        <f t="shared" si="0"/>
        <v>0</v>
      </c>
      <c r="V10">
        <v>1</v>
      </c>
      <c r="W10">
        <v>8</v>
      </c>
      <c r="X10">
        <f t="shared" si="1"/>
        <v>0</v>
      </c>
      <c r="AM10" s="19"/>
      <c r="AO10" s="14"/>
    </row>
    <row r="11" spans="1:41" x14ac:dyDescent="0.2">
      <c r="A11" t="s">
        <v>20</v>
      </c>
      <c r="B11">
        <v>890</v>
      </c>
      <c r="D11" t="s">
        <v>14</v>
      </c>
      <c r="E11">
        <v>674</v>
      </c>
      <c r="F11" s="15">
        <v>1</v>
      </c>
      <c r="G11" s="15" t="s">
        <v>2111</v>
      </c>
      <c r="R11">
        <v>42</v>
      </c>
      <c r="S11">
        <v>9</v>
      </c>
      <c r="T11">
        <f t="shared" si="0"/>
        <v>0</v>
      </c>
      <c r="V11">
        <v>1</v>
      </c>
      <c r="W11">
        <v>9</v>
      </c>
      <c r="X11">
        <f t="shared" si="1"/>
        <v>2</v>
      </c>
      <c r="AM11" s="19"/>
      <c r="AO11" s="14"/>
    </row>
    <row r="12" spans="1:41" ht="16" customHeight="1" x14ac:dyDescent="0.2">
      <c r="A12" t="s">
        <v>20</v>
      </c>
      <c r="B12">
        <v>142</v>
      </c>
      <c r="D12" t="s">
        <v>14</v>
      </c>
      <c r="E12">
        <v>558</v>
      </c>
      <c r="F12" s="16"/>
      <c r="G12" s="17" t="s">
        <v>2113</v>
      </c>
      <c r="H12" s="17"/>
      <c r="I12" s="17"/>
      <c r="J12" s="17"/>
      <c r="K12" s="17"/>
      <c r="L12" s="17"/>
      <c r="M12" s="17"/>
      <c r="N12" s="17"/>
      <c r="O12" s="17"/>
      <c r="P12" s="17"/>
      <c r="R12">
        <v>43</v>
      </c>
      <c r="S12">
        <v>10</v>
      </c>
      <c r="T12">
        <f t="shared" si="0"/>
        <v>0</v>
      </c>
      <c r="V12">
        <v>1</v>
      </c>
      <c r="W12">
        <v>10</v>
      </c>
      <c r="X12">
        <f t="shared" si="1"/>
        <v>4</v>
      </c>
      <c r="AO12" s="14"/>
    </row>
    <row r="13" spans="1:41" x14ac:dyDescent="0.2">
      <c r="A13" t="s">
        <v>20</v>
      </c>
      <c r="B13">
        <v>2673</v>
      </c>
      <c r="D13" t="s">
        <v>14</v>
      </c>
      <c r="E13">
        <v>15</v>
      </c>
      <c r="F13" s="16"/>
      <c r="G13" s="17"/>
      <c r="H13" s="17"/>
      <c r="I13" s="17"/>
      <c r="J13" s="17"/>
      <c r="K13" s="17"/>
      <c r="L13" s="17"/>
      <c r="M13" s="17"/>
      <c r="N13" s="17"/>
      <c r="O13" s="17"/>
      <c r="P13" s="17"/>
      <c r="R13">
        <v>43</v>
      </c>
      <c r="S13">
        <v>11</v>
      </c>
      <c r="T13">
        <f t="shared" si="0"/>
        <v>0</v>
      </c>
      <c r="V13">
        <v>1</v>
      </c>
      <c r="W13">
        <v>11</v>
      </c>
      <c r="X13">
        <f t="shared" si="1"/>
        <v>0</v>
      </c>
      <c r="AM13" s="19"/>
      <c r="AO13" s="14"/>
    </row>
    <row r="14" spans="1:41" x14ac:dyDescent="0.2">
      <c r="A14" t="s">
        <v>20</v>
      </c>
      <c r="B14">
        <v>163</v>
      </c>
      <c r="D14" t="s">
        <v>14</v>
      </c>
      <c r="E14">
        <v>2307</v>
      </c>
      <c r="F14" s="16"/>
      <c r="G14" s="17"/>
      <c r="H14" s="17"/>
      <c r="I14" s="17"/>
      <c r="J14" s="17"/>
      <c r="K14" s="17"/>
      <c r="L14" s="17"/>
      <c r="M14" s="17"/>
      <c r="N14" s="17"/>
      <c r="O14" s="17"/>
      <c r="P14" s="17"/>
      <c r="R14">
        <v>48</v>
      </c>
      <c r="S14">
        <v>12</v>
      </c>
      <c r="T14">
        <f t="shared" si="0"/>
        <v>0</v>
      </c>
      <c r="V14">
        <v>1</v>
      </c>
      <c r="W14">
        <v>12</v>
      </c>
      <c r="X14">
        <f t="shared" si="1"/>
        <v>2</v>
      </c>
      <c r="AO14" s="14"/>
    </row>
    <row r="15" spans="1:41" x14ac:dyDescent="0.2">
      <c r="A15" t="s">
        <v>20</v>
      </c>
      <c r="B15">
        <v>2220</v>
      </c>
      <c r="D15" t="s">
        <v>14</v>
      </c>
      <c r="E15">
        <v>88</v>
      </c>
      <c r="F15" s="16"/>
      <c r="G15" s="17"/>
      <c r="H15" s="17"/>
      <c r="I15" s="17"/>
      <c r="J15" s="17"/>
      <c r="K15" s="17"/>
      <c r="L15" s="17"/>
      <c r="M15" s="17"/>
      <c r="N15" s="17"/>
      <c r="O15" s="17"/>
      <c r="P15" s="17"/>
      <c r="R15">
        <v>48</v>
      </c>
      <c r="S15">
        <v>13</v>
      </c>
      <c r="T15">
        <f t="shared" si="0"/>
        <v>0</v>
      </c>
      <c r="V15">
        <v>1</v>
      </c>
      <c r="W15">
        <v>13</v>
      </c>
      <c r="X15">
        <f t="shared" si="1"/>
        <v>2</v>
      </c>
      <c r="AM15" s="19"/>
      <c r="AO15" s="14"/>
    </row>
    <row r="16" spans="1:41" x14ac:dyDescent="0.2">
      <c r="A16" t="s">
        <v>20</v>
      </c>
      <c r="B16">
        <v>1606</v>
      </c>
      <c r="D16" t="s">
        <v>14</v>
      </c>
      <c r="E16">
        <v>48</v>
      </c>
      <c r="F16" s="16"/>
      <c r="G16" s="17"/>
      <c r="H16" s="17"/>
      <c r="I16" s="17"/>
      <c r="J16" s="17"/>
      <c r="K16" s="17"/>
      <c r="L16" s="17"/>
      <c r="M16" s="17"/>
      <c r="N16" s="17"/>
      <c r="O16" s="17"/>
      <c r="P16" s="17"/>
      <c r="R16">
        <v>48</v>
      </c>
      <c r="S16">
        <v>14</v>
      </c>
      <c r="T16">
        <f>COUNTIF(R$2:R$566,S16)</f>
        <v>0</v>
      </c>
      <c r="V16">
        <v>1</v>
      </c>
      <c r="W16">
        <v>14</v>
      </c>
      <c r="X16">
        <f t="shared" si="1"/>
        <v>2</v>
      </c>
      <c r="AO16" s="14"/>
    </row>
    <row r="17" spans="1:41" x14ac:dyDescent="0.2">
      <c r="A17" t="s">
        <v>20</v>
      </c>
      <c r="B17">
        <v>129</v>
      </c>
      <c r="D17" t="s">
        <v>14</v>
      </c>
      <c r="E17">
        <v>1</v>
      </c>
      <c r="F17" s="15">
        <v>2</v>
      </c>
      <c r="G17" s="15" t="s">
        <v>2109</v>
      </c>
      <c r="H17" s="18"/>
      <c r="I17" s="18"/>
      <c r="J17" s="18"/>
      <c r="K17" s="18"/>
      <c r="L17" s="18"/>
      <c r="M17" s="18"/>
      <c r="N17" s="18"/>
      <c r="O17" s="18"/>
      <c r="P17" s="18"/>
      <c r="R17">
        <v>50</v>
      </c>
      <c r="S17">
        <v>15</v>
      </c>
      <c r="T17">
        <f t="shared" si="0"/>
        <v>0</v>
      </c>
      <c r="V17">
        <v>1</v>
      </c>
      <c r="W17">
        <v>15</v>
      </c>
      <c r="X17">
        <f t="shared" si="1"/>
        <v>6</v>
      </c>
      <c r="AM17" s="19"/>
      <c r="AO17" s="14"/>
    </row>
    <row r="18" spans="1:41" ht="16" customHeight="1" x14ac:dyDescent="0.2">
      <c r="A18" t="s">
        <v>20</v>
      </c>
      <c r="B18">
        <v>226</v>
      </c>
      <c r="D18" t="s">
        <v>14</v>
      </c>
      <c r="E18">
        <v>1467</v>
      </c>
      <c r="F18" s="16"/>
      <c r="G18" s="17" t="s">
        <v>2114</v>
      </c>
      <c r="H18" s="17"/>
      <c r="I18" s="17"/>
      <c r="J18" s="17"/>
      <c r="K18" s="17"/>
      <c r="L18" s="17"/>
      <c r="M18" s="17"/>
      <c r="N18" s="17"/>
      <c r="O18" s="17"/>
      <c r="P18" s="17"/>
      <c r="R18">
        <v>50</v>
      </c>
      <c r="S18">
        <v>16</v>
      </c>
      <c r="T18">
        <f t="shared" si="0"/>
        <v>1</v>
      </c>
      <c r="V18">
        <v>1</v>
      </c>
      <c r="W18">
        <v>16</v>
      </c>
      <c r="X18">
        <f t="shared" si="1"/>
        <v>4</v>
      </c>
      <c r="AO18" s="14"/>
    </row>
    <row r="19" spans="1:41" x14ac:dyDescent="0.2">
      <c r="A19" t="s">
        <v>20</v>
      </c>
      <c r="B19">
        <v>5419</v>
      </c>
      <c r="D19" t="s">
        <v>14</v>
      </c>
      <c r="E19">
        <v>75</v>
      </c>
      <c r="F19" s="16"/>
      <c r="G19" s="17"/>
      <c r="H19" s="17"/>
      <c r="I19" s="17"/>
      <c r="J19" s="17"/>
      <c r="K19" s="17"/>
      <c r="L19" s="17"/>
      <c r="M19" s="17"/>
      <c r="N19" s="17"/>
      <c r="O19" s="17"/>
      <c r="P19" s="17"/>
      <c r="R19">
        <v>50</v>
      </c>
      <c r="S19">
        <v>17</v>
      </c>
      <c r="T19">
        <f t="shared" si="0"/>
        <v>0</v>
      </c>
      <c r="V19">
        <v>1</v>
      </c>
      <c r="W19">
        <v>17</v>
      </c>
      <c r="X19">
        <f t="shared" si="1"/>
        <v>3</v>
      </c>
      <c r="AM19" s="19"/>
      <c r="AO19" s="14"/>
    </row>
    <row r="20" spans="1:41" x14ac:dyDescent="0.2">
      <c r="A20" t="s">
        <v>20</v>
      </c>
      <c r="B20">
        <v>165</v>
      </c>
      <c r="D20" t="s">
        <v>14</v>
      </c>
      <c r="E20">
        <v>120</v>
      </c>
      <c r="F20" s="16"/>
      <c r="G20" s="17"/>
      <c r="H20" s="17"/>
      <c r="I20" s="17"/>
      <c r="J20" s="17"/>
      <c r="K20" s="17"/>
      <c r="L20" s="17"/>
      <c r="M20" s="17"/>
      <c r="N20" s="17"/>
      <c r="O20" s="17"/>
      <c r="P20" s="17"/>
      <c r="R20">
        <v>52</v>
      </c>
      <c r="S20">
        <v>18</v>
      </c>
      <c r="T20">
        <f t="shared" si="0"/>
        <v>0</v>
      </c>
      <c r="V20">
        <v>1</v>
      </c>
      <c r="W20">
        <v>18</v>
      </c>
      <c r="X20">
        <f t="shared" si="1"/>
        <v>2</v>
      </c>
      <c r="AM20" s="19"/>
      <c r="AO20" s="14"/>
    </row>
    <row r="21" spans="1:41" x14ac:dyDescent="0.2">
      <c r="A21" t="s">
        <v>20</v>
      </c>
      <c r="B21">
        <v>1965</v>
      </c>
      <c r="D21" t="s">
        <v>14</v>
      </c>
      <c r="E21">
        <v>2253</v>
      </c>
      <c r="F21" s="16"/>
      <c r="G21" s="17"/>
      <c r="H21" s="17"/>
      <c r="I21" s="17"/>
      <c r="J21" s="17"/>
      <c r="K21" s="17"/>
      <c r="L21" s="17"/>
      <c r="M21" s="17"/>
      <c r="N21" s="17"/>
      <c r="O21" s="17"/>
      <c r="P21" s="17"/>
      <c r="R21">
        <v>53</v>
      </c>
      <c r="S21">
        <v>19</v>
      </c>
      <c r="T21">
        <f t="shared" si="0"/>
        <v>0</v>
      </c>
      <c r="V21">
        <v>5</v>
      </c>
      <c r="W21">
        <v>19</v>
      </c>
      <c r="X21">
        <f t="shared" si="1"/>
        <v>3</v>
      </c>
      <c r="AO21" s="14"/>
    </row>
    <row r="22" spans="1:41" x14ac:dyDescent="0.2">
      <c r="A22" t="s">
        <v>20</v>
      </c>
      <c r="B22">
        <v>16</v>
      </c>
      <c r="D22" t="s">
        <v>14</v>
      </c>
      <c r="E22">
        <v>5</v>
      </c>
      <c r="G22" s="17"/>
      <c r="H22" s="17"/>
      <c r="I22" s="17"/>
      <c r="J22" s="17"/>
      <c r="K22" s="17"/>
      <c r="L22" s="17"/>
      <c r="M22" s="17"/>
      <c r="N22" s="17"/>
      <c r="O22" s="17"/>
      <c r="P22" s="17"/>
      <c r="R22">
        <v>53</v>
      </c>
      <c r="S22">
        <v>20</v>
      </c>
      <c r="T22">
        <f t="shared" si="0"/>
        <v>0</v>
      </c>
      <c r="V22">
        <v>5</v>
      </c>
      <c r="W22">
        <v>20</v>
      </c>
      <c r="X22">
        <f t="shared" si="1"/>
        <v>0</v>
      </c>
      <c r="AM22" s="19"/>
      <c r="AO22" s="14"/>
    </row>
    <row r="23" spans="1:41" x14ac:dyDescent="0.2">
      <c r="A23" t="s">
        <v>20</v>
      </c>
      <c r="B23">
        <v>107</v>
      </c>
      <c r="D23" t="s">
        <v>14</v>
      </c>
      <c r="E23">
        <v>38</v>
      </c>
      <c r="G23" s="17"/>
      <c r="H23" s="17"/>
      <c r="I23" s="17"/>
      <c r="J23" s="17"/>
      <c r="K23" s="17"/>
      <c r="L23" s="17"/>
      <c r="M23" s="17"/>
      <c r="N23" s="17"/>
      <c r="O23" s="17"/>
      <c r="P23" s="17"/>
      <c r="R23">
        <v>54</v>
      </c>
      <c r="S23">
        <v>21</v>
      </c>
      <c r="T23">
        <f t="shared" si="0"/>
        <v>0</v>
      </c>
      <c r="V23">
        <v>6</v>
      </c>
      <c r="W23">
        <v>21</v>
      </c>
      <c r="X23">
        <f t="shared" si="1"/>
        <v>3</v>
      </c>
      <c r="AO23" s="14"/>
    </row>
    <row r="24" spans="1:41" x14ac:dyDescent="0.2">
      <c r="A24" t="s">
        <v>20</v>
      </c>
      <c r="B24">
        <v>134</v>
      </c>
      <c r="D24" t="s">
        <v>14</v>
      </c>
      <c r="E24">
        <v>12</v>
      </c>
      <c r="G24" s="17"/>
      <c r="H24" s="17"/>
      <c r="I24" s="17"/>
      <c r="J24" s="17"/>
      <c r="K24" s="17"/>
      <c r="L24" s="17"/>
      <c r="M24" s="17"/>
      <c r="N24" s="17"/>
      <c r="O24" s="17"/>
      <c r="P24" s="17"/>
      <c r="R24">
        <v>55</v>
      </c>
      <c r="S24">
        <v>22</v>
      </c>
      <c r="T24">
        <f t="shared" si="0"/>
        <v>0</v>
      </c>
      <c r="V24">
        <v>7</v>
      </c>
      <c r="W24">
        <v>22</v>
      </c>
      <c r="X24">
        <f t="shared" si="1"/>
        <v>1</v>
      </c>
      <c r="AM24" s="19"/>
      <c r="AO24" s="14"/>
    </row>
    <row r="25" spans="1:41" x14ac:dyDescent="0.2">
      <c r="A25" t="s">
        <v>20</v>
      </c>
      <c r="B25">
        <v>198</v>
      </c>
      <c r="D25" t="s">
        <v>14</v>
      </c>
      <c r="E25">
        <v>1684</v>
      </c>
      <c r="R25">
        <v>56</v>
      </c>
      <c r="S25">
        <v>23</v>
      </c>
      <c r="T25">
        <f t="shared" si="0"/>
        <v>0</v>
      </c>
      <c r="V25">
        <v>7</v>
      </c>
      <c r="W25">
        <v>23</v>
      </c>
      <c r="X25">
        <f t="shared" si="1"/>
        <v>1</v>
      </c>
      <c r="AO25" s="14"/>
    </row>
    <row r="26" spans="1:41" x14ac:dyDescent="0.2">
      <c r="A26" t="s">
        <v>20</v>
      </c>
      <c r="B26">
        <v>111</v>
      </c>
      <c r="D26" t="s">
        <v>14</v>
      </c>
      <c r="E26">
        <v>56</v>
      </c>
      <c r="R26">
        <v>59</v>
      </c>
      <c r="S26">
        <v>24</v>
      </c>
      <c r="T26">
        <f t="shared" si="0"/>
        <v>0</v>
      </c>
      <c r="V26">
        <v>9</v>
      </c>
      <c r="W26">
        <v>24</v>
      </c>
      <c r="X26">
        <f t="shared" si="1"/>
        <v>3</v>
      </c>
      <c r="AM26" s="19"/>
      <c r="AO26" s="14"/>
    </row>
    <row r="27" spans="1:41" x14ac:dyDescent="0.2">
      <c r="A27" t="s">
        <v>20</v>
      </c>
      <c r="B27">
        <v>222</v>
      </c>
      <c r="D27" t="s">
        <v>14</v>
      </c>
      <c r="E27">
        <v>838</v>
      </c>
      <c r="R27">
        <v>62</v>
      </c>
      <c r="S27">
        <v>25</v>
      </c>
      <c r="T27">
        <f t="shared" si="0"/>
        <v>0</v>
      </c>
      <c r="V27">
        <v>9</v>
      </c>
      <c r="W27">
        <v>25</v>
      </c>
      <c r="X27">
        <f t="shared" si="1"/>
        <v>2</v>
      </c>
      <c r="AO27" s="14"/>
    </row>
    <row r="28" spans="1:41" x14ac:dyDescent="0.2">
      <c r="A28" t="s">
        <v>20</v>
      </c>
      <c r="B28">
        <v>6212</v>
      </c>
      <c r="D28" t="s">
        <v>14</v>
      </c>
      <c r="E28">
        <v>1000</v>
      </c>
      <c r="R28">
        <v>64</v>
      </c>
      <c r="S28">
        <v>26</v>
      </c>
      <c r="T28">
        <f t="shared" si="0"/>
        <v>1</v>
      </c>
      <c r="V28">
        <v>10</v>
      </c>
      <c r="W28">
        <v>26</v>
      </c>
      <c r="X28">
        <f t="shared" si="1"/>
        <v>3</v>
      </c>
      <c r="AM28" s="19"/>
      <c r="AO28" s="14"/>
    </row>
    <row r="29" spans="1:41" x14ac:dyDescent="0.2">
      <c r="A29" t="s">
        <v>20</v>
      </c>
      <c r="B29">
        <v>98</v>
      </c>
      <c r="D29" t="s">
        <v>14</v>
      </c>
      <c r="E29">
        <v>1482</v>
      </c>
      <c r="R29">
        <v>65</v>
      </c>
      <c r="S29">
        <v>27</v>
      </c>
      <c r="T29">
        <f t="shared" si="0"/>
        <v>1</v>
      </c>
      <c r="V29">
        <v>10</v>
      </c>
      <c r="W29">
        <v>27</v>
      </c>
      <c r="X29">
        <f t="shared" si="1"/>
        <v>2</v>
      </c>
      <c r="AM29" s="19"/>
      <c r="AO29" s="14"/>
    </row>
    <row r="30" spans="1:41" x14ac:dyDescent="0.2">
      <c r="A30" t="s">
        <v>20</v>
      </c>
      <c r="B30">
        <v>92</v>
      </c>
      <c r="D30" t="s">
        <v>14</v>
      </c>
      <c r="E30">
        <v>106</v>
      </c>
      <c r="R30">
        <v>65</v>
      </c>
      <c r="S30">
        <v>28</v>
      </c>
      <c r="T30">
        <f t="shared" si="0"/>
        <v>0</v>
      </c>
      <c r="V30">
        <v>10</v>
      </c>
      <c r="W30">
        <v>28</v>
      </c>
      <c r="X30">
        <f t="shared" si="1"/>
        <v>0</v>
      </c>
      <c r="AO30" s="14"/>
    </row>
    <row r="31" spans="1:41" x14ac:dyDescent="0.2">
      <c r="A31" t="s">
        <v>20</v>
      </c>
      <c r="B31">
        <v>149</v>
      </c>
      <c r="D31" t="s">
        <v>14</v>
      </c>
      <c r="E31">
        <v>679</v>
      </c>
      <c r="R31">
        <v>67</v>
      </c>
      <c r="S31">
        <v>29</v>
      </c>
      <c r="T31">
        <f t="shared" si="0"/>
        <v>0</v>
      </c>
      <c r="V31">
        <v>10</v>
      </c>
      <c r="W31">
        <v>29</v>
      </c>
      <c r="X31">
        <f t="shared" si="1"/>
        <v>1</v>
      </c>
      <c r="AM31" s="19"/>
      <c r="AO31" s="14"/>
    </row>
    <row r="32" spans="1:41" x14ac:dyDescent="0.2">
      <c r="A32" t="s">
        <v>20</v>
      </c>
      <c r="B32">
        <v>2431</v>
      </c>
      <c r="D32" t="s">
        <v>14</v>
      </c>
      <c r="E32">
        <v>1220</v>
      </c>
      <c r="R32">
        <v>68</v>
      </c>
      <c r="S32">
        <v>30</v>
      </c>
      <c r="T32">
        <f t="shared" si="0"/>
        <v>0</v>
      </c>
      <c r="V32">
        <v>12</v>
      </c>
      <c r="W32">
        <v>30</v>
      </c>
      <c r="X32">
        <f t="shared" si="1"/>
        <v>2</v>
      </c>
      <c r="AO32" s="14"/>
    </row>
    <row r="33" spans="1:41" x14ac:dyDescent="0.2">
      <c r="A33" t="s">
        <v>20</v>
      </c>
      <c r="B33">
        <v>303</v>
      </c>
      <c r="D33" t="s">
        <v>14</v>
      </c>
      <c r="E33">
        <v>1</v>
      </c>
      <c r="R33">
        <v>69</v>
      </c>
      <c r="S33">
        <v>31</v>
      </c>
      <c r="T33">
        <f t="shared" si="0"/>
        <v>0</v>
      </c>
      <c r="V33">
        <v>12</v>
      </c>
      <c r="W33">
        <v>31</v>
      </c>
      <c r="X33">
        <f t="shared" si="1"/>
        <v>5</v>
      </c>
      <c r="AM33" s="19"/>
      <c r="AO33" s="14"/>
    </row>
    <row r="34" spans="1:41" x14ac:dyDescent="0.2">
      <c r="A34" t="s">
        <v>20</v>
      </c>
      <c r="B34">
        <v>209</v>
      </c>
      <c r="D34" t="s">
        <v>14</v>
      </c>
      <c r="E34">
        <v>37</v>
      </c>
      <c r="R34">
        <v>69</v>
      </c>
      <c r="S34">
        <v>32</v>
      </c>
      <c r="T34">
        <f t="shared" si="0"/>
        <v>2</v>
      </c>
      <c r="V34">
        <v>13</v>
      </c>
      <c r="W34">
        <v>32</v>
      </c>
      <c r="X34">
        <f t="shared" si="1"/>
        <v>2</v>
      </c>
      <c r="AO34" s="14"/>
    </row>
    <row r="35" spans="1:41" x14ac:dyDescent="0.2">
      <c r="A35" t="s">
        <v>20</v>
      </c>
      <c r="B35">
        <v>131</v>
      </c>
      <c r="D35" t="s">
        <v>14</v>
      </c>
      <c r="E35">
        <v>60</v>
      </c>
      <c r="R35">
        <v>70</v>
      </c>
      <c r="S35">
        <v>33</v>
      </c>
      <c r="T35">
        <f t="shared" si="0"/>
        <v>0</v>
      </c>
      <c r="V35">
        <v>13</v>
      </c>
      <c r="W35">
        <v>33</v>
      </c>
      <c r="X35">
        <f t="shared" si="1"/>
        <v>3</v>
      </c>
      <c r="AM35" s="19"/>
      <c r="AO35" s="14"/>
    </row>
    <row r="36" spans="1:41" x14ac:dyDescent="0.2">
      <c r="A36" t="s">
        <v>20</v>
      </c>
      <c r="B36">
        <v>164</v>
      </c>
      <c r="D36" t="s">
        <v>14</v>
      </c>
      <c r="E36">
        <v>296</v>
      </c>
      <c r="R36">
        <v>71</v>
      </c>
      <c r="S36">
        <v>34</v>
      </c>
      <c r="T36">
        <f t="shared" si="0"/>
        <v>1</v>
      </c>
      <c r="V36">
        <v>14</v>
      </c>
      <c r="W36">
        <v>34</v>
      </c>
      <c r="X36">
        <f t="shared" si="1"/>
        <v>1</v>
      </c>
      <c r="AO36" s="14"/>
    </row>
    <row r="37" spans="1:41" x14ac:dyDescent="0.2">
      <c r="A37" t="s">
        <v>20</v>
      </c>
      <c r="B37">
        <v>201</v>
      </c>
      <c r="D37" t="s">
        <v>14</v>
      </c>
      <c r="E37">
        <v>3304</v>
      </c>
      <c r="R37">
        <v>72</v>
      </c>
      <c r="S37">
        <v>35</v>
      </c>
      <c r="T37">
        <f t="shared" si="0"/>
        <v>0</v>
      </c>
      <c r="V37">
        <v>14</v>
      </c>
      <c r="W37">
        <v>35</v>
      </c>
      <c r="X37">
        <f t="shared" si="1"/>
        <v>3</v>
      </c>
      <c r="AM37" s="19"/>
      <c r="AO37" s="14"/>
    </row>
    <row r="38" spans="1:41" x14ac:dyDescent="0.2">
      <c r="A38" t="s">
        <v>20</v>
      </c>
      <c r="B38">
        <v>211</v>
      </c>
      <c r="D38" t="s">
        <v>14</v>
      </c>
      <c r="E38">
        <v>73</v>
      </c>
      <c r="R38">
        <v>76</v>
      </c>
      <c r="S38">
        <v>36</v>
      </c>
      <c r="T38">
        <f t="shared" si="0"/>
        <v>0</v>
      </c>
      <c r="V38">
        <v>15</v>
      </c>
      <c r="W38">
        <v>36</v>
      </c>
      <c r="X38">
        <f t="shared" si="1"/>
        <v>1</v>
      </c>
      <c r="AM38" s="19"/>
      <c r="AO38" s="14"/>
    </row>
    <row r="39" spans="1:41" x14ac:dyDescent="0.2">
      <c r="A39" t="s">
        <v>20</v>
      </c>
      <c r="B39">
        <v>128</v>
      </c>
      <c r="D39" t="s">
        <v>14</v>
      </c>
      <c r="E39">
        <v>3387</v>
      </c>
      <c r="R39">
        <v>76</v>
      </c>
      <c r="S39">
        <v>37</v>
      </c>
      <c r="T39">
        <f t="shared" si="0"/>
        <v>0</v>
      </c>
      <c r="V39">
        <v>15</v>
      </c>
      <c r="W39">
        <v>37</v>
      </c>
      <c r="X39">
        <f t="shared" si="1"/>
        <v>3</v>
      </c>
      <c r="AO39" s="14"/>
    </row>
    <row r="40" spans="1:41" x14ac:dyDescent="0.2">
      <c r="A40" t="s">
        <v>20</v>
      </c>
      <c r="B40">
        <v>1600</v>
      </c>
      <c r="D40" t="s">
        <v>14</v>
      </c>
      <c r="E40">
        <v>662</v>
      </c>
      <c r="R40">
        <v>78</v>
      </c>
      <c r="S40">
        <v>38</v>
      </c>
      <c r="T40">
        <f t="shared" si="0"/>
        <v>0</v>
      </c>
      <c r="V40">
        <v>15</v>
      </c>
      <c r="W40">
        <v>38</v>
      </c>
      <c r="X40">
        <f t="shared" si="1"/>
        <v>3</v>
      </c>
      <c r="AM40" s="19"/>
      <c r="AO40" s="14"/>
    </row>
    <row r="41" spans="1:41" x14ac:dyDescent="0.2">
      <c r="A41" t="s">
        <v>20</v>
      </c>
      <c r="B41">
        <v>249</v>
      </c>
      <c r="D41" t="s">
        <v>14</v>
      </c>
      <c r="E41">
        <v>774</v>
      </c>
      <c r="R41">
        <v>78</v>
      </c>
      <c r="S41">
        <v>39</v>
      </c>
      <c r="T41">
        <f t="shared" si="0"/>
        <v>0</v>
      </c>
      <c r="V41">
        <v>15</v>
      </c>
      <c r="W41">
        <v>39</v>
      </c>
      <c r="X41">
        <f t="shared" si="1"/>
        <v>1</v>
      </c>
      <c r="AO41" s="14"/>
    </row>
    <row r="42" spans="1:41" x14ac:dyDescent="0.2">
      <c r="A42" t="s">
        <v>20</v>
      </c>
      <c r="B42">
        <v>236</v>
      </c>
      <c r="D42" t="s">
        <v>14</v>
      </c>
      <c r="E42">
        <v>672</v>
      </c>
      <c r="R42">
        <v>80</v>
      </c>
      <c r="S42">
        <v>40</v>
      </c>
      <c r="T42">
        <f t="shared" si="0"/>
        <v>1</v>
      </c>
      <c r="V42">
        <v>15</v>
      </c>
      <c r="W42">
        <v>40</v>
      </c>
      <c r="X42">
        <f t="shared" si="1"/>
        <v>3</v>
      </c>
      <c r="AM42" s="19"/>
      <c r="AO42" s="14"/>
    </row>
    <row r="43" spans="1:41" x14ac:dyDescent="0.2">
      <c r="A43" t="s">
        <v>20</v>
      </c>
      <c r="B43">
        <v>4065</v>
      </c>
      <c r="D43" t="s">
        <v>14</v>
      </c>
      <c r="E43">
        <v>940</v>
      </c>
      <c r="R43">
        <v>80</v>
      </c>
      <c r="S43">
        <v>41</v>
      </c>
      <c r="T43">
        <f t="shared" si="0"/>
        <v>2</v>
      </c>
      <c r="V43">
        <v>15</v>
      </c>
      <c r="W43">
        <v>41</v>
      </c>
      <c r="X43">
        <f t="shared" si="1"/>
        <v>2</v>
      </c>
      <c r="AO43" s="14"/>
    </row>
    <row r="44" spans="1:41" x14ac:dyDescent="0.2">
      <c r="A44" t="s">
        <v>20</v>
      </c>
      <c r="B44">
        <v>246</v>
      </c>
      <c r="D44" t="s">
        <v>14</v>
      </c>
      <c r="E44">
        <v>117</v>
      </c>
      <c r="R44">
        <v>80</v>
      </c>
      <c r="S44">
        <v>42</v>
      </c>
      <c r="T44">
        <f t="shared" si="0"/>
        <v>1</v>
      </c>
      <c r="V44">
        <v>16</v>
      </c>
      <c r="W44">
        <v>42</v>
      </c>
      <c r="X44">
        <f t="shared" si="1"/>
        <v>1</v>
      </c>
      <c r="AM44" s="19"/>
      <c r="AO44" s="14"/>
    </row>
    <row r="45" spans="1:41" x14ac:dyDescent="0.2">
      <c r="A45" t="s">
        <v>20</v>
      </c>
      <c r="B45">
        <v>2475</v>
      </c>
      <c r="D45" t="s">
        <v>14</v>
      </c>
      <c r="E45">
        <v>115</v>
      </c>
      <c r="R45">
        <v>80</v>
      </c>
      <c r="S45">
        <v>43</v>
      </c>
      <c r="T45">
        <f t="shared" si="0"/>
        <v>2</v>
      </c>
      <c r="V45">
        <v>16</v>
      </c>
      <c r="W45">
        <v>43</v>
      </c>
      <c r="X45">
        <f t="shared" si="1"/>
        <v>0</v>
      </c>
      <c r="AO45" s="14"/>
    </row>
    <row r="46" spans="1:41" x14ac:dyDescent="0.2">
      <c r="A46" t="s">
        <v>20</v>
      </c>
      <c r="B46">
        <v>76</v>
      </c>
      <c r="D46" t="s">
        <v>14</v>
      </c>
      <c r="E46">
        <v>326</v>
      </c>
      <c r="R46">
        <v>80</v>
      </c>
      <c r="S46">
        <v>44</v>
      </c>
      <c r="T46">
        <f t="shared" si="0"/>
        <v>0</v>
      </c>
      <c r="V46">
        <v>16</v>
      </c>
      <c r="W46">
        <v>44</v>
      </c>
      <c r="X46">
        <f t="shared" si="1"/>
        <v>2</v>
      </c>
      <c r="AM46" s="19"/>
      <c r="AO46" s="14"/>
    </row>
    <row r="47" spans="1:41" x14ac:dyDescent="0.2">
      <c r="A47" t="s">
        <v>20</v>
      </c>
      <c r="B47">
        <v>54</v>
      </c>
      <c r="D47" t="s">
        <v>14</v>
      </c>
      <c r="E47">
        <v>1</v>
      </c>
      <c r="R47">
        <v>80</v>
      </c>
      <c r="S47">
        <v>45</v>
      </c>
      <c r="T47">
        <f t="shared" si="0"/>
        <v>0</v>
      </c>
      <c r="V47">
        <v>16</v>
      </c>
      <c r="W47">
        <v>45</v>
      </c>
      <c r="X47">
        <f t="shared" si="1"/>
        <v>1</v>
      </c>
      <c r="AM47" s="19"/>
      <c r="AO47" s="14"/>
    </row>
    <row r="48" spans="1:41" x14ac:dyDescent="0.2">
      <c r="A48" t="s">
        <v>20</v>
      </c>
      <c r="B48">
        <v>88</v>
      </c>
      <c r="D48" t="s">
        <v>14</v>
      </c>
      <c r="E48">
        <v>1467</v>
      </c>
      <c r="R48">
        <v>81</v>
      </c>
      <c r="S48">
        <v>46</v>
      </c>
      <c r="T48">
        <f t="shared" si="0"/>
        <v>0</v>
      </c>
      <c r="V48">
        <v>17</v>
      </c>
      <c r="W48">
        <v>46</v>
      </c>
      <c r="X48">
        <f t="shared" si="1"/>
        <v>1</v>
      </c>
      <c r="AO48" s="14"/>
    </row>
    <row r="49" spans="1:41" x14ac:dyDescent="0.2">
      <c r="A49" t="s">
        <v>20</v>
      </c>
      <c r="B49">
        <v>85</v>
      </c>
      <c r="D49" t="s">
        <v>14</v>
      </c>
      <c r="E49">
        <v>5681</v>
      </c>
      <c r="R49">
        <v>82</v>
      </c>
      <c r="S49">
        <v>47</v>
      </c>
      <c r="T49">
        <f t="shared" si="0"/>
        <v>0</v>
      </c>
      <c r="V49">
        <v>17</v>
      </c>
      <c r="W49">
        <v>47</v>
      </c>
      <c r="X49">
        <f t="shared" si="1"/>
        <v>1</v>
      </c>
      <c r="AM49" s="19"/>
      <c r="AO49" s="14"/>
    </row>
    <row r="50" spans="1:41" x14ac:dyDescent="0.2">
      <c r="A50" t="s">
        <v>20</v>
      </c>
      <c r="B50">
        <v>170</v>
      </c>
      <c r="D50" t="s">
        <v>14</v>
      </c>
      <c r="E50">
        <v>1059</v>
      </c>
      <c r="R50">
        <v>82</v>
      </c>
      <c r="S50">
        <v>48</v>
      </c>
      <c r="T50">
        <f t="shared" si="0"/>
        <v>3</v>
      </c>
      <c r="V50">
        <v>17</v>
      </c>
      <c r="W50">
        <v>48</v>
      </c>
      <c r="X50">
        <f t="shared" si="1"/>
        <v>1</v>
      </c>
      <c r="AO50" s="14"/>
    </row>
    <row r="51" spans="1:41" x14ac:dyDescent="0.2">
      <c r="A51" t="s">
        <v>20</v>
      </c>
      <c r="B51">
        <v>330</v>
      </c>
      <c r="D51" t="s">
        <v>14</v>
      </c>
      <c r="E51">
        <v>1194</v>
      </c>
      <c r="R51">
        <v>83</v>
      </c>
      <c r="S51">
        <v>49</v>
      </c>
      <c r="T51">
        <f t="shared" si="0"/>
        <v>0</v>
      </c>
      <c r="V51">
        <v>18</v>
      </c>
      <c r="W51">
        <v>49</v>
      </c>
      <c r="X51">
        <f t="shared" si="1"/>
        <v>2</v>
      </c>
      <c r="AM51" s="19"/>
      <c r="AO51" s="14"/>
    </row>
    <row r="52" spans="1:41" x14ac:dyDescent="0.2">
      <c r="A52" t="s">
        <v>20</v>
      </c>
      <c r="B52">
        <v>127</v>
      </c>
      <c r="D52" t="s">
        <v>14</v>
      </c>
      <c r="E52">
        <v>30</v>
      </c>
      <c r="R52">
        <v>83</v>
      </c>
      <c r="S52">
        <v>50</v>
      </c>
      <c r="T52">
        <f t="shared" si="0"/>
        <v>3</v>
      </c>
      <c r="V52">
        <v>18</v>
      </c>
      <c r="W52">
        <v>50</v>
      </c>
      <c r="X52">
        <f t="shared" si="1"/>
        <v>0</v>
      </c>
      <c r="AO52" s="14"/>
    </row>
    <row r="53" spans="1:41" x14ac:dyDescent="0.2">
      <c r="A53" t="s">
        <v>20</v>
      </c>
      <c r="B53">
        <v>411</v>
      </c>
      <c r="D53" t="s">
        <v>14</v>
      </c>
      <c r="E53">
        <v>75</v>
      </c>
      <c r="R53">
        <v>84</v>
      </c>
      <c r="S53">
        <v>51</v>
      </c>
      <c r="T53">
        <f t="shared" si="0"/>
        <v>0</v>
      </c>
      <c r="V53">
        <v>19</v>
      </c>
      <c r="W53">
        <v>51</v>
      </c>
      <c r="X53">
        <f t="shared" si="1"/>
        <v>0</v>
      </c>
      <c r="AM53" s="19"/>
      <c r="AO53" s="14"/>
    </row>
    <row r="54" spans="1:41" x14ac:dyDescent="0.2">
      <c r="A54" t="s">
        <v>20</v>
      </c>
      <c r="B54">
        <v>180</v>
      </c>
      <c r="D54" t="s">
        <v>14</v>
      </c>
      <c r="E54">
        <v>955</v>
      </c>
      <c r="R54">
        <v>84</v>
      </c>
      <c r="S54">
        <v>52</v>
      </c>
      <c r="T54">
        <f t="shared" si="0"/>
        <v>1</v>
      </c>
      <c r="V54">
        <v>19</v>
      </c>
      <c r="W54">
        <v>52</v>
      </c>
      <c r="X54">
        <f t="shared" si="1"/>
        <v>1</v>
      </c>
      <c r="AO54" s="14"/>
    </row>
    <row r="55" spans="1:41" x14ac:dyDescent="0.2">
      <c r="A55" t="s">
        <v>20</v>
      </c>
      <c r="B55">
        <v>374</v>
      </c>
      <c r="D55" t="s">
        <v>14</v>
      </c>
      <c r="E55">
        <v>67</v>
      </c>
      <c r="R55">
        <v>85</v>
      </c>
      <c r="S55">
        <v>53</v>
      </c>
      <c r="T55">
        <f t="shared" si="0"/>
        <v>2</v>
      </c>
      <c r="V55">
        <v>19</v>
      </c>
      <c r="W55">
        <v>53</v>
      </c>
      <c r="X55">
        <f t="shared" si="1"/>
        <v>1</v>
      </c>
      <c r="AM55" s="19"/>
      <c r="AO55" s="14"/>
    </row>
    <row r="56" spans="1:41" x14ac:dyDescent="0.2">
      <c r="A56" t="s">
        <v>20</v>
      </c>
      <c r="B56">
        <v>71</v>
      </c>
      <c r="D56" t="s">
        <v>14</v>
      </c>
      <c r="E56">
        <v>5</v>
      </c>
      <c r="R56">
        <v>85</v>
      </c>
      <c r="S56">
        <v>54</v>
      </c>
      <c r="T56">
        <f t="shared" si="0"/>
        <v>1</v>
      </c>
      <c r="V56">
        <v>21</v>
      </c>
      <c r="W56">
        <v>54</v>
      </c>
      <c r="X56">
        <f t="shared" si="1"/>
        <v>1</v>
      </c>
      <c r="AM56" s="19"/>
      <c r="AO56" s="14"/>
    </row>
    <row r="57" spans="1:41" x14ac:dyDescent="0.2">
      <c r="A57" t="s">
        <v>20</v>
      </c>
      <c r="B57">
        <v>203</v>
      </c>
      <c r="D57" t="s">
        <v>14</v>
      </c>
      <c r="E57">
        <v>26</v>
      </c>
      <c r="R57">
        <v>85</v>
      </c>
      <c r="S57">
        <v>55</v>
      </c>
      <c r="T57">
        <f t="shared" si="0"/>
        <v>1</v>
      </c>
      <c r="V57">
        <v>21</v>
      </c>
      <c r="W57">
        <v>55</v>
      </c>
      <c r="X57">
        <f t="shared" si="1"/>
        <v>2</v>
      </c>
      <c r="AO57" s="14"/>
    </row>
    <row r="58" spans="1:41" x14ac:dyDescent="0.2">
      <c r="A58" t="s">
        <v>20</v>
      </c>
      <c r="B58">
        <v>113</v>
      </c>
      <c r="D58" t="s">
        <v>14</v>
      </c>
      <c r="E58">
        <v>1130</v>
      </c>
      <c r="R58">
        <v>85</v>
      </c>
      <c r="S58">
        <v>56</v>
      </c>
      <c r="T58">
        <f t="shared" si="0"/>
        <v>1</v>
      </c>
      <c r="V58">
        <v>21</v>
      </c>
      <c r="W58">
        <v>56</v>
      </c>
      <c r="X58">
        <f t="shared" si="1"/>
        <v>2</v>
      </c>
      <c r="AM58" s="19"/>
      <c r="AO58" s="14"/>
    </row>
    <row r="59" spans="1:41" x14ac:dyDescent="0.2">
      <c r="A59" t="s">
        <v>20</v>
      </c>
      <c r="B59">
        <v>96</v>
      </c>
      <c r="D59" t="s">
        <v>14</v>
      </c>
      <c r="E59">
        <v>782</v>
      </c>
      <c r="R59">
        <v>85</v>
      </c>
      <c r="S59">
        <v>57</v>
      </c>
      <c r="T59">
        <f t="shared" si="0"/>
        <v>0</v>
      </c>
      <c r="V59">
        <v>22</v>
      </c>
      <c r="W59">
        <v>57</v>
      </c>
      <c r="X59">
        <f t="shared" si="1"/>
        <v>2</v>
      </c>
      <c r="AO59" s="14"/>
    </row>
    <row r="60" spans="1:41" x14ac:dyDescent="0.2">
      <c r="A60" t="s">
        <v>20</v>
      </c>
      <c r="B60">
        <v>498</v>
      </c>
      <c r="D60" t="s">
        <v>14</v>
      </c>
      <c r="E60">
        <v>210</v>
      </c>
      <c r="R60">
        <v>85</v>
      </c>
      <c r="S60">
        <v>58</v>
      </c>
      <c r="T60">
        <f t="shared" si="0"/>
        <v>0</v>
      </c>
      <c r="V60">
        <v>23</v>
      </c>
      <c r="W60">
        <v>58</v>
      </c>
      <c r="X60">
        <f t="shared" si="1"/>
        <v>1</v>
      </c>
      <c r="AM60" s="19"/>
      <c r="AO60" s="14"/>
    </row>
    <row r="61" spans="1:41" x14ac:dyDescent="0.2">
      <c r="A61" t="s">
        <v>20</v>
      </c>
      <c r="B61">
        <v>180</v>
      </c>
      <c r="D61" t="s">
        <v>14</v>
      </c>
      <c r="E61">
        <v>136</v>
      </c>
      <c r="R61">
        <v>86</v>
      </c>
      <c r="S61">
        <v>59</v>
      </c>
      <c r="T61">
        <f t="shared" si="0"/>
        <v>1</v>
      </c>
      <c r="V61">
        <v>24</v>
      </c>
      <c r="W61">
        <v>59</v>
      </c>
      <c r="X61">
        <f t="shared" si="1"/>
        <v>0</v>
      </c>
      <c r="AO61" s="14"/>
    </row>
    <row r="62" spans="1:41" x14ac:dyDescent="0.2">
      <c r="A62" t="s">
        <v>20</v>
      </c>
      <c r="B62">
        <v>27</v>
      </c>
      <c r="D62" t="s">
        <v>14</v>
      </c>
      <c r="E62">
        <v>86</v>
      </c>
      <c r="R62">
        <v>86</v>
      </c>
      <c r="S62">
        <v>60</v>
      </c>
      <c r="T62">
        <f t="shared" si="0"/>
        <v>0</v>
      </c>
      <c r="V62">
        <v>24</v>
      </c>
      <c r="W62">
        <v>60</v>
      </c>
      <c r="X62">
        <f t="shared" si="1"/>
        <v>1</v>
      </c>
      <c r="AM62" s="19"/>
      <c r="AO62" s="14"/>
    </row>
    <row r="63" spans="1:41" x14ac:dyDescent="0.2">
      <c r="A63" t="s">
        <v>20</v>
      </c>
      <c r="B63">
        <v>2331</v>
      </c>
      <c r="D63" t="s">
        <v>14</v>
      </c>
      <c r="E63">
        <v>19</v>
      </c>
      <c r="R63">
        <v>86</v>
      </c>
      <c r="S63">
        <v>61</v>
      </c>
      <c r="T63">
        <f t="shared" si="0"/>
        <v>0</v>
      </c>
      <c r="V63">
        <v>24</v>
      </c>
      <c r="W63">
        <v>61</v>
      </c>
      <c r="X63">
        <f t="shared" si="1"/>
        <v>0</v>
      </c>
      <c r="AO63" s="14"/>
    </row>
    <row r="64" spans="1:41" x14ac:dyDescent="0.2">
      <c r="A64" t="s">
        <v>20</v>
      </c>
      <c r="B64">
        <v>113</v>
      </c>
      <c r="D64" t="s">
        <v>14</v>
      </c>
      <c r="E64">
        <v>886</v>
      </c>
      <c r="R64">
        <v>87</v>
      </c>
      <c r="S64">
        <v>62</v>
      </c>
      <c r="T64">
        <f t="shared" si="0"/>
        <v>1</v>
      </c>
      <c r="V64">
        <v>25</v>
      </c>
      <c r="W64">
        <v>62</v>
      </c>
      <c r="X64">
        <f t="shared" si="1"/>
        <v>2</v>
      </c>
      <c r="AM64" s="19"/>
      <c r="AO64" s="14"/>
    </row>
    <row r="65" spans="1:41" x14ac:dyDescent="0.2">
      <c r="A65" t="s">
        <v>20</v>
      </c>
      <c r="B65">
        <v>164</v>
      </c>
      <c r="D65" t="s">
        <v>14</v>
      </c>
      <c r="E65">
        <v>35</v>
      </c>
      <c r="R65">
        <v>87</v>
      </c>
      <c r="S65">
        <v>63</v>
      </c>
      <c r="T65">
        <f t="shared" si="0"/>
        <v>0</v>
      </c>
      <c r="V65">
        <v>25</v>
      </c>
      <c r="W65">
        <v>63</v>
      </c>
      <c r="X65">
        <f t="shared" si="1"/>
        <v>2</v>
      </c>
      <c r="AM65" s="19"/>
      <c r="AO65" s="14"/>
    </row>
    <row r="66" spans="1:41" x14ac:dyDescent="0.2">
      <c r="A66" t="s">
        <v>20</v>
      </c>
      <c r="B66">
        <v>164</v>
      </c>
      <c r="D66" t="s">
        <v>14</v>
      </c>
      <c r="E66">
        <v>24</v>
      </c>
      <c r="R66">
        <v>87</v>
      </c>
      <c r="S66">
        <v>64</v>
      </c>
      <c r="T66">
        <f t="shared" si="0"/>
        <v>1</v>
      </c>
      <c r="V66">
        <v>26</v>
      </c>
      <c r="W66">
        <v>64</v>
      </c>
      <c r="X66">
        <f t="shared" si="1"/>
        <v>4</v>
      </c>
      <c r="AO66" s="14"/>
    </row>
    <row r="67" spans="1:41" x14ac:dyDescent="0.2">
      <c r="A67" t="s">
        <v>20</v>
      </c>
      <c r="B67">
        <v>336</v>
      </c>
      <c r="D67" t="s">
        <v>14</v>
      </c>
      <c r="E67">
        <v>86</v>
      </c>
      <c r="R67">
        <v>88</v>
      </c>
      <c r="S67">
        <v>65</v>
      </c>
      <c r="T67">
        <f t="shared" ref="T67:T130" si="2">COUNTIF(R$2:R$566,S67)</f>
        <v>2</v>
      </c>
      <c r="V67">
        <v>26</v>
      </c>
      <c r="W67">
        <v>65</v>
      </c>
      <c r="X67">
        <f t="shared" ref="X67:X130" si="3">COUNTIF(V$2:V$566,W67)</f>
        <v>2</v>
      </c>
      <c r="AM67" s="19"/>
      <c r="AO67" s="14"/>
    </row>
    <row r="68" spans="1:41" x14ac:dyDescent="0.2">
      <c r="A68" t="s">
        <v>20</v>
      </c>
      <c r="B68">
        <v>1917</v>
      </c>
      <c r="D68" t="s">
        <v>14</v>
      </c>
      <c r="E68">
        <v>243</v>
      </c>
      <c r="R68">
        <v>88</v>
      </c>
      <c r="S68">
        <v>66</v>
      </c>
      <c r="T68">
        <f t="shared" si="2"/>
        <v>0</v>
      </c>
      <c r="V68">
        <v>26</v>
      </c>
      <c r="W68">
        <v>66</v>
      </c>
      <c r="X68">
        <f t="shared" si="3"/>
        <v>0</v>
      </c>
      <c r="AO68" s="14"/>
    </row>
    <row r="69" spans="1:41" x14ac:dyDescent="0.2">
      <c r="A69" t="s">
        <v>20</v>
      </c>
      <c r="B69">
        <v>95</v>
      </c>
      <c r="D69" t="s">
        <v>14</v>
      </c>
      <c r="E69">
        <v>65</v>
      </c>
      <c r="R69">
        <v>88</v>
      </c>
      <c r="S69">
        <v>67</v>
      </c>
      <c r="T69">
        <f t="shared" si="2"/>
        <v>1</v>
      </c>
      <c r="V69">
        <v>27</v>
      </c>
      <c r="W69">
        <v>67</v>
      </c>
      <c r="X69">
        <f t="shared" si="3"/>
        <v>7</v>
      </c>
      <c r="AM69" s="19"/>
      <c r="AO69" s="14"/>
    </row>
    <row r="70" spans="1:41" x14ac:dyDescent="0.2">
      <c r="A70" t="s">
        <v>20</v>
      </c>
      <c r="B70">
        <v>147</v>
      </c>
      <c r="D70" t="s">
        <v>14</v>
      </c>
      <c r="E70">
        <v>100</v>
      </c>
      <c r="R70">
        <v>88</v>
      </c>
      <c r="S70">
        <v>68</v>
      </c>
      <c r="T70">
        <f t="shared" si="2"/>
        <v>1</v>
      </c>
      <c r="V70">
        <v>27</v>
      </c>
      <c r="W70">
        <v>68</v>
      </c>
      <c r="X70">
        <f t="shared" si="3"/>
        <v>0</v>
      </c>
      <c r="AO70" s="14"/>
    </row>
    <row r="71" spans="1:41" x14ac:dyDescent="0.2">
      <c r="A71" t="s">
        <v>20</v>
      </c>
      <c r="B71">
        <v>86</v>
      </c>
      <c r="D71" t="s">
        <v>14</v>
      </c>
      <c r="E71">
        <v>168</v>
      </c>
      <c r="R71">
        <v>89</v>
      </c>
      <c r="S71">
        <v>69</v>
      </c>
      <c r="T71">
        <f t="shared" si="2"/>
        <v>2</v>
      </c>
      <c r="V71">
        <v>29</v>
      </c>
      <c r="W71">
        <v>69</v>
      </c>
      <c r="X71">
        <f t="shared" si="3"/>
        <v>0</v>
      </c>
      <c r="AM71" s="19"/>
      <c r="AO71" s="14"/>
    </row>
    <row r="72" spans="1:41" x14ac:dyDescent="0.2">
      <c r="A72" t="s">
        <v>20</v>
      </c>
      <c r="B72">
        <v>83</v>
      </c>
      <c r="D72" t="s">
        <v>14</v>
      </c>
      <c r="E72">
        <v>13</v>
      </c>
      <c r="R72">
        <v>89</v>
      </c>
      <c r="S72">
        <v>70</v>
      </c>
      <c r="T72">
        <f t="shared" si="2"/>
        <v>1</v>
      </c>
      <c r="V72">
        <v>30</v>
      </c>
      <c r="W72">
        <v>70</v>
      </c>
      <c r="X72">
        <f t="shared" si="3"/>
        <v>1</v>
      </c>
      <c r="AO72" s="14"/>
    </row>
    <row r="73" spans="1:41" x14ac:dyDescent="0.2">
      <c r="A73" t="s">
        <v>20</v>
      </c>
      <c r="B73">
        <v>676</v>
      </c>
      <c r="D73" t="s">
        <v>14</v>
      </c>
      <c r="E73">
        <v>1</v>
      </c>
      <c r="R73">
        <v>91</v>
      </c>
      <c r="S73">
        <v>71</v>
      </c>
      <c r="T73">
        <f t="shared" si="2"/>
        <v>1</v>
      </c>
      <c r="V73">
        <v>30</v>
      </c>
      <c r="W73">
        <v>71</v>
      </c>
      <c r="X73">
        <f t="shared" si="3"/>
        <v>1</v>
      </c>
      <c r="AM73" s="19"/>
      <c r="AO73" s="14"/>
    </row>
    <row r="74" spans="1:41" x14ac:dyDescent="0.2">
      <c r="A74" t="s">
        <v>20</v>
      </c>
      <c r="B74">
        <v>361</v>
      </c>
      <c r="D74" t="s">
        <v>14</v>
      </c>
      <c r="E74">
        <v>40</v>
      </c>
      <c r="R74">
        <v>92</v>
      </c>
      <c r="S74">
        <v>72</v>
      </c>
      <c r="T74">
        <f t="shared" si="2"/>
        <v>1</v>
      </c>
      <c r="V74">
        <v>31</v>
      </c>
      <c r="W74">
        <v>72</v>
      </c>
      <c r="X74">
        <f t="shared" si="3"/>
        <v>0</v>
      </c>
      <c r="AM74" s="19"/>
      <c r="AO74" s="14"/>
    </row>
    <row r="75" spans="1:41" x14ac:dyDescent="0.2">
      <c r="A75" t="s">
        <v>20</v>
      </c>
      <c r="B75">
        <v>131</v>
      </c>
      <c r="D75" t="s">
        <v>14</v>
      </c>
      <c r="E75">
        <v>226</v>
      </c>
      <c r="R75">
        <v>92</v>
      </c>
      <c r="S75">
        <v>73</v>
      </c>
      <c r="T75">
        <f t="shared" si="2"/>
        <v>0</v>
      </c>
      <c r="V75">
        <v>31</v>
      </c>
      <c r="W75">
        <v>73</v>
      </c>
      <c r="X75">
        <f t="shared" si="3"/>
        <v>2</v>
      </c>
      <c r="AO75" s="14"/>
    </row>
    <row r="76" spans="1:41" x14ac:dyDescent="0.2">
      <c r="A76" t="s">
        <v>20</v>
      </c>
      <c r="B76">
        <v>126</v>
      </c>
      <c r="D76" t="s">
        <v>14</v>
      </c>
      <c r="E76">
        <v>1625</v>
      </c>
      <c r="R76">
        <v>92</v>
      </c>
      <c r="S76">
        <v>74</v>
      </c>
      <c r="T76">
        <f t="shared" si="2"/>
        <v>0</v>
      </c>
      <c r="V76">
        <v>31</v>
      </c>
      <c r="W76">
        <v>74</v>
      </c>
      <c r="X76">
        <f t="shared" si="3"/>
        <v>0</v>
      </c>
      <c r="AM76" s="19"/>
      <c r="AO76" s="14"/>
    </row>
    <row r="77" spans="1:41" x14ac:dyDescent="0.2">
      <c r="A77" t="s">
        <v>20</v>
      </c>
      <c r="B77">
        <v>275</v>
      </c>
      <c r="D77" t="s">
        <v>14</v>
      </c>
      <c r="E77">
        <v>143</v>
      </c>
      <c r="R77">
        <v>92</v>
      </c>
      <c r="S77">
        <v>75</v>
      </c>
      <c r="T77">
        <f t="shared" si="2"/>
        <v>0</v>
      </c>
      <c r="V77">
        <v>31</v>
      </c>
      <c r="W77">
        <v>75</v>
      </c>
      <c r="X77">
        <f t="shared" si="3"/>
        <v>4</v>
      </c>
      <c r="AO77" s="14"/>
    </row>
    <row r="78" spans="1:41" x14ac:dyDescent="0.2">
      <c r="A78" t="s">
        <v>20</v>
      </c>
      <c r="B78">
        <v>67</v>
      </c>
      <c r="D78" t="s">
        <v>14</v>
      </c>
      <c r="E78">
        <v>934</v>
      </c>
      <c r="R78">
        <v>92</v>
      </c>
      <c r="S78">
        <v>76</v>
      </c>
      <c r="T78">
        <f t="shared" si="2"/>
        <v>2</v>
      </c>
      <c r="V78">
        <v>31</v>
      </c>
      <c r="W78">
        <v>76</v>
      </c>
      <c r="X78">
        <f t="shared" si="3"/>
        <v>1</v>
      </c>
      <c r="AM78" s="19"/>
      <c r="AO78" s="14"/>
    </row>
    <row r="79" spans="1:41" x14ac:dyDescent="0.2">
      <c r="A79" t="s">
        <v>20</v>
      </c>
      <c r="B79">
        <v>154</v>
      </c>
      <c r="D79" t="s">
        <v>14</v>
      </c>
      <c r="E79">
        <v>17</v>
      </c>
      <c r="R79">
        <v>93</v>
      </c>
      <c r="S79">
        <v>77</v>
      </c>
      <c r="T79">
        <f t="shared" si="2"/>
        <v>0</v>
      </c>
      <c r="V79">
        <v>32</v>
      </c>
      <c r="W79">
        <v>77</v>
      </c>
      <c r="X79">
        <f t="shared" si="3"/>
        <v>3</v>
      </c>
      <c r="AO79" s="14"/>
    </row>
    <row r="80" spans="1:41" x14ac:dyDescent="0.2">
      <c r="A80" t="s">
        <v>20</v>
      </c>
      <c r="B80">
        <v>1782</v>
      </c>
      <c r="D80" t="s">
        <v>14</v>
      </c>
      <c r="E80">
        <v>2179</v>
      </c>
      <c r="R80">
        <v>94</v>
      </c>
      <c r="S80">
        <v>78</v>
      </c>
      <c r="T80">
        <f t="shared" si="2"/>
        <v>2</v>
      </c>
      <c r="V80">
        <v>32</v>
      </c>
      <c r="W80">
        <v>78</v>
      </c>
      <c r="X80">
        <f t="shared" si="3"/>
        <v>2</v>
      </c>
      <c r="AM80" s="19"/>
      <c r="AO80" s="14"/>
    </row>
    <row r="81" spans="1:41" x14ac:dyDescent="0.2">
      <c r="A81" t="s">
        <v>20</v>
      </c>
      <c r="B81">
        <v>903</v>
      </c>
      <c r="D81" t="s">
        <v>14</v>
      </c>
      <c r="E81">
        <v>931</v>
      </c>
      <c r="R81">
        <v>94</v>
      </c>
      <c r="S81">
        <v>79</v>
      </c>
      <c r="T81">
        <f t="shared" si="2"/>
        <v>0</v>
      </c>
      <c r="V81">
        <v>33</v>
      </c>
      <c r="W81">
        <v>79</v>
      </c>
      <c r="X81">
        <f t="shared" si="3"/>
        <v>1</v>
      </c>
      <c r="AO81" s="14"/>
    </row>
    <row r="82" spans="1:41" x14ac:dyDescent="0.2">
      <c r="A82" t="s">
        <v>20</v>
      </c>
      <c r="B82">
        <v>94</v>
      </c>
      <c r="D82" t="s">
        <v>14</v>
      </c>
      <c r="E82">
        <v>92</v>
      </c>
      <c r="R82">
        <v>94</v>
      </c>
      <c r="S82">
        <v>80</v>
      </c>
      <c r="T82">
        <f t="shared" si="2"/>
        <v>6</v>
      </c>
      <c r="V82">
        <v>33</v>
      </c>
      <c r="W82">
        <v>80</v>
      </c>
      <c r="X82">
        <f t="shared" si="3"/>
        <v>2</v>
      </c>
      <c r="AM82" s="19"/>
      <c r="AO82" s="14"/>
    </row>
    <row r="83" spans="1:41" x14ac:dyDescent="0.2">
      <c r="A83" t="s">
        <v>20</v>
      </c>
      <c r="B83">
        <v>180</v>
      </c>
      <c r="D83" t="s">
        <v>14</v>
      </c>
      <c r="E83">
        <v>57</v>
      </c>
      <c r="R83">
        <v>95</v>
      </c>
      <c r="S83">
        <v>81</v>
      </c>
      <c r="T83">
        <f t="shared" si="2"/>
        <v>1</v>
      </c>
      <c r="V83">
        <v>33</v>
      </c>
      <c r="W83">
        <v>81</v>
      </c>
      <c r="X83">
        <f t="shared" si="3"/>
        <v>0</v>
      </c>
      <c r="AO83" s="14"/>
    </row>
    <row r="84" spans="1:41" x14ac:dyDescent="0.2">
      <c r="A84" t="s">
        <v>20</v>
      </c>
      <c r="B84">
        <v>533</v>
      </c>
      <c r="D84" t="s">
        <v>14</v>
      </c>
      <c r="E84">
        <v>41</v>
      </c>
      <c r="R84">
        <v>96</v>
      </c>
      <c r="S84">
        <v>82</v>
      </c>
      <c r="T84">
        <f t="shared" si="2"/>
        <v>2</v>
      </c>
      <c r="V84">
        <v>34</v>
      </c>
      <c r="W84">
        <v>82</v>
      </c>
      <c r="X84">
        <f t="shared" si="3"/>
        <v>1</v>
      </c>
      <c r="AM84" s="19"/>
      <c r="AO84" s="14"/>
    </row>
    <row r="85" spans="1:41" x14ac:dyDescent="0.2">
      <c r="A85" t="s">
        <v>20</v>
      </c>
      <c r="B85">
        <v>2443</v>
      </c>
      <c r="D85" t="s">
        <v>14</v>
      </c>
      <c r="E85">
        <v>1</v>
      </c>
      <c r="R85">
        <v>96</v>
      </c>
      <c r="S85">
        <v>83</v>
      </c>
      <c r="T85">
        <f t="shared" si="2"/>
        <v>2</v>
      </c>
      <c r="V85">
        <v>35</v>
      </c>
      <c r="W85">
        <v>83</v>
      </c>
      <c r="X85">
        <f t="shared" si="3"/>
        <v>2</v>
      </c>
      <c r="AO85" s="14"/>
    </row>
    <row r="86" spans="1:41" x14ac:dyDescent="0.2">
      <c r="A86" t="s">
        <v>20</v>
      </c>
      <c r="B86">
        <v>89</v>
      </c>
      <c r="D86" t="s">
        <v>14</v>
      </c>
      <c r="E86">
        <v>101</v>
      </c>
      <c r="R86">
        <v>96</v>
      </c>
      <c r="S86">
        <v>84</v>
      </c>
      <c r="T86">
        <f t="shared" si="2"/>
        <v>2</v>
      </c>
      <c r="V86">
        <v>35</v>
      </c>
      <c r="W86">
        <v>84</v>
      </c>
      <c r="X86">
        <f t="shared" si="3"/>
        <v>1</v>
      </c>
      <c r="AM86" s="19"/>
      <c r="AO86" s="14"/>
    </row>
    <row r="87" spans="1:41" x14ac:dyDescent="0.2">
      <c r="A87" t="s">
        <v>20</v>
      </c>
      <c r="B87">
        <v>159</v>
      </c>
      <c r="D87" t="s">
        <v>14</v>
      </c>
      <c r="E87">
        <v>1335</v>
      </c>
      <c r="R87">
        <v>97</v>
      </c>
      <c r="S87">
        <v>85</v>
      </c>
      <c r="T87">
        <f t="shared" si="2"/>
        <v>6</v>
      </c>
      <c r="V87">
        <v>35</v>
      </c>
      <c r="W87">
        <v>85</v>
      </c>
      <c r="X87">
        <f t="shared" si="3"/>
        <v>0</v>
      </c>
      <c r="AO87" s="14"/>
    </row>
    <row r="88" spans="1:41" x14ac:dyDescent="0.2">
      <c r="A88" t="s">
        <v>20</v>
      </c>
      <c r="B88">
        <v>50</v>
      </c>
      <c r="D88" t="s">
        <v>14</v>
      </c>
      <c r="E88">
        <v>15</v>
      </c>
      <c r="R88">
        <v>98</v>
      </c>
      <c r="S88">
        <v>86</v>
      </c>
      <c r="T88">
        <f t="shared" si="2"/>
        <v>3</v>
      </c>
      <c r="V88">
        <v>36</v>
      </c>
      <c r="W88">
        <v>86</v>
      </c>
      <c r="X88">
        <f t="shared" si="3"/>
        <v>3</v>
      </c>
      <c r="AM88" s="19"/>
      <c r="AO88" s="14"/>
    </row>
    <row r="89" spans="1:41" x14ac:dyDescent="0.2">
      <c r="A89" t="s">
        <v>20</v>
      </c>
      <c r="B89">
        <v>186</v>
      </c>
      <c r="D89" t="s">
        <v>14</v>
      </c>
      <c r="E89">
        <v>454</v>
      </c>
      <c r="R89">
        <v>98</v>
      </c>
      <c r="S89">
        <v>87</v>
      </c>
      <c r="T89">
        <f t="shared" si="2"/>
        <v>3</v>
      </c>
      <c r="V89">
        <v>37</v>
      </c>
      <c r="W89">
        <v>87</v>
      </c>
      <c r="X89">
        <f t="shared" si="3"/>
        <v>1</v>
      </c>
      <c r="AO89" s="14"/>
    </row>
    <row r="90" spans="1:41" x14ac:dyDescent="0.2">
      <c r="A90" t="s">
        <v>20</v>
      </c>
      <c r="B90">
        <v>1071</v>
      </c>
      <c r="D90" t="s">
        <v>14</v>
      </c>
      <c r="E90">
        <v>3182</v>
      </c>
      <c r="R90">
        <v>100</v>
      </c>
      <c r="S90">
        <v>88</v>
      </c>
      <c r="T90">
        <f t="shared" si="2"/>
        <v>4</v>
      </c>
      <c r="V90">
        <v>37</v>
      </c>
      <c r="W90">
        <v>88</v>
      </c>
      <c r="X90">
        <f t="shared" si="3"/>
        <v>1</v>
      </c>
      <c r="AM90" s="19"/>
      <c r="AO90" s="14"/>
    </row>
    <row r="91" spans="1:41" x14ac:dyDescent="0.2">
      <c r="A91" t="s">
        <v>20</v>
      </c>
      <c r="B91">
        <v>117</v>
      </c>
      <c r="D91" t="s">
        <v>14</v>
      </c>
      <c r="E91">
        <v>15</v>
      </c>
      <c r="R91">
        <v>100</v>
      </c>
      <c r="S91">
        <v>89</v>
      </c>
      <c r="T91">
        <f t="shared" si="2"/>
        <v>2</v>
      </c>
      <c r="V91">
        <v>37</v>
      </c>
      <c r="W91">
        <v>89</v>
      </c>
      <c r="X91">
        <f t="shared" si="3"/>
        <v>0</v>
      </c>
      <c r="AO91" s="14"/>
    </row>
    <row r="92" spans="1:41" x14ac:dyDescent="0.2">
      <c r="A92" t="s">
        <v>20</v>
      </c>
      <c r="B92">
        <v>70</v>
      </c>
      <c r="D92" t="s">
        <v>14</v>
      </c>
      <c r="E92">
        <v>133</v>
      </c>
      <c r="R92">
        <v>101</v>
      </c>
      <c r="S92">
        <v>90</v>
      </c>
      <c r="T92">
        <f t="shared" si="2"/>
        <v>0</v>
      </c>
      <c r="V92">
        <v>38</v>
      </c>
      <c r="W92">
        <v>90</v>
      </c>
      <c r="X92">
        <f t="shared" si="3"/>
        <v>0</v>
      </c>
      <c r="AM92" s="19"/>
      <c r="AO92" s="14"/>
    </row>
    <row r="93" spans="1:41" x14ac:dyDescent="0.2">
      <c r="A93" t="s">
        <v>20</v>
      </c>
      <c r="B93">
        <v>135</v>
      </c>
      <c r="D93" t="s">
        <v>14</v>
      </c>
      <c r="E93">
        <v>2062</v>
      </c>
      <c r="R93">
        <v>101</v>
      </c>
      <c r="S93">
        <v>91</v>
      </c>
      <c r="T93">
        <f t="shared" si="2"/>
        <v>1</v>
      </c>
      <c r="V93">
        <v>38</v>
      </c>
      <c r="W93">
        <v>91</v>
      </c>
      <c r="X93">
        <f t="shared" si="3"/>
        <v>1</v>
      </c>
      <c r="AO93" s="14"/>
    </row>
    <row r="94" spans="1:41" x14ac:dyDescent="0.2">
      <c r="A94" t="s">
        <v>20</v>
      </c>
      <c r="B94">
        <v>768</v>
      </c>
      <c r="D94" t="s">
        <v>14</v>
      </c>
      <c r="E94">
        <v>29</v>
      </c>
      <c r="R94">
        <v>102</v>
      </c>
      <c r="S94">
        <v>92</v>
      </c>
      <c r="T94">
        <f t="shared" si="2"/>
        <v>5</v>
      </c>
      <c r="V94">
        <v>38</v>
      </c>
      <c r="W94">
        <v>92</v>
      </c>
      <c r="X94">
        <f t="shared" si="3"/>
        <v>3</v>
      </c>
      <c r="AM94" s="19"/>
      <c r="AO94" s="14"/>
    </row>
    <row r="95" spans="1:41" x14ac:dyDescent="0.2">
      <c r="A95" t="s">
        <v>20</v>
      </c>
      <c r="B95">
        <v>199</v>
      </c>
      <c r="D95" t="s">
        <v>14</v>
      </c>
      <c r="E95">
        <v>132</v>
      </c>
      <c r="R95">
        <v>102</v>
      </c>
      <c r="S95">
        <v>93</v>
      </c>
      <c r="T95">
        <f t="shared" si="2"/>
        <v>1</v>
      </c>
      <c r="V95">
        <v>39</v>
      </c>
      <c r="W95">
        <v>93</v>
      </c>
      <c r="X95">
        <f t="shared" si="3"/>
        <v>0</v>
      </c>
      <c r="AO95" s="14"/>
    </row>
    <row r="96" spans="1:41" x14ac:dyDescent="0.2">
      <c r="A96" t="s">
        <v>20</v>
      </c>
      <c r="B96">
        <v>107</v>
      </c>
      <c r="D96" t="s">
        <v>14</v>
      </c>
      <c r="E96">
        <v>137</v>
      </c>
      <c r="R96">
        <v>103</v>
      </c>
      <c r="S96">
        <v>94</v>
      </c>
      <c r="T96">
        <f t="shared" si="2"/>
        <v>3</v>
      </c>
      <c r="V96">
        <v>40</v>
      </c>
      <c r="W96">
        <v>94</v>
      </c>
      <c r="X96">
        <f t="shared" si="3"/>
        <v>2</v>
      </c>
      <c r="AM96" s="19"/>
      <c r="AO96" s="14"/>
    </row>
    <row r="97" spans="1:41" x14ac:dyDescent="0.2">
      <c r="A97" t="s">
        <v>20</v>
      </c>
      <c r="B97">
        <v>195</v>
      </c>
      <c r="D97" t="s">
        <v>14</v>
      </c>
      <c r="E97">
        <v>908</v>
      </c>
      <c r="R97">
        <v>103</v>
      </c>
      <c r="S97">
        <v>95</v>
      </c>
      <c r="T97">
        <f t="shared" si="2"/>
        <v>1</v>
      </c>
      <c r="V97">
        <v>40</v>
      </c>
      <c r="W97">
        <v>95</v>
      </c>
      <c r="X97">
        <f t="shared" si="3"/>
        <v>0</v>
      </c>
      <c r="AO97" s="14"/>
    </row>
    <row r="98" spans="1:41" x14ac:dyDescent="0.2">
      <c r="A98" t="s">
        <v>20</v>
      </c>
      <c r="B98">
        <v>3376</v>
      </c>
      <c r="D98" t="s">
        <v>14</v>
      </c>
      <c r="E98">
        <v>10</v>
      </c>
      <c r="R98">
        <v>105</v>
      </c>
      <c r="S98">
        <v>96</v>
      </c>
      <c r="T98">
        <f t="shared" si="2"/>
        <v>3</v>
      </c>
      <c r="V98">
        <v>40</v>
      </c>
      <c r="W98">
        <v>96</v>
      </c>
      <c r="X98">
        <f t="shared" si="3"/>
        <v>0</v>
      </c>
      <c r="AM98" s="19"/>
      <c r="AO98" s="14"/>
    </row>
    <row r="99" spans="1:41" x14ac:dyDescent="0.2">
      <c r="A99" t="s">
        <v>20</v>
      </c>
      <c r="B99">
        <v>41</v>
      </c>
      <c r="D99" t="s">
        <v>14</v>
      </c>
      <c r="E99">
        <v>1910</v>
      </c>
      <c r="R99">
        <v>106</v>
      </c>
      <c r="S99">
        <v>97</v>
      </c>
      <c r="T99">
        <f t="shared" si="2"/>
        <v>1</v>
      </c>
      <c r="V99">
        <v>41</v>
      </c>
      <c r="W99">
        <v>97</v>
      </c>
      <c r="X99">
        <f t="shared" si="3"/>
        <v>0</v>
      </c>
      <c r="AO99" s="14"/>
    </row>
    <row r="100" spans="1:41" x14ac:dyDescent="0.2">
      <c r="A100" t="s">
        <v>20</v>
      </c>
      <c r="B100">
        <v>1821</v>
      </c>
      <c r="D100" t="s">
        <v>14</v>
      </c>
      <c r="E100">
        <v>38</v>
      </c>
      <c r="R100">
        <v>106</v>
      </c>
      <c r="S100">
        <v>98</v>
      </c>
      <c r="T100">
        <f t="shared" si="2"/>
        <v>2</v>
      </c>
      <c r="V100">
        <v>41</v>
      </c>
      <c r="W100">
        <v>98</v>
      </c>
      <c r="X100">
        <f t="shared" si="3"/>
        <v>0</v>
      </c>
      <c r="AM100" s="19"/>
      <c r="AO100" s="14"/>
    </row>
    <row r="101" spans="1:41" x14ac:dyDescent="0.2">
      <c r="A101" t="s">
        <v>20</v>
      </c>
      <c r="B101">
        <v>164</v>
      </c>
      <c r="D101" t="s">
        <v>14</v>
      </c>
      <c r="E101">
        <v>104</v>
      </c>
      <c r="R101">
        <v>107</v>
      </c>
      <c r="S101">
        <v>99</v>
      </c>
      <c r="T101">
        <f t="shared" si="2"/>
        <v>0</v>
      </c>
      <c r="V101">
        <v>42</v>
      </c>
      <c r="W101">
        <v>99</v>
      </c>
      <c r="X101">
        <f t="shared" si="3"/>
        <v>0</v>
      </c>
      <c r="AO101" s="14"/>
    </row>
    <row r="102" spans="1:41" x14ac:dyDescent="0.2">
      <c r="A102" t="s">
        <v>20</v>
      </c>
      <c r="B102">
        <v>157</v>
      </c>
      <c r="D102" t="s">
        <v>14</v>
      </c>
      <c r="E102">
        <v>49</v>
      </c>
      <c r="R102">
        <v>107</v>
      </c>
      <c r="S102">
        <v>100</v>
      </c>
      <c r="T102">
        <f t="shared" si="2"/>
        <v>2</v>
      </c>
      <c r="V102">
        <v>44</v>
      </c>
      <c r="W102">
        <v>100</v>
      </c>
      <c r="X102">
        <f t="shared" si="3"/>
        <v>1</v>
      </c>
      <c r="AM102" s="19"/>
      <c r="AO102" s="14"/>
    </row>
    <row r="103" spans="1:41" x14ac:dyDescent="0.2">
      <c r="A103" t="s">
        <v>20</v>
      </c>
      <c r="B103">
        <v>246</v>
      </c>
      <c r="D103" t="s">
        <v>14</v>
      </c>
      <c r="E103">
        <v>1</v>
      </c>
      <c r="R103">
        <v>107</v>
      </c>
      <c r="S103">
        <v>101</v>
      </c>
      <c r="T103">
        <f t="shared" si="2"/>
        <v>2</v>
      </c>
      <c r="V103">
        <v>44</v>
      </c>
      <c r="W103">
        <v>101</v>
      </c>
      <c r="X103">
        <f t="shared" si="3"/>
        <v>1</v>
      </c>
      <c r="AO103" s="14"/>
    </row>
    <row r="104" spans="1:41" x14ac:dyDescent="0.2">
      <c r="A104" t="s">
        <v>20</v>
      </c>
      <c r="B104">
        <v>1396</v>
      </c>
      <c r="D104" t="s">
        <v>14</v>
      </c>
      <c r="E104">
        <v>245</v>
      </c>
      <c r="R104">
        <v>107</v>
      </c>
      <c r="S104">
        <v>102</v>
      </c>
      <c r="T104">
        <f t="shared" si="2"/>
        <v>2</v>
      </c>
      <c r="V104">
        <v>45</v>
      </c>
      <c r="W104">
        <v>102</v>
      </c>
      <c r="X104">
        <f t="shared" si="3"/>
        <v>1</v>
      </c>
      <c r="AM104" s="19"/>
      <c r="AO104" s="14"/>
    </row>
    <row r="105" spans="1:41" x14ac:dyDescent="0.2">
      <c r="A105" t="s">
        <v>20</v>
      </c>
      <c r="B105">
        <v>2506</v>
      </c>
      <c r="D105" t="s">
        <v>14</v>
      </c>
      <c r="E105">
        <v>32</v>
      </c>
      <c r="R105">
        <v>107</v>
      </c>
      <c r="S105">
        <v>103</v>
      </c>
      <c r="T105">
        <f t="shared" si="2"/>
        <v>2</v>
      </c>
      <c r="V105">
        <v>46</v>
      </c>
      <c r="W105">
        <v>103</v>
      </c>
      <c r="X105">
        <f t="shared" si="3"/>
        <v>0</v>
      </c>
      <c r="AO105" s="14"/>
    </row>
    <row r="106" spans="1:41" x14ac:dyDescent="0.2">
      <c r="A106" t="s">
        <v>20</v>
      </c>
      <c r="B106">
        <v>244</v>
      </c>
      <c r="D106" t="s">
        <v>14</v>
      </c>
      <c r="E106">
        <v>7</v>
      </c>
      <c r="R106">
        <v>110</v>
      </c>
      <c r="S106">
        <v>104</v>
      </c>
      <c r="T106">
        <f t="shared" si="2"/>
        <v>0</v>
      </c>
      <c r="V106">
        <v>47</v>
      </c>
      <c r="W106">
        <v>104</v>
      </c>
      <c r="X106">
        <f t="shared" si="3"/>
        <v>1</v>
      </c>
      <c r="AM106" s="19"/>
      <c r="AO106" s="14"/>
    </row>
    <row r="107" spans="1:41" x14ac:dyDescent="0.2">
      <c r="A107" t="s">
        <v>20</v>
      </c>
      <c r="B107">
        <v>146</v>
      </c>
      <c r="D107" t="s">
        <v>14</v>
      </c>
      <c r="E107">
        <v>803</v>
      </c>
      <c r="R107">
        <v>110</v>
      </c>
      <c r="S107">
        <v>105</v>
      </c>
      <c r="T107">
        <f t="shared" si="2"/>
        <v>1</v>
      </c>
      <c r="V107">
        <v>48</v>
      </c>
      <c r="W107">
        <v>105</v>
      </c>
      <c r="X107">
        <f t="shared" si="3"/>
        <v>2</v>
      </c>
      <c r="AO107" s="14"/>
    </row>
    <row r="108" spans="1:41" x14ac:dyDescent="0.2">
      <c r="A108" t="s">
        <v>20</v>
      </c>
      <c r="B108">
        <v>1267</v>
      </c>
      <c r="D108" t="s">
        <v>14</v>
      </c>
      <c r="E108">
        <v>16</v>
      </c>
      <c r="R108">
        <v>110</v>
      </c>
      <c r="S108">
        <v>106</v>
      </c>
      <c r="T108">
        <f t="shared" si="2"/>
        <v>2</v>
      </c>
      <c r="V108">
        <v>49</v>
      </c>
      <c r="W108">
        <v>106</v>
      </c>
      <c r="X108">
        <f t="shared" si="3"/>
        <v>1</v>
      </c>
      <c r="AM108" s="19"/>
      <c r="AO108" s="14"/>
    </row>
    <row r="109" spans="1:41" x14ac:dyDescent="0.2">
      <c r="A109" t="s">
        <v>20</v>
      </c>
      <c r="B109">
        <v>1561</v>
      </c>
      <c r="D109" t="s">
        <v>14</v>
      </c>
      <c r="E109">
        <v>31</v>
      </c>
      <c r="R109">
        <v>110</v>
      </c>
      <c r="S109">
        <v>107</v>
      </c>
      <c r="T109">
        <f t="shared" si="2"/>
        <v>5</v>
      </c>
      <c r="V109">
        <v>49</v>
      </c>
      <c r="W109">
        <v>107</v>
      </c>
      <c r="X109">
        <f t="shared" si="3"/>
        <v>1</v>
      </c>
      <c r="AO109" s="14"/>
    </row>
    <row r="110" spans="1:41" x14ac:dyDescent="0.2">
      <c r="A110" t="s">
        <v>20</v>
      </c>
      <c r="B110">
        <v>48</v>
      </c>
      <c r="D110" t="s">
        <v>14</v>
      </c>
      <c r="E110">
        <v>108</v>
      </c>
      <c r="R110">
        <v>111</v>
      </c>
      <c r="S110">
        <v>108</v>
      </c>
      <c r="T110">
        <f t="shared" si="2"/>
        <v>0</v>
      </c>
      <c r="V110">
        <v>52</v>
      </c>
      <c r="W110">
        <v>108</v>
      </c>
      <c r="X110">
        <f t="shared" si="3"/>
        <v>1</v>
      </c>
      <c r="AM110" s="19"/>
      <c r="AO110" s="14"/>
    </row>
    <row r="111" spans="1:41" x14ac:dyDescent="0.2">
      <c r="A111" t="s">
        <v>20</v>
      </c>
      <c r="B111">
        <v>2739</v>
      </c>
      <c r="D111" t="s">
        <v>14</v>
      </c>
      <c r="E111">
        <v>30</v>
      </c>
      <c r="R111">
        <v>112</v>
      </c>
      <c r="S111">
        <v>109</v>
      </c>
      <c r="T111">
        <f t="shared" si="2"/>
        <v>0</v>
      </c>
      <c r="V111">
        <v>53</v>
      </c>
      <c r="W111">
        <v>109</v>
      </c>
      <c r="X111">
        <f t="shared" si="3"/>
        <v>0</v>
      </c>
      <c r="AO111" s="14"/>
    </row>
    <row r="112" spans="1:41" x14ac:dyDescent="0.2">
      <c r="A112" t="s">
        <v>20</v>
      </c>
      <c r="B112">
        <v>3537</v>
      </c>
      <c r="D112" t="s">
        <v>14</v>
      </c>
      <c r="E112">
        <v>17</v>
      </c>
      <c r="R112">
        <v>112</v>
      </c>
      <c r="S112">
        <v>110</v>
      </c>
      <c r="T112">
        <f t="shared" si="2"/>
        <v>4</v>
      </c>
      <c r="V112">
        <v>54</v>
      </c>
      <c r="W112">
        <v>110</v>
      </c>
      <c r="X112">
        <f t="shared" si="3"/>
        <v>0</v>
      </c>
      <c r="AM112" s="19"/>
      <c r="AO112" s="14"/>
    </row>
    <row r="113" spans="1:41" x14ac:dyDescent="0.2">
      <c r="A113" t="s">
        <v>20</v>
      </c>
      <c r="B113">
        <v>2107</v>
      </c>
      <c r="D113" t="s">
        <v>14</v>
      </c>
      <c r="E113">
        <v>80</v>
      </c>
      <c r="R113">
        <v>112</v>
      </c>
      <c r="S113">
        <v>111</v>
      </c>
      <c r="T113">
        <f t="shared" si="2"/>
        <v>1</v>
      </c>
      <c r="V113">
        <v>55</v>
      </c>
      <c r="W113">
        <v>111</v>
      </c>
      <c r="X113">
        <f t="shared" si="3"/>
        <v>1</v>
      </c>
      <c r="AO113" s="14"/>
    </row>
    <row r="114" spans="1:41" x14ac:dyDescent="0.2">
      <c r="A114" t="s">
        <v>20</v>
      </c>
      <c r="B114">
        <v>3318</v>
      </c>
      <c r="D114" t="s">
        <v>14</v>
      </c>
      <c r="E114">
        <v>2468</v>
      </c>
      <c r="R114">
        <v>113</v>
      </c>
      <c r="S114">
        <v>112</v>
      </c>
      <c r="T114">
        <f t="shared" si="2"/>
        <v>3</v>
      </c>
      <c r="V114">
        <v>55</v>
      </c>
      <c r="W114">
        <v>112</v>
      </c>
      <c r="X114">
        <f t="shared" si="3"/>
        <v>2</v>
      </c>
      <c r="AM114" s="19"/>
      <c r="AO114" s="14"/>
    </row>
    <row r="115" spans="1:41" x14ac:dyDescent="0.2">
      <c r="A115" t="s">
        <v>20</v>
      </c>
      <c r="B115">
        <v>340</v>
      </c>
      <c r="D115" t="s">
        <v>14</v>
      </c>
      <c r="E115">
        <v>26</v>
      </c>
      <c r="R115">
        <v>113</v>
      </c>
      <c r="S115">
        <v>113</v>
      </c>
      <c r="T115">
        <f t="shared" si="2"/>
        <v>2</v>
      </c>
      <c r="V115">
        <v>56</v>
      </c>
      <c r="W115">
        <v>113</v>
      </c>
      <c r="X115">
        <f t="shared" si="3"/>
        <v>1</v>
      </c>
      <c r="AO115" s="14"/>
    </row>
    <row r="116" spans="1:41" x14ac:dyDescent="0.2">
      <c r="A116" t="s">
        <v>20</v>
      </c>
      <c r="B116">
        <v>1442</v>
      </c>
      <c r="D116" t="s">
        <v>14</v>
      </c>
      <c r="E116">
        <v>73</v>
      </c>
      <c r="R116">
        <v>114</v>
      </c>
      <c r="S116">
        <v>114</v>
      </c>
      <c r="T116">
        <f t="shared" si="2"/>
        <v>3</v>
      </c>
      <c r="V116">
        <v>56</v>
      </c>
      <c r="W116">
        <v>114</v>
      </c>
      <c r="X116">
        <f t="shared" si="3"/>
        <v>1</v>
      </c>
      <c r="AM116" s="19"/>
      <c r="AO116" s="14"/>
    </row>
    <row r="117" spans="1:41" x14ac:dyDescent="0.2">
      <c r="A117" t="s">
        <v>20</v>
      </c>
      <c r="B117">
        <v>126</v>
      </c>
      <c r="D117" t="s">
        <v>14</v>
      </c>
      <c r="E117">
        <v>128</v>
      </c>
      <c r="R117">
        <v>114</v>
      </c>
      <c r="S117">
        <v>115</v>
      </c>
      <c r="T117">
        <f t="shared" si="2"/>
        <v>1</v>
      </c>
      <c r="V117">
        <v>57</v>
      </c>
      <c r="W117">
        <v>115</v>
      </c>
      <c r="X117">
        <f t="shared" si="3"/>
        <v>1</v>
      </c>
      <c r="AO117" s="14"/>
    </row>
    <row r="118" spans="1:41" x14ac:dyDescent="0.2">
      <c r="A118" t="s">
        <v>20</v>
      </c>
      <c r="B118">
        <v>524</v>
      </c>
      <c r="D118" t="s">
        <v>14</v>
      </c>
      <c r="E118">
        <v>33</v>
      </c>
      <c r="R118">
        <v>114</v>
      </c>
      <c r="S118">
        <v>116</v>
      </c>
      <c r="T118">
        <f t="shared" si="2"/>
        <v>2</v>
      </c>
      <c r="V118">
        <v>57</v>
      </c>
      <c r="W118">
        <v>116</v>
      </c>
      <c r="X118">
        <f t="shared" si="3"/>
        <v>0</v>
      </c>
      <c r="AM118" s="19"/>
      <c r="AO118" s="14"/>
    </row>
    <row r="119" spans="1:41" x14ac:dyDescent="0.2">
      <c r="A119" t="s">
        <v>20</v>
      </c>
      <c r="B119">
        <v>1989</v>
      </c>
      <c r="D119" t="s">
        <v>14</v>
      </c>
      <c r="E119">
        <v>1072</v>
      </c>
      <c r="R119">
        <v>115</v>
      </c>
      <c r="S119">
        <v>117</v>
      </c>
      <c r="T119">
        <f t="shared" si="2"/>
        <v>2</v>
      </c>
      <c r="V119">
        <v>58</v>
      </c>
      <c r="W119">
        <v>117</v>
      </c>
      <c r="X119">
        <f t="shared" si="3"/>
        <v>1</v>
      </c>
      <c r="AO119" s="14"/>
    </row>
    <row r="120" spans="1:41" x14ac:dyDescent="0.2">
      <c r="A120" t="s">
        <v>20</v>
      </c>
      <c r="B120">
        <v>157</v>
      </c>
      <c r="D120" t="s">
        <v>14</v>
      </c>
      <c r="E120">
        <v>393</v>
      </c>
      <c r="R120">
        <v>116</v>
      </c>
      <c r="S120">
        <v>118</v>
      </c>
      <c r="T120">
        <f t="shared" si="2"/>
        <v>0</v>
      </c>
      <c r="V120">
        <v>60</v>
      </c>
      <c r="W120">
        <v>118</v>
      </c>
      <c r="X120">
        <f t="shared" si="3"/>
        <v>1</v>
      </c>
      <c r="AM120" s="19"/>
      <c r="AO120" s="14"/>
    </row>
    <row r="121" spans="1:41" x14ac:dyDescent="0.2">
      <c r="A121" t="s">
        <v>20</v>
      </c>
      <c r="B121">
        <v>4498</v>
      </c>
      <c r="D121" t="s">
        <v>14</v>
      </c>
      <c r="E121">
        <v>1257</v>
      </c>
      <c r="R121">
        <v>116</v>
      </c>
      <c r="S121">
        <v>119</v>
      </c>
      <c r="T121">
        <f t="shared" si="2"/>
        <v>1</v>
      </c>
      <c r="V121">
        <v>62</v>
      </c>
      <c r="W121">
        <v>119</v>
      </c>
      <c r="X121">
        <f t="shared" si="3"/>
        <v>0</v>
      </c>
      <c r="AO121" s="14"/>
    </row>
    <row r="122" spans="1:41" x14ac:dyDescent="0.2">
      <c r="A122" t="s">
        <v>20</v>
      </c>
      <c r="B122">
        <v>80</v>
      </c>
      <c r="D122" t="s">
        <v>14</v>
      </c>
      <c r="E122">
        <v>328</v>
      </c>
      <c r="R122">
        <v>117</v>
      </c>
      <c r="S122">
        <v>120</v>
      </c>
      <c r="T122">
        <f t="shared" si="2"/>
        <v>0</v>
      </c>
      <c r="V122">
        <v>62</v>
      </c>
      <c r="W122">
        <v>120</v>
      </c>
      <c r="X122">
        <f t="shared" si="3"/>
        <v>2</v>
      </c>
      <c r="AM122" s="19"/>
      <c r="AO122" s="14"/>
    </row>
    <row r="123" spans="1:41" x14ac:dyDescent="0.2">
      <c r="A123" t="s">
        <v>20</v>
      </c>
      <c r="B123">
        <v>43</v>
      </c>
      <c r="D123" t="s">
        <v>14</v>
      </c>
      <c r="E123">
        <v>147</v>
      </c>
      <c r="R123">
        <v>117</v>
      </c>
      <c r="S123">
        <v>121</v>
      </c>
      <c r="T123">
        <f t="shared" si="2"/>
        <v>3</v>
      </c>
      <c r="V123">
        <v>63</v>
      </c>
      <c r="W123">
        <v>121</v>
      </c>
      <c r="X123">
        <f t="shared" si="3"/>
        <v>1</v>
      </c>
      <c r="AO123" s="14"/>
    </row>
    <row r="124" spans="1:41" x14ac:dyDescent="0.2">
      <c r="A124" t="s">
        <v>20</v>
      </c>
      <c r="B124">
        <v>2053</v>
      </c>
      <c r="D124" t="s">
        <v>14</v>
      </c>
      <c r="E124">
        <v>830</v>
      </c>
      <c r="R124">
        <v>119</v>
      </c>
      <c r="S124">
        <v>122</v>
      </c>
      <c r="T124">
        <f t="shared" si="2"/>
        <v>4</v>
      </c>
      <c r="V124">
        <v>63</v>
      </c>
      <c r="W124">
        <v>122</v>
      </c>
      <c r="X124">
        <f t="shared" si="3"/>
        <v>0</v>
      </c>
      <c r="AM124" s="19"/>
      <c r="AO124" s="14"/>
    </row>
    <row r="125" spans="1:41" x14ac:dyDescent="0.2">
      <c r="A125" t="s">
        <v>20</v>
      </c>
      <c r="B125">
        <v>168</v>
      </c>
      <c r="D125" t="s">
        <v>14</v>
      </c>
      <c r="E125">
        <v>331</v>
      </c>
      <c r="R125">
        <v>121</v>
      </c>
      <c r="S125">
        <v>123</v>
      </c>
      <c r="T125">
        <f t="shared" si="2"/>
        <v>3</v>
      </c>
      <c r="V125">
        <v>64</v>
      </c>
      <c r="W125">
        <v>123</v>
      </c>
      <c r="X125">
        <f t="shared" si="3"/>
        <v>0</v>
      </c>
      <c r="AO125" s="14"/>
    </row>
    <row r="126" spans="1:41" x14ac:dyDescent="0.2">
      <c r="A126" t="s">
        <v>20</v>
      </c>
      <c r="B126">
        <v>4289</v>
      </c>
      <c r="D126" t="s">
        <v>14</v>
      </c>
      <c r="E126">
        <v>25</v>
      </c>
      <c r="R126">
        <v>121</v>
      </c>
      <c r="S126">
        <v>124</v>
      </c>
      <c r="T126">
        <f t="shared" si="2"/>
        <v>0</v>
      </c>
      <c r="V126">
        <v>64</v>
      </c>
      <c r="W126">
        <v>124</v>
      </c>
      <c r="X126">
        <f t="shared" si="3"/>
        <v>0</v>
      </c>
      <c r="AM126" s="19"/>
      <c r="AO126" s="14"/>
    </row>
    <row r="127" spans="1:41" x14ac:dyDescent="0.2">
      <c r="A127" t="s">
        <v>20</v>
      </c>
      <c r="B127">
        <v>165</v>
      </c>
      <c r="D127" t="s">
        <v>14</v>
      </c>
      <c r="E127">
        <v>3483</v>
      </c>
      <c r="R127">
        <v>121</v>
      </c>
      <c r="S127">
        <v>125</v>
      </c>
      <c r="T127">
        <f t="shared" si="2"/>
        <v>1</v>
      </c>
      <c r="V127">
        <v>64</v>
      </c>
      <c r="W127">
        <v>125</v>
      </c>
      <c r="X127">
        <f t="shared" si="3"/>
        <v>0</v>
      </c>
      <c r="AO127" s="14"/>
    </row>
    <row r="128" spans="1:41" x14ac:dyDescent="0.2">
      <c r="A128" t="s">
        <v>20</v>
      </c>
      <c r="B128">
        <v>1815</v>
      </c>
      <c r="D128" t="s">
        <v>14</v>
      </c>
      <c r="E128">
        <v>923</v>
      </c>
      <c r="R128">
        <v>122</v>
      </c>
      <c r="S128">
        <v>126</v>
      </c>
      <c r="T128">
        <f t="shared" si="2"/>
        <v>5</v>
      </c>
      <c r="V128">
        <v>64</v>
      </c>
      <c r="W128">
        <v>126</v>
      </c>
      <c r="X128">
        <f t="shared" si="3"/>
        <v>0</v>
      </c>
      <c r="AM128" s="19"/>
      <c r="AO128" s="14"/>
    </row>
    <row r="129" spans="1:41" x14ac:dyDescent="0.2">
      <c r="A129" t="s">
        <v>20</v>
      </c>
      <c r="B129">
        <v>397</v>
      </c>
      <c r="D129" t="s">
        <v>14</v>
      </c>
      <c r="E129">
        <v>1</v>
      </c>
      <c r="R129">
        <v>122</v>
      </c>
      <c r="S129">
        <v>127</v>
      </c>
      <c r="T129">
        <f t="shared" si="2"/>
        <v>2</v>
      </c>
      <c r="V129">
        <v>65</v>
      </c>
      <c r="W129">
        <v>127</v>
      </c>
      <c r="X129">
        <f t="shared" si="3"/>
        <v>1</v>
      </c>
      <c r="AO129" s="14"/>
    </row>
    <row r="130" spans="1:41" x14ac:dyDescent="0.2">
      <c r="A130" t="s">
        <v>20</v>
      </c>
      <c r="B130">
        <v>1539</v>
      </c>
      <c r="D130" t="s">
        <v>14</v>
      </c>
      <c r="E130">
        <v>33</v>
      </c>
      <c r="R130">
        <v>122</v>
      </c>
      <c r="S130">
        <v>128</v>
      </c>
      <c r="T130">
        <f t="shared" si="2"/>
        <v>2</v>
      </c>
      <c r="V130">
        <v>65</v>
      </c>
      <c r="W130">
        <v>128</v>
      </c>
      <c r="X130">
        <f t="shared" si="3"/>
        <v>1</v>
      </c>
      <c r="AM130" s="19"/>
      <c r="AO130" s="14"/>
    </row>
    <row r="131" spans="1:41" x14ac:dyDescent="0.2">
      <c r="A131" t="s">
        <v>20</v>
      </c>
      <c r="B131">
        <v>138</v>
      </c>
      <c r="D131" t="s">
        <v>14</v>
      </c>
      <c r="E131">
        <v>40</v>
      </c>
      <c r="R131">
        <v>122</v>
      </c>
      <c r="S131">
        <v>129</v>
      </c>
      <c r="T131">
        <f t="shared" ref="T131:T194" si="4">COUNTIF(R$2:R$566,S131)</f>
        <v>2</v>
      </c>
      <c r="V131">
        <v>67</v>
      </c>
      <c r="W131">
        <v>129</v>
      </c>
      <c r="X131">
        <f t="shared" ref="X131:X194" si="5">COUNTIF(V$2:V$566,W131)</f>
        <v>0</v>
      </c>
      <c r="AO131" s="14"/>
    </row>
    <row r="132" spans="1:41" x14ac:dyDescent="0.2">
      <c r="A132" t="s">
        <v>20</v>
      </c>
      <c r="B132">
        <v>3594</v>
      </c>
      <c r="D132" t="s">
        <v>14</v>
      </c>
      <c r="E132">
        <v>23</v>
      </c>
      <c r="R132">
        <v>123</v>
      </c>
      <c r="S132">
        <v>130</v>
      </c>
      <c r="T132">
        <f t="shared" si="4"/>
        <v>2</v>
      </c>
      <c r="V132">
        <v>67</v>
      </c>
      <c r="W132">
        <v>130</v>
      </c>
      <c r="X132">
        <f t="shared" si="5"/>
        <v>1</v>
      </c>
      <c r="AM132" s="19"/>
      <c r="AO132" s="14"/>
    </row>
    <row r="133" spans="1:41" x14ac:dyDescent="0.2">
      <c r="A133" t="s">
        <v>20</v>
      </c>
      <c r="B133">
        <v>5880</v>
      </c>
      <c r="D133" t="s">
        <v>14</v>
      </c>
      <c r="E133">
        <v>75</v>
      </c>
      <c r="R133">
        <v>123</v>
      </c>
      <c r="S133">
        <v>131</v>
      </c>
      <c r="T133">
        <f t="shared" si="4"/>
        <v>5</v>
      </c>
      <c r="V133">
        <v>67</v>
      </c>
      <c r="W133">
        <v>131</v>
      </c>
      <c r="X133">
        <f t="shared" si="5"/>
        <v>1</v>
      </c>
      <c r="AO133" s="14"/>
    </row>
    <row r="134" spans="1:41" x14ac:dyDescent="0.2">
      <c r="A134" t="s">
        <v>20</v>
      </c>
      <c r="B134">
        <v>112</v>
      </c>
      <c r="D134" t="s">
        <v>14</v>
      </c>
      <c r="E134">
        <v>2176</v>
      </c>
      <c r="R134">
        <v>123</v>
      </c>
      <c r="S134">
        <v>132</v>
      </c>
      <c r="T134">
        <f t="shared" si="4"/>
        <v>3</v>
      </c>
      <c r="V134">
        <v>67</v>
      </c>
      <c r="W134">
        <v>132</v>
      </c>
      <c r="X134">
        <f t="shared" si="5"/>
        <v>1</v>
      </c>
      <c r="AM134" s="19"/>
      <c r="AO134" s="14"/>
    </row>
    <row r="135" spans="1:41" x14ac:dyDescent="0.2">
      <c r="A135" t="s">
        <v>20</v>
      </c>
      <c r="B135">
        <v>943</v>
      </c>
      <c r="D135" t="s">
        <v>14</v>
      </c>
      <c r="E135">
        <v>441</v>
      </c>
      <c r="R135">
        <v>125</v>
      </c>
      <c r="S135">
        <v>133</v>
      </c>
      <c r="T135">
        <f t="shared" si="4"/>
        <v>3</v>
      </c>
      <c r="V135">
        <v>67</v>
      </c>
      <c r="W135">
        <v>133</v>
      </c>
      <c r="X135">
        <f t="shared" si="5"/>
        <v>2</v>
      </c>
      <c r="AO135" s="14"/>
    </row>
    <row r="136" spans="1:41" x14ac:dyDescent="0.2">
      <c r="A136" t="s">
        <v>20</v>
      </c>
      <c r="B136">
        <v>2468</v>
      </c>
      <c r="D136" t="s">
        <v>14</v>
      </c>
      <c r="E136">
        <v>25</v>
      </c>
      <c r="R136">
        <v>126</v>
      </c>
      <c r="S136">
        <v>134</v>
      </c>
      <c r="T136">
        <f t="shared" si="4"/>
        <v>3</v>
      </c>
      <c r="V136">
        <v>67</v>
      </c>
      <c r="W136">
        <v>134</v>
      </c>
      <c r="X136">
        <f t="shared" si="5"/>
        <v>0</v>
      </c>
      <c r="AM136" s="19"/>
      <c r="AO136" s="14"/>
    </row>
    <row r="137" spans="1:41" x14ac:dyDescent="0.2">
      <c r="A137" t="s">
        <v>20</v>
      </c>
      <c r="B137">
        <v>2551</v>
      </c>
      <c r="D137" t="s">
        <v>14</v>
      </c>
      <c r="E137">
        <v>127</v>
      </c>
      <c r="R137">
        <v>126</v>
      </c>
      <c r="S137">
        <v>135</v>
      </c>
      <c r="T137">
        <f t="shared" si="4"/>
        <v>3</v>
      </c>
      <c r="V137">
        <v>67</v>
      </c>
      <c r="W137">
        <v>135</v>
      </c>
      <c r="X137">
        <f t="shared" si="5"/>
        <v>0</v>
      </c>
      <c r="AO137" s="14"/>
    </row>
    <row r="138" spans="1:41" x14ac:dyDescent="0.2">
      <c r="A138" t="s">
        <v>20</v>
      </c>
      <c r="B138">
        <v>101</v>
      </c>
      <c r="D138" t="s">
        <v>14</v>
      </c>
      <c r="E138">
        <v>355</v>
      </c>
      <c r="R138">
        <v>126</v>
      </c>
      <c r="S138">
        <v>136</v>
      </c>
      <c r="T138">
        <f t="shared" si="4"/>
        <v>1</v>
      </c>
      <c r="V138">
        <v>70</v>
      </c>
      <c r="W138">
        <v>136</v>
      </c>
      <c r="X138">
        <f t="shared" si="5"/>
        <v>1</v>
      </c>
      <c r="AM138" s="19"/>
      <c r="AO138" s="14"/>
    </row>
    <row r="139" spans="1:41" x14ac:dyDescent="0.2">
      <c r="A139" t="s">
        <v>20</v>
      </c>
      <c r="B139">
        <v>92</v>
      </c>
      <c r="D139" t="s">
        <v>14</v>
      </c>
      <c r="E139">
        <v>44</v>
      </c>
      <c r="R139">
        <v>126</v>
      </c>
      <c r="S139">
        <v>137</v>
      </c>
      <c r="T139">
        <f t="shared" si="4"/>
        <v>2</v>
      </c>
      <c r="V139">
        <v>71</v>
      </c>
      <c r="W139">
        <v>137</v>
      </c>
      <c r="X139">
        <f t="shared" si="5"/>
        <v>1</v>
      </c>
      <c r="AO139" s="14"/>
    </row>
    <row r="140" spans="1:41" x14ac:dyDescent="0.2">
      <c r="A140" t="s">
        <v>20</v>
      </c>
      <c r="B140">
        <v>62</v>
      </c>
      <c r="D140" t="s">
        <v>14</v>
      </c>
      <c r="E140">
        <v>67</v>
      </c>
      <c r="R140">
        <v>126</v>
      </c>
      <c r="S140">
        <v>138</v>
      </c>
      <c r="T140">
        <f t="shared" si="4"/>
        <v>3</v>
      </c>
      <c r="V140">
        <v>73</v>
      </c>
      <c r="W140">
        <v>138</v>
      </c>
      <c r="X140">
        <f t="shared" si="5"/>
        <v>0</v>
      </c>
      <c r="AM140" s="19"/>
      <c r="AO140" s="14"/>
    </row>
    <row r="141" spans="1:41" x14ac:dyDescent="0.2">
      <c r="A141" t="s">
        <v>20</v>
      </c>
      <c r="B141">
        <v>149</v>
      </c>
      <c r="D141" t="s">
        <v>14</v>
      </c>
      <c r="E141">
        <v>1068</v>
      </c>
      <c r="R141">
        <v>127</v>
      </c>
      <c r="S141">
        <v>139</v>
      </c>
      <c r="T141">
        <f t="shared" si="4"/>
        <v>2</v>
      </c>
      <c r="V141">
        <v>73</v>
      </c>
      <c r="W141">
        <v>139</v>
      </c>
      <c r="X141">
        <f t="shared" si="5"/>
        <v>0</v>
      </c>
      <c r="AO141" s="14"/>
    </row>
    <row r="142" spans="1:41" x14ac:dyDescent="0.2">
      <c r="A142" t="s">
        <v>20</v>
      </c>
      <c r="B142">
        <v>329</v>
      </c>
      <c r="D142" t="s">
        <v>14</v>
      </c>
      <c r="E142">
        <v>424</v>
      </c>
      <c r="R142">
        <v>127</v>
      </c>
      <c r="S142">
        <v>140</v>
      </c>
      <c r="T142">
        <f t="shared" si="4"/>
        <v>3</v>
      </c>
      <c r="V142">
        <v>75</v>
      </c>
      <c r="W142">
        <v>140</v>
      </c>
      <c r="X142">
        <f t="shared" si="5"/>
        <v>0</v>
      </c>
      <c r="AM142" s="19"/>
      <c r="AO142" s="14"/>
    </row>
    <row r="143" spans="1:41" x14ac:dyDescent="0.2">
      <c r="A143" t="s">
        <v>20</v>
      </c>
      <c r="B143">
        <v>97</v>
      </c>
      <c r="D143" t="s">
        <v>14</v>
      </c>
      <c r="E143">
        <v>151</v>
      </c>
      <c r="R143">
        <v>128</v>
      </c>
      <c r="S143">
        <v>141</v>
      </c>
      <c r="T143">
        <f t="shared" si="4"/>
        <v>0</v>
      </c>
      <c r="V143">
        <v>75</v>
      </c>
      <c r="W143">
        <v>141</v>
      </c>
      <c r="X143">
        <f t="shared" si="5"/>
        <v>1</v>
      </c>
      <c r="AO143" s="14"/>
    </row>
    <row r="144" spans="1:41" x14ac:dyDescent="0.2">
      <c r="A144" t="s">
        <v>20</v>
      </c>
      <c r="B144">
        <v>1784</v>
      </c>
      <c r="D144" t="s">
        <v>14</v>
      </c>
      <c r="E144">
        <v>1608</v>
      </c>
      <c r="R144">
        <v>128</v>
      </c>
      <c r="S144">
        <v>142</v>
      </c>
      <c r="T144">
        <f t="shared" si="4"/>
        <v>4</v>
      </c>
      <c r="V144">
        <v>75</v>
      </c>
      <c r="W144">
        <v>142</v>
      </c>
      <c r="X144">
        <f t="shared" si="5"/>
        <v>0</v>
      </c>
      <c r="AM144" s="19"/>
      <c r="AO144" s="14"/>
    </row>
    <row r="145" spans="1:41" x14ac:dyDescent="0.2">
      <c r="A145" t="s">
        <v>20</v>
      </c>
      <c r="B145">
        <v>1684</v>
      </c>
      <c r="D145" t="s">
        <v>14</v>
      </c>
      <c r="E145">
        <v>941</v>
      </c>
      <c r="R145">
        <v>129</v>
      </c>
      <c r="S145">
        <v>143</v>
      </c>
      <c r="T145">
        <f t="shared" si="4"/>
        <v>1</v>
      </c>
      <c r="V145">
        <v>75</v>
      </c>
      <c r="W145">
        <v>143</v>
      </c>
      <c r="X145">
        <f t="shared" si="5"/>
        <v>1</v>
      </c>
      <c r="AO145" s="14"/>
    </row>
    <row r="146" spans="1:41" x14ac:dyDescent="0.2">
      <c r="A146" t="s">
        <v>20</v>
      </c>
      <c r="B146">
        <v>250</v>
      </c>
      <c r="D146" t="s">
        <v>14</v>
      </c>
      <c r="E146">
        <v>1</v>
      </c>
      <c r="R146">
        <v>129</v>
      </c>
      <c r="S146">
        <v>144</v>
      </c>
      <c r="T146">
        <f t="shared" si="4"/>
        <v>4</v>
      </c>
      <c r="V146">
        <v>76</v>
      </c>
      <c r="W146">
        <v>144</v>
      </c>
      <c r="X146">
        <f t="shared" si="5"/>
        <v>0</v>
      </c>
      <c r="AM146" s="19"/>
      <c r="AO146" s="14"/>
    </row>
    <row r="147" spans="1:41" x14ac:dyDescent="0.2">
      <c r="A147" t="s">
        <v>20</v>
      </c>
      <c r="B147">
        <v>238</v>
      </c>
      <c r="D147" t="s">
        <v>14</v>
      </c>
      <c r="E147">
        <v>40</v>
      </c>
      <c r="R147">
        <v>130</v>
      </c>
      <c r="S147">
        <v>145</v>
      </c>
      <c r="T147">
        <f t="shared" si="4"/>
        <v>0</v>
      </c>
      <c r="V147">
        <v>77</v>
      </c>
      <c r="W147">
        <v>145</v>
      </c>
      <c r="X147">
        <f t="shared" si="5"/>
        <v>0</v>
      </c>
      <c r="AO147" s="14"/>
    </row>
    <row r="148" spans="1:41" x14ac:dyDescent="0.2">
      <c r="A148" t="s">
        <v>20</v>
      </c>
      <c r="B148">
        <v>53</v>
      </c>
      <c r="D148" t="s">
        <v>14</v>
      </c>
      <c r="E148">
        <v>3015</v>
      </c>
      <c r="R148">
        <v>130</v>
      </c>
      <c r="S148">
        <v>146</v>
      </c>
      <c r="T148">
        <f t="shared" si="4"/>
        <v>1</v>
      </c>
      <c r="V148">
        <v>77</v>
      </c>
      <c r="W148">
        <v>146</v>
      </c>
      <c r="X148">
        <f t="shared" si="5"/>
        <v>0</v>
      </c>
      <c r="AM148" s="19"/>
      <c r="AO148" s="14"/>
    </row>
    <row r="149" spans="1:41" x14ac:dyDescent="0.2">
      <c r="A149" t="s">
        <v>20</v>
      </c>
      <c r="B149">
        <v>214</v>
      </c>
      <c r="D149" t="s">
        <v>14</v>
      </c>
      <c r="E149">
        <v>435</v>
      </c>
      <c r="R149">
        <v>131</v>
      </c>
      <c r="S149">
        <v>147</v>
      </c>
      <c r="T149">
        <f t="shared" si="4"/>
        <v>3</v>
      </c>
      <c r="V149">
        <v>77</v>
      </c>
      <c r="W149">
        <v>147</v>
      </c>
      <c r="X149">
        <f t="shared" si="5"/>
        <v>1</v>
      </c>
      <c r="AO149" s="14"/>
    </row>
    <row r="150" spans="1:41" x14ac:dyDescent="0.2">
      <c r="A150" t="s">
        <v>20</v>
      </c>
      <c r="B150">
        <v>222</v>
      </c>
      <c r="D150" t="s">
        <v>14</v>
      </c>
      <c r="E150">
        <v>714</v>
      </c>
      <c r="R150">
        <v>131</v>
      </c>
      <c r="S150">
        <v>148</v>
      </c>
      <c r="T150">
        <f t="shared" si="4"/>
        <v>2</v>
      </c>
      <c r="V150">
        <v>78</v>
      </c>
      <c r="W150">
        <v>148</v>
      </c>
      <c r="X150">
        <f t="shared" si="5"/>
        <v>0</v>
      </c>
      <c r="AM150" s="19"/>
      <c r="AO150" s="14"/>
    </row>
    <row r="151" spans="1:41" x14ac:dyDescent="0.2">
      <c r="A151" t="s">
        <v>20</v>
      </c>
      <c r="B151">
        <v>1884</v>
      </c>
      <c r="D151" t="s">
        <v>14</v>
      </c>
      <c r="E151">
        <v>5497</v>
      </c>
      <c r="R151">
        <v>131</v>
      </c>
      <c r="S151">
        <v>149</v>
      </c>
      <c r="T151">
        <f t="shared" si="4"/>
        <v>2</v>
      </c>
      <c r="V151">
        <v>78</v>
      </c>
      <c r="W151">
        <v>149</v>
      </c>
      <c r="X151">
        <f t="shared" si="5"/>
        <v>0</v>
      </c>
      <c r="AO151" s="14"/>
    </row>
    <row r="152" spans="1:41" x14ac:dyDescent="0.2">
      <c r="A152" t="s">
        <v>20</v>
      </c>
      <c r="B152">
        <v>218</v>
      </c>
      <c r="D152" t="s">
        <v>14</v>
      </c>
      <c r="E152">
        <v>418</v>
      </c>
      <c r="R152">
        <v>131</v>
      </c>
      <c r="S152">
        <v>150</v>
      </c>
      <c r="T152">
        <f t="shared" si="4"/>
        <v>2</v>
      </c>
      <c r="V152">
        <v>79</v>
      </c>
      <c r="W152">
        <v>150</v>
      </c>
      <c r="X152">
        <f t="shared" si="5"/>
        <v>0</v>
      </c>
      <c r="AM152" s="19"/>
      <c r="AO152" s="14"/>
    </row>
    <row r="153" spans="1:41" x14ac:dyDescent="0.2">
      <c r="A153" t="s">
        <v>20</v>
      </c>
      <c r="B153">
        <v>6465</v>
      </c>
      <c r="D153" t="s">
        <v>14</v>
      </c>
      <c r="E153">
        <v>1439</v>
      </c>
      <c r="R153">
        <v>131</v>
      </c>
      <c r="S153">
        <v>151</v>
      </c>
      <c r="T153">
        <f t="shared" si="4"/>
        <v>0</v>
      </c>
      <c r="V153">
        <v>80</v>
      </c>
      <c r="W153">
        <v>151</v>
      </c>
      <c r="X153">
        <f t="shared" si="5"/>
        <v>1</v>
      </c>
      <c r="AO153" s="14"/>
    </row>
    <row r="154" spans="1:41" x14ac:dyDescent="0.2">
      <c r="A154" t="s">
        <v>20</v>
      </c>
      <c r="B154">
        <v>59</v>
      </c>
      <c r="D154" t="s">
        <v>14</v>
      </c>
      <c r="E154">
        <v>15</v>
      </c>
      <c r="R154">
        <v>132</v>
      </c>
      <c r="S154">
        <v>152</v>
      </c>
      <c r="T154">
        <f t="shared" si="4"/>
        <v>0</v>
      </c>
      <c r="V154">
        <v>80</v>
      </c>
      <c r="W154">
        <v>152</v>
      </c>
      <c r="X154">
        <f t="shared" si="5"/>
        <v>0</v>
      </c>
      <c r="AM154" s="19"/>
      <c r="AO154" s="14"/>
    </row>
    <row r="155" spans="1:41" x14ac:dyDescent="0.2">
      <c r="A155" t="s">
        <v>20</v>
      </c>
      <c r="B155">
        <v>88</v>
      </c>
      <c r="D155" t="s">
        <v>14</v>
      </c>
      <c r="E155">
        <v>1999</v>
      </c>
      <c r="R155">
        <v>132</v>
      </c>
      <c r="S155">
        <v>153</v>
      </c>
      <c r="T155">
        <f t="shared" si="4"/>
        <v>0</v>
      </c>
      <c r="V155">
        <v>82</v>
      </c>
      <c r="W155">
        <v>153</v>
      </c>
      <c r="X155">
        <f t="shared" si="5"/>
        <v>0</v>
      </c>
      <c r="AO155" s="14"/>
    </row>
    <row r="156" spans="1:41" x14ac:dyDescent="0.2">
      <c r="A156" t="s">
        <v>20</v>
      </c>
      <c r="B156">
        <v>1697</v>
      </c>
      <c r="D156" t="s">
        <v>14</v>
      </c>
      <c r="E156">
        <v>118</v>
      </c>
      <c r="R156">
        <v>132</v>
      </c>
      <c r="S156">
        <v>154</v>
      </c>
      <c r="T156">
        <f t="shared" si="4"/>
        <v>4</v>
      </c>
      <c r="V156">
        <v>83</v>
      </c>
      <c r="W156">
        <v>154</v>
      </c>
      <c r="X156">
        <f t="shared" si="5"/>
        <v>1</v>
      </c>
      <c r="AM156" s="19"/>
      <c r="AO156" s="14"/>
    </row>
    <row r="157" spans="1:41" x14ac:dyDescent="0.2">
      <c r="A157" t="s">
        <v>20</v>
      </c>
      <c r="B157">
        <v>92</v>
      </c>
      <c r="D157" t="s">
        <v>14</v>
      </c>
      <c r="E157">
        <v>162</v>
      </c>
      <c r="R157">
        <v>133</v>
      </c>
      <c r="S157">
        <v>155</v>
      </c>
      <c r="T157">
        <f t="shared" si="4"/>
        <v>4</v>
      </c>
      <c r="V157">
        <v>83</v>
      </c>
      <c r="W157">
        <v>155</v>
      </c>
      <c r="X157">
        <f t="shared" si="5"/>
        <v>0</v>
      </c>
      <c r="AO157" s="14"/>
    </row>
    <row r="158" spans="1:41" x14ac:dyDescent="0.2">
      <c r="A158" t="s">
        <v>20</v>
      </c>
      <c r="B158">
        <v>186</v>
      </c>
      <c r="D158" t="s">
        <v>14</v>
      </c>
      <c r="E158">
        <v>83</v>
      </c>
      <c r="R158">
        <v>133</v>
      </c>
      <c r="S158">
        <v>156</v>
      </c>
      <c r="T158">
        <f t="shared" si="4"/>
        <v>2</v>
      </c>
      <c r="V158">
        <v>84</v>
      </c>
      <c r="W158">
        <v>156</v>
      </c>
      <c r="X158">
        <f t="shared" si="5"/>
        <v>1</v>
      </c>
      <c r="AM158" s="19"/>
      <c r="AO158" s="14"/>
    </row>
    <row r="159" spans="1:41" x14ac:dyDescent="0.2">
      <c r="A159" t="s">
        <v>20</v>
      </c>
      <c r="B159">
        <v>138</v>
      </c>
      <c r="D159" t="s">
        <v>14</v>
      </c>
      <c r="E159">
        <v>747</v>
      </c>
      <c r="R159">
        <v>133</v>
      </c>
      <c r="S159">
        <v>157</v>
      </c>
      <c r="T159">
        <f t="shared" si="4"/>
        <v>5</v>
      </c>
      <c r="V159">
        <v>86</v>
      </c>
      <c r="W159">
        <v>157</v>
      </c>
      <c r="X159">
        <f t="shared" si="5"/>
        <v>1</v>
      </c>
      <c r="AO159" s="14"/>
    </row>
    <row r="160" spans="1:41" x14ac:dyDescent="0.2">
      <c r="A160" t="s">
        <v>20</v>
      </c>
      <c r="B160">
        <v>261</v>
      </c>
      <c r="D160" t="s">
        <v>14</v>
      </c>
      <c r="E160">
        <v>84</v>
      </c>
      <c r="R160">
        <v>134</v>
      </c>
      <c r="S160">
        <v>158</v>
      </c>
      <c r="T160">
        <f t="shared" si="4"/>
        <v>2</v>
      </c>
      <c r="V160">
        <v>86</v>
      </c>
      <c r="W160">
        <v>158</v>
      </c>
      <c r="X160">
        <f t="shared" si="5"/>
        <v>0</v>
      </c>
      <c r="AM160" s="19"/>
      <c r="AO160" s="14"/>
    </row>
    <row r="161" spans="1:41" x14ac:dyDescent="0.2">
      <c r="A161" t="s">
        <v>20</v>
      </c>
      <c r="B161">
        <v>107</v>
      </c>
      <c r="D161" t="s">
        <v>14</v>
      </c>
      <c r="E161">
        <v>91</v>
      </c>
      <c r="R161">
        <v>134</v>
      </c>
      <c r="S161">
        <v>159</v>
      </c>
      <c r="T161">
        <f t="shared" si="4"/>
        <v>3</v>
      </c>
      <c r="V161">
        <v>86</v>
      </c>
      <c r="W161">
        <v>159</v>
      </c>
      <c r="X161">
        <f t="shared" si="5"/>
        <v>0</v>
      </c>
      <c r="AO161" s="14"/>
    </row>
    <row r="162" spans="1:41" x14ac:dyDescent="0.2">
      <c r="A162" t="s">
        <v>20</v>
      </c>
      <c r="B162">
        <v>199</v>
      </c>
      <c r="D162" t="s">
        <v>14</v>
      </c>
      <c r="E162">
        <v>792</v>
      </c>
      <c r="R162">
        <v>134</v>
      </c>
      <c r="S162">
        <v>160</v>
      </c>
      <c r="T162">
        <f t="shared" si="4"/>
        <v>2</v>
      </c>
      <c r="V162">
        <v>87</v>
      </c>
      <c r="W162">
        <v>160</v>
      </c>
      <c r="X162">
        <f t="shared" si="5"/>
        <v>0</v>
      </c>
      <c r="AM162" s="19"/>
      <c r="AO162" s="14"/>
    </row>
    <row r="163" spans="1:41" x14ac:dyDescent="0.2">
      <c r="A163" t="s">
        <v>20</v>
      </c>
      <c r="B163">
        <v>5512</v>
      </c>
      <c r="D163" t="s">
        <v>14</v>
      </c>
      <c r="E163">
        <v>32</v>
      </c>
      <c r="R163">
        <v>135</v>
      </c>
      <c r="S163">
        <v>161</v>
      </c>
      <c r="T163">
        <f t="shared" si="4"/>
        <v>1</v>
      </c>
      <c r="V163">
        <v>88</v>
      </c>
      <c r="W163">
        <v>161</v>
      </c>
      <c r="X163">
        <f t="shared" si="5"/>
        <v>0</v>
      </c>
      <c r="AO163" s="14"/>
    </row>
    <row r="164" spans="1:41" x14ac:dyDescent="0.2">
      <c r="A164" t="s">
        <v>20</v>
      </c>
      <c r="B164">
        <v>86</v>
      </c>
      <c r="D164" t="s">
        <v>14</v>
      </c>
      <c r="E164">
        <v>186</v>
      </c>
      <c r="R164">
        <v>135</v>
      </c>
      <c r="S164">
        <v>162</v>
      </c>
      <c r="T164">
        <f t="shared" si="4"/>
        <v>0</v>
      </c>
      <c r="V164">
        <v>91</v>
      </c>
      <c r="W164">
        <v>162</v>
      </c>
      <c r="X164">
        <f t="shared" si="5"/>
        <v>1</v>
      </c>
      <c r="AM164" s="19"/>
      <c r="AO164" s="14"/>
    </row>
    <row r="165" spans="1:41" x14ac:dyDescent="0.2">
      <c r="A165" t="s">
        <v>20</v>
      </c>
      <c r="B165">
        <v>2768</v>
      </c>
      <c r="D165" t="s">
        <v>14</v>
      </c>
      <c r="E165">
        <v>605</v>
      </c>
      <c r="R165">
        <v>135</v>
      </c>
      <c r="S165">
        <v>163</v>
      </c>
      <c r="T165">
        <f t="shared" si="4"/>
        <v>2</v>
      </c>
      <c r="V165">
        <v>92</v>
      </c>
      <c r="W165">
        <v>163</v>
      </c>
      <c r="X165">
        <f t="shared" si="5"/>
        <v>0</v>
      </c>
      <c r="AO165" s="14"/>
    </row>
    <row r="166" spans="1:41" x14ac:dyDescent="0.2">
      <c r="A166" t="s">
        <v>20</v>
      </c>
      <c r="B166">
        <v>48</v>
      </c>
      <c r="D166" t="s">
        <v>14</v>
      </c>
      <c r="E166">
        <v>1</v>
      </c>
      <c r="R166">
        <v>136</v>
      </c>
      <c r="S166">
        <v>164</v>
      </c>
      <c r="T166">
        <f t="shared" si="4"/>
        <v>5</v>
      </c>
      <c r="V166">
        <v>92</v>
      </c>
      <c r="W166">
        <v>164</v>
      </c>
      <c r="X166">
        <f t="shared" si="5"/>
        <v>0</v>
      </c>
      <c r="AM166" s="19"/>
      <c r="AO166" s="14"/>
    </row>
    <row r="167" spans="1:41" x14ac:dyDescent="0.2">
      <c r="A167" t="s">
        <v>20</v>
      </c>
      <c r="B167">
        <v>87</v>
      </c>
      <c r="D167" t="s">
        <v>14</v>
      </c>
      <c r="E167">
        <v>31</v>
      </c>
      <c r="R167">
        <v>137</v>
      </c>
      <c r="S167">
        <v>165</v>
      </c>
      <c r="T167">
        <f t="shared" si="4"/>
        <v>4</v>
      </c>
      <c r="V167">
        <v>92</v>
      </c>
      <c r="W167">
        <v>165</v>
      </c>
      <c r="X167">
        <f t="shared" si="5"/>
        <v>0</v>
      </c>
      <c r="AO167" s="14"/>
    </row>
    <row r="168" spans="1:41" x14ac:dyDescent="0.2">
      <c r="A168" t="s">
        <v>20</v>
      </c>
      <c r="B168">
        <v>1894</v>
      </c>
      <c r="D168" t="s">
        <v>14</v>
      </c>
      <c r="E168">
        <v>1181</v>
      </c>
      <c r="R168">
        <v>137</v>
      </c>
      <c r="S168">
        <v>166</v>
      </c>
      <c r="T168">
        <f t="shared" si="4"/>
        <v>1</v>
      </c>
      <c r="V168">
        <v>94</v>
      </c>
      <c r="W168">
        <v>166</v>
      </c>
      <c r="X168">
        <f t="shared" si="5"/>
        <v>0</v>
      </c>
      <c r="AM168" s="19"/>
      <c r="AO168" s="14"/>
    </row>
    <row r="169" spans="1:41" x14ac:dyDescent="0.2">
      <c r="A169" t="s">
        <v>20</v>
      </c>
      <c r="B169">
        <v>282</v>
      </c>
      <c r="D169" t="s">
        <v>14</v>
      </c>
      <c r="E169">
        <v>39</v>
      </c>
      <c r="R169">
        <v>138</v>
      </c>
      <c r="S169">
        <v>167</v>
      </c>
      <c r="T169">
        <f t="shared" si="4"/>
        <v>0</v>
      </c>
      <c r="V169">
        <v>94</v>
      </c>
      <c r="W169">
        <v>167</v>
      </c>
      <c r="X169">
        <f t="shared" si="5"/>
        <v>0</v>
      </c>
      <c r="AO169" s="14"/>
    </row>
    <row r="170" spans="1:41" x14ac:dyDescent="0.2">
      <c r="A170" t="s">
        <v>20</v>
      </c>
      <c r="B170">
        <v>116</v>
      </c>
      <c r="D170" t="s">
        <v>14</v>
      </c>
      <c r="E170">
        <v>46</v>
      </c>
      <c r="R170">
        <v>138</v>
      </c>
      <c r="S170">
        <v>168</v>
      </c>
      <c r="T170">
        <f t="shared" si="4"/>
        <v>2</v>
      </c>
      <c r="V170">
        <v>100</v>
      </c>
      <c r="W170">
        <v>168</v>
      </c>
      <c r="X170">
        <f t="shared" si="5"/>
        <v>1</v>
      </c>
      <c r="AM170" s="19"/>
      <c r="AO170" s="14"/>
    </row>
    <row r="171" spans="1:41" x14ac:dyDescent="0.2">
      <c r="A171" t="s">
        <v>20</v>
      </c>
      <c r="B171">
        <v>83</v>
      </c>
      <c r="D171" t="s">
        <v>14</v>
      </c>
      <c r="E171">
        <v>105</v>
      </c>
      <c r="R171">
        <v>138</v>
      </c>
      <c r="S171">
        <v>169</v>
      </c>
      <c r="T171">
        <f t="shared" si="4"/>
        <v>1</v>
      </c>
      <c r="V171">
        <v>101</v>
      </c>
      <c r="W171">
        <v>169</v>
      </c>
      <c r="X171">
        <f t="shared" si="5"/>
        <v>0</v>
      </c>
      <c r="AO171" s="14"/>
    </row>
    <row r="172" spans="1:41" x14ac:dyDescent="0.2">
      <c r="A172" t="s">
        <v>20</v>
      </c>
      <c r="B172">
        <v>91</v>
      </c>
      <c r="D172" t="s">
        <v>14</v>
      </c>
      <c r="E172">
        <v>535</v>
      </c>
      <c r="R172">
        <v>139</v>
      </c>
      <c r="S172">
        <v>170</v>
      </c>
      <c r="T172">
        <f t="shared" si="4"/>
        <v>3</v>
      </c>
      <c r="V172">
        <v>102</v>
      </c>
      <c r="W172">
        <v>170</v>
      </c>
      <c r="X172">
        <f t="shared" si="5"/>
        <v>0</v>
      </c>
      <c r="AM172" s="19"/>
      <c r="AO172" s="14"/>
    </row>
    <row r="173" spans="1:41" x14ac:dyDescent="0.2">
      <c r="A173" t="s">
        <v>20</v>
      </c>
      <c r="B173">
        <v>546</v>
      </c>
      <c r="D173" t="s">
        <v>14</v>
      </c>
      <c r="E173">
        <v>16</v>
      </c>
      <c r="R173">
        <v>139</v>
      </c>
      <c r="S173">
        <v>171</v>
      </c>
      <c r="T173">
        <f t="shared" si="4"/>
        <v>0</v>
      </c>
      <c r="V173">
        <v>104</v>
      </c>
      <c r="W173">
        <v>171</v>
      </c>
      <c r="X173">
        <f t="shared" si="5"/>
        <v>0</v>
      </c>
      <c r="AO173" s="14"/>
    </row>
    <row r="174" spans="1:41" x14ac:dyDescent="0.2">
      <c r="A174" t="s">
        <v>20</v>
      </c>
      <c r="B174">
        <v>393</v>
      </c>
      <c r="D174" t="s">
        <v>14</v>
      </c>
      <c r="E174">
        <v>575</v>
      </c>
      <c r="R174">
        <v>140</v>
      </c>
      <c r="S174">
        <v>172</v>
      </c>
      <c r="T174">
        <f t="shared" si="4"/>
        <v>1</v>
      </c>
      <c r="V174">
        <v>105</v>
      </c>
      <c r="W174">
        <v>172</v>
      </c>
      <c r="X174">
        <f t="shared" si="5"/>
        <v>0</v>
      </c>
      <c r="AM174" s="19"/>
      <c r="AO174" s="14"/>
    </row>
    <row r="175" spans="1:41" x14ac:dyDescent="0.2">
      <c r="A175" t="s">
        <v>20</v>
      </c>
      <c r="B175">
        <v>133</v>
      </c>
      <c r="D175" t="s">
        <v>14</v>
      </c>
      <c r="E175">
        <v>1120</v>
      </c>
      <c r="R175">
        <v>140</v>
      </c>
      <c r="S175">
        <v>173</v>
      </c>
      <c r="T175">
        <f t="shared" si="4"/>
        <v>1</v>
      </c>
      <c r="V175">
        <v>105</v>
      </c>
      <c r="W175">
        <v>173</v>
      </c>
      <c r="X175">
        <f t="shared" si="5"/>
        <v>0</v>
      </c>
      <c r="AO175" s="14"/>
    </row>
    <row r="176" spans="1:41" x14ac:dyDescent="0.2">
      <c r="A176" t="s">
        <v>20</v>
      </c>
      <c r="B176">
        <v>254</v>
      </c>
      <c r="D176" t="s">
        <v>14</v>
      </c>
      <c r="E176">
        <v>113</v>
      </c>
      <c r="R176">
        <v>140</v>
      </c>
      <c r="S176">
        <v>174</v>
      </c>
      <c r="T176">
        <f t="shared" si="4"/>
        <v>2</v>
      </c>
      <c r="V176">
        <v>106</v>
      </c>
      <c r="W176">
        <v>174</v>
      </c>
      <c r="X176">
        <f t="shared" si="5"/>
        <v>0</v>
      </c>
      <c r="AM176" s="19"/>
      <c r="AO176" s="14"/>
    </row>
    <row r="177" spans="1:41" x14ac:dyDescent="0.2">
      <c r="A177" t="s">
        <v>20</v>
      </c>
      <c r="B177">
        <v>176</v>
      </c>
      <c r="D177" t="s">
        <v>14</v>
      </c>
      <c r="E177">
        <v>1538</v>
      </c>
      <c r="R177">
        <v>142</v>
      </c>
      <c r="S177">
        <v>175</v>
      </c>
      <c r="T177">
        <f t="shared" si="4"/>
        <v>1</v>
      </c>
      <c r="V177">
        <v>107</v>
      </c>
      <c r="W177">
        <v>175</v>
      </c>
      <c r="X177">
        <f t="shared" si="5"/>
        <v>0</v>
      </c>
      <c r="AO177" s="14"/>
    </row>
    <row r="178" spans="1:41" x14ac:dyDescent="0.2">
      <c r="A178" t="s">
        <v>20</v>
      </c>
      <c r="B178">
        <v>337</v>
      </c>
      <c r="D178" t="s">
        <v>14</v>
      </c>
      <c r="E178">
        <v>9</v>
      </c>
      <c r="R178">
        <v>142</v>
      </c>
      <c r="S178">
        <v>176</v>
      </c>
      <c r="T178">
        <f t="shared" si="4"/>
        <v>1</v>
      </c>
      <c r="V178">
        <v>108</v>
      </c>
      <c r="W178">
        <v>176</v>
      </c>
      <c r="X178">
        <f t="shared" si="5"/>
        <v>0</v>
      </c>
      <c r="AM178" s="19"/>
      <c r="AO178" s="14"/>
    </row>
    <row r="179" spans="1:41" x14ac:dyDescent="0.2">
      <c r="A179" t="s">
        <v>20</v>
      </c>
      <c r="B179">
        <v>107</v>
      </c>
      <c r="D179" t="s">
        <v>14</v>
      </c>
      <c r="E179">
        <v>554</v>
      </c>
      <c r="R179">
        <v>142</v>
      </c>
      <c r="S179">
        <v>177</v>
      </c>
      <c r="T179">
        <f t="shared" si="4"/>
        <v>0</v>
      </c>
      <c r="V179">
        <v>111</v>
      </c>
      <c r="W179">
        <v>177</v>
      </c>
      <c r="X179">
        <f t="shared" si="5"/>
        <v>0</v>
      </c>
      <c r="AO179" s="14"/>
    </row>
    <row r="180" spans="1:41" x14ac:dyDescent="0.2">
      <c r="A180" t="s">
        <v>20</v>
      </c>
      <c r="B180">
        <v>183</v>
      </c>
      <c r="D180" t="s">
        <v>14</v>
      </c>
      <c r="E180">
        <v>648</v>
      </c>
      <c r="R180">
        <v>142</v>
      </c>
      <c r="S180">
        <v>178</v>
      </c>
      <c r="T180">
        <f t="shared" si="4"/>
        <v>0</v>
      </c>
      <c r="V180">
        <v>112</v>
      </c>
      <c r="W180">
        <v>178</v>
      </c>
      <c r="X180">
        <f t="shared" si="5"/>
        <v>0</v>
      </c>
      <c r="AM180" s="19"/>
      <c r="AO180" s="14"/>
    </row>
    <row r="181" spans="1:41" x14ac:dyDescent="0.2">
      <c r="A181" t="s">
        <v>20</v>
      </c>
      <c r="B181">
        <v>72</v>
      </c>
      <c r="D181" t="s">
        <v>14</v>
      </c>
      <c r="E181">
        <v>21</v>
      </c>
      <c r="R181">
        <v>143</v>
      </c>
      <c r="S181">
        <v>179</v>
      </c>
      <c r="T181">
        <f t="shared" si="4"/>
        <v>1</v>
      </c>
      <c r="V181">
        <v>112</v>
      </c>
      <c r="W181">
        <v>179</v>
      </c>
      <c r="X181">
        <f t="shared" si="5"/>
        <v>0</v>
      </c>
      <c r="AO181" s="14"/>
    </row>
    <row r="182" spans="1:41" x14ac:dyDescent="0.2">
      <c r="A182" t="s">
        <v>20</v>
      </c>
      <c r="B182">
        <v>295</v>
      </c>
      <c r="D182" t="s">
        <v>14</v>
      </c>
      <c r="E182">
        <v>54</v>
      </c>
      <c r="R182">
        <v>144</v>
      </c>
      <c r="S182">
        <v>180</v>
      </c>
      <c r="T182">
        <f t="shared" si="4"/>
        <v>4</v>
      </c>
      <c r="V182">
        <v>113</v>
      </c>
      <c r="W182">
        <v>180</v>
      </c>
      <c r="X182">
        <f t="shared" si="5"/>
        <v>1</v>
      </c>
      <c r="AM182" s="19"/>
      <c r="AO182" s="14"/>
    </row>
    <row r="183" spans="1:41" x14ac:dyDescent="0.2">
      <c r="A183" t="s">
        <v>20</v>
      </c>
      <c r="B183">
        <v>142</v>
      </c>
      <c r="D183" t="s">
        <v>14</v>
      </c>
      <c r="E183">
        <v>120</v>
      </c>
      <c r="R183">
        <v>144</v>
      </c>
      <c r="S183">
        <v>181</v>
      </c>
      <c r="T183">
        <f t="shared" si="4"/>
        <v>2</v>
      </c>
      <c r="V183">
        <v>114</v>
      </c>
      <c r="W183">
        <v>181</v>
      </c>
      <c r="X183">
        <f t="shared" si="5"/>
        <v>1</v>
      </c>
      <c r="AO183" s="14"/>
    </row>
    <row r="184" spans="1:41" x14ac:dyDescent="0.2">
      <c r="A184" t="s">
        <v>20</v>
      </c>
      <c r="B184">
        <v>85</v>
      </c>
      <c r="D184" t="s">
        <v>14</v>
      </c>
      <c r="E184">
        <v>579</v>
      </c>
      <c r="R184">
        <v>144</v>
      </c>
      <c r="S184">
        <v>182</v>
      </c>
      <c r="T184">
        <f t="shared" si="4"/>
        <v>1</v>
      </c>
      <c r="V184">
        <v>115</v>
      </c>
      <c r="W184">
        <v>182</v>
      </c>
      <c r="X184">
        <f t="shared" si="5"/>
        <v>0</v>
      </c>
      <c r="AM184" s="19"/>
      <c r="AO184" s="14"/>
    </row>
    <row r="185" spans="1:41" x14ac:dyDescent="0.2">
      <c r="A185" t="s">
        <v>20</v>
      </c>
      <c r="B185">
        <v>659</v>
      </c>
      <c r="D185" t="s">
        <v>14</v>
      </c>
      <c r="E185">
        <v>2072</v>
      </c>
      <c r="R185">
        <v>144</v>
      </c>
      <c r="S185">
        <v>183</v>
      </c>
      <c r="T185">
        <f t="shared" si="4"/>
        <v>2</v>
      </c>
      <c r="V185">
        <v>117</v>
      </c>
      <c r="W185">
        <v>183</v>
      </c>
      <c r="X185">
        <f t="shared" si="5"/>
        <v>1</v>
      </c>
      <c r="AO185" s="14"/>
    </row>
    <row r="186" spans="1:41" x14ac:dyDescent="0.2">
      <c r="A186" t="s">
        <v>20</v>
      </c>
      <c r="B186">
        <v>121</v>
      </c>
      <c r="D186" t="s">
        <v>14</v>
      </c>
      <c r="E186">
        <v>0</v>
      </c>
      <c r="R186">
        <v>146</v>
      </c>
      <c r="S186">
        <v>184</v>
      </c>
      <c r="T186">
        <f t="shared" si="4"/>
        <v>1</v>
      </c>
      <c r="V186">
        <v>118</v>
      </c>
      <c r="W186">
        <v>184</v>
      </c>
      <c r="X186">
        <f t="shared" si="5"/>
        <v>0</v>
      </c>
      <c r="AM186" s="19"/>
      <c r="AO186" s="14"/>
    </row>
    <row r="187" spans="1:41" x14ac:dyDescent="0.2">
      <c r="A187" t="s">
        <v>20</v>
      </c>
      <c r="B187">
        <v>3742</v>
      </c>
      <c r="D187" t="s">
        <v>14</v>
      </c>
      <c r="E187">
        <v>1796</v>
      </c>
      <c r="R187">
        <v>147</v>
      </c>
      <c r="S187">
        <v>185</v>
      </c>
      <c r="T187">
        <f t="shared" si="4"/>
        <v>1</v>
      </c>
      <c r="V187">
        <v>120</v>
      </c>
      <c r="W187">
        <v>185</v>
      </c>
      <c r="X187">
        <f t="shared" si="5"/>
        <v>0</v>
      </c>
      <c r="AO187" s="14"/>
    </row>
    <row r="188" spans="1:41" x14ac:dyDescent="0.2">
      <c r="A188" t="s">
        <v>20</v>
      </c>
      <c r="B188">
        <v>223</v>
      </c>
      <c r="D188" t="s">
        <v>14</v>
      </c>
      <c r="E188">
        <v>62</v>
      </c>
      <c r="R188">
        <v>147</v>
      </c>
      <c r="S188">
        <v>186</v>
      </c>
      <c r="T188">
        <f t="shared" si="4"/>
        <v>5</v>
      </c>
      <c r="V188">
        <v>120</v>
      </c>
      <c r="W188">
        <v>186</v>
      </c>
      <c r="X188">
        <f t="shared" si="5"/>
        <v>1</v>
      </c>
      <c r="AM188" s="19"/>
      <c r="AO188" s="14"/>
    </row>
    <row r="189" spans="1:41" x14ac:dyDescent="0.2">
      <c r="A189" t="s">
        <v>20</v>
      </c>
      <c r="B189">
        <v>133</v>
      </c>
      <c r="D189" t="s">
        <v>14</v>
      </c>
      <c r="E189">
        <v>347</v>
      </c>
      <c r="R189">
        <v>147</v>
      </c>
      <c r="S189">
        <v>187</v>
      </c>
      <c r="T189">
        <f t="shared" si="4"/>
        <v>1</v>
      </c>
      <c r="V189">
        <v>121</v>
      </c>
      <c r="W189">
        <v>187</v>
      </c>
      <c r="X189">
        <f t="shared" si="5"/>
        <v>0</v>
      </c>
      <c r="AO189" s="14"/>
    </row>
    <row r="190" spans="1:41" x14ac:dyDescent="0.2">
      <c r="A190" t="s">
        <v>20</v>
      </c>
      <c r="B190">
        <v>5168</v>
      </c>
      <c r="D190" t="s">
        <v>14</v>
      </c>
      <c r="E190">
        <v>19</v>
      </c>
      <c r="R190">
        <v>148</v>
      </c>
      <c r="S190">
        <v>188</v>
      </c>
      <c r="T190">
        <f t="shared" si="4"/>
        <v>0</v>
      </c>
      <c r="V190">
        <v>127</v>
      </c>
      <c r="W190">
        <v>188</v>
      </c>
      <c r="X190">
        <f t="shared" si="5"/>
        <v>0</v>
      </c>
      <c r="AM190" s="19"/>
      <c r="AO190" s="14"/>
    </row>
    <row r="191" spans="1:41" x14ac:dyDescent="0.2">
      <c r="A191" t="s">
        <v>20</v>
      </c>
      <c r="B191">
        <v>307</v>
      </c>
      <c r="D191" t="s">
        <v>14</v>
      </c>
      <c r="E191">
        <v>1258</v>
      </c>
      <c r="R191">
        <v>148</v>
      </c>
      <c r="S191">
        <v>189</v>
      </c>
      <c r="T191">
        <f t="shared" si="4"/>
        <v>2</v>
      </c>
      <c r="V191">
        <v>128</v>
      </c>
      <c r="W191">
        <v>189</v>
      </c>
      <c r="X191">
        <f t="shared" si="5"/>
        <v>0</v>
      </c>
      <c r="AO191" s="14"/>
    </row>
    <row r="192" spans="1:41" x14ac:dyDescent="0.2">
      <c r="A192" t="s">
        <v>20</v>
      </c>
      <c r="B192">
        <v>2441</v>
      </c>
      <c r="D192" t="s">
        <v>14</v>
      </c>
      <c r="E192">
        <v>362</v>
      </c>
      <c r="R192">
        <v>149</v>
      </c>
      <c r="S192">
        <v>190</v>
      </c>
      <c r="T192">
        <f t="shared" si="4"/>
        <v>2</v>
      </c>
      <c r="V192">
        <v>130</v>
      </c>
      <c r="W192">
        <v>190</v>
      </c>
      <c r="X192">
        <f t="shared" si="5"/>
        <v>0</v>
      </c>
      <c r="AM192" s="19"/>
      <c r="AO192" s="14"/>
    </row>
    <row r="193" spans="1:41" x14ac:dyDescent="0.2">
      <c r="A193" t="s">
        <v>20</v>
      </c>
      <c r="B193">
        <v>1385</v>
      </c>
      <c r="D193" t="s">
        <v>14</v>
      </c>
      <c r="E193">
        <v>133</v>
      </c>
      <c r="R193">
        <v>149</v>
      </c>
      <c r="S193">
        <v>191</v>
      </c>
      <c r="T193">
        <f t="shared" si="4"/>
        <v>3</v>
      </c>
      <c r="V193">
        <v>131</v>
      </c>
      <c r="W193">
        <v>191</v>
      </c>
      <c r="X193">
        <f t="shared" si="5"/>
        <v>2</v>
      </c>
      <c r="AO193" s="14"/>
    </row>
    <row r="194" spans="1:41" x14ac:dyDescent="0.2">
      <c r="A194" t="s">
        <v>20</v>
      </c>
      <c r="B194">
        <v>190</v>
      </c>
      <c r="D194" t="s">
        <v>14</v>
      </c>
      <c r="E194">
        <v>846</v>
      </c>
      <c r="R194">
        <v>150</v>
      </c>
      <c r="S194">
        <v>192</v>
      </c>
      <c r="T194">
        <f t="shared" si="4"/>
        <v>2</v>
      </c>
      <c r="V194">
        <v>132</v>
      </c>
      <c r="W194">
        <v>192</v>
      </c>
      <c r="X194">
        <f t="shared" si="5"/>
        <v>0</v>
      </c>
      <c r="AM194" s="19"/>
      <c r="AO194" s="14"/>
    </row>
    <row r="195" spans="1:41" x14ac:dyDescent="0.2">
      <c r="A195" t="s">
        <v>20</v>
      </c>
      <c r="B195">
        <v>470</v>
      </c>
      <c r="D195" t="s">
        <v>14</v>
      </c>
      <c r="E195">
        <v>10</v>
      </c>
      <c r="R195">
        <v>150</v>
      </c>
      <c r="S195">
        <v>193</v>
      </c>
      <c r="T195">
        <f t="shared" ref="T195:T258" si="6">COUNTIF(R$2:R$566,S195)</f>
        <v>1</v>
      </c>
      <c r="V195">
        <v>133</v>
      </c>
      <c r="W195">
        <v>193</v>
      </c>
      <c r="X195">
        <f t="shared" ref="X195:X258" si="7">COUNTIF(V$2:V$566,W195)</f>
        <v>0</v>
      </c>
      <c r="AO195" s="14"/>
    </row>
    <row r="196" spans="1:41" x14ac:dyDescent="0.2">
      <c r="A196" t="s">
        <v>20</v>
      </c>
      <c r="B196">
        <v>253</v>
      </c>
      <c r="D196" t="s">
        <v>14</v>
      </c>
      <c r="E196">
        <v>191</v>
      </c>
      <c r="R196">
        <v>154</v>
      </c>
      <c r="S196">
        <v>194</v>
      </c>
      <c r="T196">
        <f t="shared" si="6"/>
        <v>4</v>
      </c>
      <c r="V196">
        <v>133</v>
      </c>
      <c r="W196">
        <v>194</v>
      </c>
      <c r="X196">
        <f t="shared" si="7"/>
        <v>0</v>
      </c>
      <c r="AM196" s="19"/>
      <c r="AO196" s="14"/>
    </row>
    <row r="197" spans="1:41" x14ac:dyDescent="0.2">
      <c r="A197" t="s">
        <v>20</v>
      </c>
      <c r="B197">
        <v>1113</v>
      </c>
      <c r="D197" t="s">
        <v>14</v>
      </c>
      <c r="E197">
        <v>1979</v>
      </c>
      <c r="R197">
        <v>154</v>
      </c>
      <c r="S197">
        <v>195</v>
      </c>
      <c r="T197">
        <f t="shared" si="6"/>
        <v>2</v>
      </c>
      <c r="V197">
        <v>136</v>
      </c>
      <c r="W197">
        <v>195</v>
      </c>
      <c r="X197">
        <f t="shared" si="7"/>
        <v>0</v>
      </c>
      <c r="AO197" s="14"/>
    </row>
    <row r="198" spans="1:41" x14ac:dyDescent="0.2">
      <c r="A198" t="s">
        <v>20</v>
      </c>
      <c r="B198">
        <v>2283</v>
      </c>
      <c r="D198" t="s">
        <v>14</v>
      </c>
      <c r="E198">
        <v>63</v>
      </c>
      <c r="R198">
        <v>154</v>
      </c>
      <c r="S198">
        <v>196</v>
      </c>
      <c r="T198">
        <f t="shared" si="6"/>
        <v>1</v>
      </c>
      <c r="V198">
        <v>137</v>
      </c>
      <c r="W198">
        <v>196</v>
      </c>
      <c r="X198">
        <f t="shared" si="7"/>
        <v>0</v>
      </c>
      <c r="AM198" s="19"/>
      <c r="AO198" s="14"/>
    </row>
    <row r="199" spans="1:41" x14ac:dyDescent="0.2">
      <c r="A199" t="s">
        <v>20</v>
      </c>
      <c r="B199">
        <v>1095</v>
      </c>
      <c r="D199" t="s">
        <v>14</v>
      </c>
      <c r="E199">
        <v>6080</v>
      </c>
      <c r="R199">
        <v>154</v>
      </c>
      <c r="S199">
        <v>197</v>
      </c>
      <c r="T199">
        <f t="shared" si="6"/>
        <v>0</v>
      </c>
      <c r="V199">
        <v>141</v>
      </c>
      <c r="W199">
        <v>197</v>
      </c>
      <c r="X199">
        <f t="shared" si="7"/>
        <v>0</v>
      </c>
      <c r="AO199" s="14"/>
    </row>
    <row r="200" spans="1:41" x14ac:dyDescent="0.2">
      <c r="A200" t="s">
        <v>20</v>
      </c>
      <c r="B200">
        <v>1690</v>
      </c>
      <c r="D200" t="s">
        <v>14</v>
      </c>
      <c r="E200">
        <v>80</v>
      </c>
      <c r="R200">
        <v>155</v>
      </c>
      <c r="S200">
        <v>198</v>
      </c>
      <c r="T200">
        <f t="shared" si="6"/>
        <v>3</v>
      </c>
      <c r="V200">
        <v>143</v>
      </c>
      <c r="W200">
        <v>198</v>
      </c>
      <c r="X200">
        <f t="shared" si="7"/>
        <v>0</v>
      </c>
      <c r="AM200" s="19"/>
      <c r="AO200" s="14"/>
    </row>
    <row r="201" spans="1:41" x14ac:dyDescent="0.2">
      <c r="A201" t="s">
        <v>20</v>
      </c>
      <c r="B201">
        <v>191</v>
      </c>
      <c r="D201" t="s">
        <v>14</v>
      </c>
      <c r="E201">
        <v>9</v>
      </c>
      <c r="R201">
        <v>155</v>
      </c>
      <c r="S201">
        <v>199</v>
      </c>
      <c r="T201">
        <f t="shared" si="6"/>
        <v>3</v>
      </c>
      <c r="V201">
        <v>147</v>
      </c>
      <c r="W201">
        <v>199</v>
      </c>
      <c r="X201">
        <f t="shared" si="7"/>
        <v>0</v>
      </c>
      <c r="AO201" s="14"/>
    </row>
    <row r="202" spans="1:41" x14ac:dyDescent="0.2">
      <c r="A202" t="s">
        <v>20</v>
      </c>
      <c r="B202">
        <v>2013</v>
      </c>
      <c r="D202" t="s">
        <v>14</v>
      </c>
      <c r="E202">
        <v>1784</v>
      </c>
      <c r="R202">
        <v>155</v>
      </c>
      <c r="S202">
        <v>200</v>
      </c>
      <c r="T202">
        <f t="shared" si="6"/>
        <v>0</v>
      </c>
      <c r="V202">
        <v>151</v>
      </c>
      <c r="W202">
        <v>200</v>
      </c>
      <c r="X202">
        <f t="shared" si="7"/>
        <v>1</v>
      </c>
      <c r="AM202" s="19"/>
      <c r="AO202" s="14"/>
    </row>
    <row r="203" spans="1:41" x14ac:dyDescent="0.2">
      <c r="A203" t="s">
        <v>20</v>
      </c>
      <c r="B203">
        <v>1703</v>
      </c>
      <c r="D203" t="s">
        <v>14</v>
      </c>
      <c r="E203">
        <v>243</v>
      </c>
      <c r="R203">
        <v>155</v>
      </c>
      <c r="S203">
        <v>201</v>
      </c>
      <c r="T203">
        <f t="shared" si="6"/>
        <v>1</v>
      </c>
      <c r="V203">
        <v>154</v>
      </c>
      <c r="W203">
        <v>201</v>
      </c>
      <c r="X203">
        <f t="shared" si="7"/>
        <v>0</v>
      </c>
      <c r="AO203" s="14"/>
    </row>
    <row r="204" spans="1:41" x14ac:dyDescent="0.2">
      <c r="A204" t="s">
        <v>20</v>
      </c>
      <c r="B204">
        <v>80</v>
      </c>
      <c r="D204" t="s">
        <v>14</v>
      </c>
      <c r="E204">
        <v>1296</v>
      </c>
      <c r="R204">
        <v>156</v>
      </c>
      <c r="S204">
        <v>202</v>
      </c>
      <c r="T204">
        <f t="shared" si="6"/>
        <v>2</v>
      </c>
      <c r="V204">
        <v>156</v>
      </c>
      <c r="W204">
        <v>202</v>
      </c>
      <c r="X204">
        <f t="shared" si="7"/>
        <v>0</v>
      </c>
      <c r="AM204" s="19"/>
      <c r="AO204" s="14"/>
    </row>
    <row r="205" spans="1:41" x14ac:dyDescent="0.2">
      <c r="A205" t="s">
        <v>20</v>
      </c>
      <c r="B205">
        <v>41</v>
      </c>
      <c r="D205" t="s">
        <v>14</v>
      </c>
      <c r="E205">
        <v>77</v>
      </c>
      <c r="R205">
        <v>156</v>
      </c>
      <c r="S205">
        <v>203</v>
      </c>
      <c r="T205">
        <f t="shared" si="6"/>
        <v>2</v>
      </c>
      <c r="V205">
        <v>157</v>
      </c>
      <c r="W205">
        <v>203</v>
      </c>
      <c r="X205">
        <f t="shared" si="7"/>
        <v>0</v>
      </c>
      <c r="AO205" s="14"/>
    </row>
    <row r="206" spans="1:41" x14ac:dyDescent="0.2">
      <c r="A206" t="s">
        <v>20</v>
      </c>
      <c r="B206">
        <v>187</v>
      </c>
      <c r="D206" t="s">
        <v>14</v>
      </c>
      <c r="E206">
        <v>395</v>
      </c>
      <c r="R206">
        <v>157</v>
      </c>
      <c r="S206">
        <v>204</v>
      </c>
      <c r="T206">
        <f t="shared" si="6"/>
        <v>0</v>
      </c>
      <c r="V206">
        <v>162</v>
      </c>
      <c r="W206">
        <v>204</v>
      </c>
      <c r="X206">
        <f t="shared" si="7"/>
        <v>0</v>
      </c>
      <c r="AM206" s="19"/>
      <c r="AO206" s="14"/>
    </row>
    <row r="207" spans="1:41" x14ac:dyDescent="0.2">
      <c r="A207" t="s">
        <v>20</v>
      </c>
      <c r="B207">
        <v>2875</v>
      </c>
      <c r="D207" t="s">
        <v>14</v>
      </c>
      <c r="E207">
        <v>49</v>
      </c>
      <c r="R207">
        <v>157</v>
      </c>
      <c r="S207">
        <v>205</v>
      </c>
      <c r="T207">
        <f t="shared" si="6"/>
        <v>1</v>
      </c>
      <c r="V207">
        <v>168</v>
      </c>
      <c r="W207">
        <v>205</v>
      </c>
      <c r="X207">
        <f t="shared" si="7"/>
        <v>0</v>
      </c>
      <c r="AO207" s="14"/>
    </row>
    <row r="208" spans="1:41" x14ac:dyDescent="0.2">
      <c r="A208" t="s">
        <v>20</v>
      </c>
      <c r="B208">
        <v>88</v>
      </c>
      <c r="D208" t="s">
        <v>14</v>
      </c>
      <c r="E208">
        <v>180</v>
      </c>
      <c r="R208">
        <v>157</v>
      </c>
      <c r="S208">
        <v>206</v>
      </c>
      <c r="T208">
        <f t="shared" si="6"/>
        <v>1</v>
      </c>
      <c r="V208">
        <v>180</v>
      </c>
      <c r="W208">
        <v>206</v>
      </c>
      <c r="X208">
        <f t="shared" si="7"/>
        <v>0</v>
      </c>
      <c r="AM208" s="19"/>
      <c r="AO208" s="14"/>
    </row>
    <row r="209" spans="1:41" x14ac:dyDescent="0.2">
      <c r="A209" t="s">
        <v>20</v>
      </c>
      <c r="B209">
        <v>191</v>
      </c>
      <c r="D209" t="s">
        <v>14</v>
      </c>
      <c r="E209">
        <v>2690</v>
      </c>
      <c r="R209">
        <v>157</v>
      </c>
      <c r="S209">
        <v>207</v>
      </c>
      <c r="T209">
        <f t="shared" si="6"/>
        <v>2</v>
      </c>
      <c r="V209">
        <v>181</v>
      </c>
      <c r="W209">
        <v>207</v>
      </c>
      <c r="X209">
        <f t="shared" si="7"/>
        <v>0</v>
      </c>
      <c r="AO209" s="14"/>
    </row>
    <row r="210" spans="1:41" x14ac:dyDescent="0.2">
      <c r="A210" t="s">
        <v>20</v>
      </c>
      <c r="B210">
        <v>139</v>
      </c>
      <c r="D210" t="s">
        <v>14</v>
      </c>
      <c r="E210">
        <v>2779</v>
      </c>
      <c r="R210">
        <v>157</v>
      </c>
      <c r="S210">
        <v>208</v>
      </c>
      <c r="T210">
        <f t="shared" si="6"/>
        <v>0</v>
      </c>
      <c r="V210">
        <v>183</v>
      </c>
      <c r="W210">
        <v>208</v>
      </c>
      <c r="X210">
        <f t="shared" si="7"/>
        <v>0</v>
      </c>
      <c r="AM210" s="19"/>
      <c r="AO210" s="14"/>
    </row>
    <row r="211" spans="1:41" x14ac:dyDescent="0.2">
      <c r="A211" t="s">
        <v>20</v>
      </c>
      <c r="B211">
        <v>186</v>
      </c>
      <c r="D211" t="s">
        <v>14</v>
      </c>
      <c r="E211">
        <v>92</v>
      </c>
      <c r="R211">
        <v>158</v>
      </c>
      <c r="S211">
        <v>209</v>
      </c>
      <c r="T211">
        <f t="shared" si="6"/>
        <v>1</v>
      </c>
      <c r="V211">
        <v>186</v>
      </c>
      <c r="W211">
        <v>209</v>
      </c>
      <c r="X211">
        <f t="shared" si="7"/>
        <v>0</v>
      </c>
      <c r="AO211" s="14"/>
    </row>
    <row r="212" spans="1:41" x14ac:dyDescent="0.2">
      <c r="A212" t="s">
        <v>20</v>
      </c>
      <c r="B212">
        <v>112</v>
      </c>
      <c r="D212" t="s">
        <v>14</v>
      </c>
      <c r="E212">
        <v>1028</v>
      </c>
      <c r="R212">
        <v>158</v>
      </c>
      <c r="S212">
        <v>210</v>
      </c>
      <c r="T212">
        <f t="shared" si="6"/>
        <v>1</v>
      </c>
      <c r="V212">
        <v>191</v>
      </c>
      <c r="W212">
        <v>210</v>
      </c>
      <c r="X212">
        <f t="shared" si="7"/>
        <v>2</v>
      </c>
      <c r="AM212" s="19"/>
      <c r="AO212" s="14"/>
    </row>
    <row r="213" spans="1:41" x14ac:dyDescent="0.2">
      <c r="A213" t="s">
        <v>20</v>
      </c>
      <c r="B213">
        <v>101</v>
      </c>
      <c r="D213" t="s">
        <v>14</v>
      </c>
      <c r="E213">
        <v>26</v>
      </c>
      <c r="R213">
        <v>159</v>
      </c>
      <c r="S213">
        <v>211</v>
      </c>
      <c r="T213">
        <f t="shared" si="6"/>
        <v>2</v>
      </c>
      <c r="V213">
        <v>191</v>
      </c>
      <c r="W213">
        <v>211</v>
      </c>
      <c r="X213">
        <f t="shared" si="7"/>
        <v>0</v>
      </c>
      <c r="AO213" s="14"/>
    </row>
    <row r="214" spans="1:41" x14ac:dyDescent="0.2">
      <c r="A214" t="s">
        <v>20</v>
      </c>
      <c r="B214">
        <v>206</v>
      </c>
      <c r="D214" t="s">
        <v>14</v>
      </c>
      <c r="E214">
        <v>1790</v>
      </c>
      <c r="R214">
        <v>159</v>
      </c>
      <c r="S214">
        <v>212</v>
      </c>
      <c r="T214">
        <f t="shared" si="6"/>
        <v>0</v>
      </c>
      <c r="V214">
        <v>200</v>
      </c>
      <c r="W214">
        <v>212</v>
      </c>
      <c r="X214">
        <f t="shared" si="7"/>
        <v>0</v>
      </c>
      <c r="AM214" s="19"/>
      <c r="AO214" s="14"/>
    </row>
    <row r="215" spans="1:41" x14ac:dyDescent="0.2">
      <c r="A215" t="s">
        <v>20</v>
      </c>
      <c r="B215">
        <v>154</v>
      </c>
      <c r="D215" t="s">
        <v>14</v>
      </c>
      <c r="E215">
        <v>37</v>
      </c>
      <c r="R215">
        <v>159</v>
      </c>
      <c r="S215">
        <v>213</v>
      </c>
      <c r="T215">
        <f t="shared" si="6"/>
        <v>0</v>
      </c>
      <c r="V215">
        <v>210</v>
      </c>
      <c r="W215">
        <v>213</v>
      </c>
      <c r="X215">
        <f t="shared" si="7"/>
        <v>0</v>
      </c>
      <c r="AO215" s="14"/>
    </row>
    <row r="216" spans="1:41" x14ac:dyDescent="0.2">
      <c r="A216" t="s">
        <v>20</v>
      </c>
      <c r="B216">
        <v>5966</v>
      </c>
      <c r="D216" t="s">
        <v>14</v>
      </c>
      <c r="E216">
        <v>35</v>
      </c>
      <c r="R216">
        <v>160</v>
      </c>
      <c r="S216">
        <v>214</v>
      </c>
      <c r="T216">
        <f t="shared" si="6"/>
        <v>1</v>
      </c>
      <c r="V216">
        <v>210</v>
      </c>
      <c r="W216">
        <v>214</v>
      </c>
      <c r="X216">
        <f t="shared" si="7"/>
        <v>0</v>
      </c>
      <c r="AM216" s="19"/>
      <c r="AO216" s="14"/>
    </row>
    <row r="217" spans="1:41" x14ac:dyDescent="0.2">
      <c r="A217" t="s">
        <v>20</v>
      </c>
      <c r="B217">
        <v>169</v>
      </c>
      <c r="D217" t="s">
        <v>14</v>
      </c>
      <c r="E217">
        <v>558</v>
      </c>
      <c r="R217">
        <v>160</v>
      </c>
      <c r="S217">
        <v>215</v>
      </c>
      <c r="T217">
        <f t="shared" si="6"/>
        <v>0</v>
      </c>
      <c r="V217">
        <v>225</v>
      </c>
      <c r="W217">
        <v>215</v>
      </c>
      <c r="X217">
        <f t="shared" si="7"/>
        <v>0</v>
      </c>
      <c r="AO217" s="14"/>
    </row>
    <row r="218" spans="1:41" x14ac:dyDescent="0.2">
      <c r="A218" t="s">
        <v>20</v>
      </c>
      <c r="B218">
        <v>2106</v>
      </c>
      <c r="D218" t="s">
        <v>14</v>
      </c>
      <c r="E218">
        <v>64</v>
      </c>
      <c r="R218">
        <v>161</v>
      </c>
      <c r="S218">
        <v>216</v>
      </c>
      <c r="T218">
        <f t="shared" si="6"/>
        <v>1</v>
      </c>
      <c r="V218">
        <v>226</v>
      </c>
      <c r="W218">
        <v>216</v>
      </c>
      <c r="X218">
        <f t="shared" si="7"/>
        <v>0</v>
      </c>
      <c r="AM218" s="19"/>
      <c r="AO218" s="14"/>
    </row>
    <row r="219" spans="1:41" x14ac:dyDescent="0.2">
      <c r="A219" t="s">
        <v>20</v>
      </c>
      <c r="B219">
        <v>131</v>
      </c>
      <c r="D219" t="s">
        <v>14</v>
      </c>
      <c r="E219">
        <v>245</v>
      </c>
      <c r="R219">
        <v>163</v>
      </c>
      <c r="S219">
        <v>217</v>
      </c>
      <c r="T219">
        <f t="shared" si="6"/>
        <v>1</v>
      </c>
      <c r="V219">
        <v>243</v>
      </c>
      <c r="W219">
        <v>217</v>
      </c>
      <c r="X219">
        <f t="shared" si="7"/>
        <v>0</v>
      </c>
      <c r="AO219" s="14"/>
    </row>
    <row r="220" spans="1:41" x14ac:dyDescent="0.2">
      <c r="A220" t="s">
        <v>20</v>
      </c>
      <c r="B220">
        <v>84</v>
      </c>
      <c r="D220" t="s">
        <v>14</v>
      </c>
      <c r="E220">
        <v>71</v>
      </c>
      <c r="R220">
        <v>163</v>
      </c>
      <c r="S220">
        <v>218</v>
      </c>
      <c r="T220">
        <f t="shared" si="6"/>
        <v>2</v>
      </c>
      <c r="V220">
        <v>243</v>
      </c>
      <c r="W220">
        <v>218</v>
      </c>
      <c r="X220">
        <f t="shared" si="7"/>
        <v>0</v>
      </c>
      <c r="AM220" s="19"/>
      <c r="AO220" s="14"/>
    </row>
    <row r="221" spans="1:41" x14ac:dyDescent="0.2">
      <c r="A221" t="s">
        <v>20</v>
      </c>
      <c r="B221">
        <v>155</v>
      </c>
      <c r="D221" t="s">
        <v>14</v>
      </c>
      <c r="E221">
        <v>42</v>
      </c>
      <c r="R221">
        <v>164</v>
      </c>
      <c r="S221">
        <v>219</v>
      </c>
      <c r="T221">
        <f t="shared" si="6"/>
        <v>1</v>
      </c>
      <c r="V221">
        <v>245</v>
      </c>
      <c r="W221">
        <v>219</v>
      </c>
      <c r="X221">
        <f t="shared" si="7"/>
        <v>0</v>
      </c>
      <c r="AO221" s="14"/>
    </row>
    <row r="222" spans="1:41" x14ac:dyDescent="0.2">
      <c r="A222" t="s">
        <v>20</v>
      </c>
      <c r="B222">
        <v>189</v>
      </c>
      <c r="D222" t="s">
        <v>14</v>
      </c>
      <c r="E222">
        <v>156</v>
      </c>
      <c r="R222">
        <v>164</v>
      </c>
      <c r="S222">
        <v>220</v>
      </c>
      <c r="T222">
        <f t="shared" si="6"/>
        <v>2</v>
      </c>
      <c r="V222">
        <v>245</v>
      </c>
      <c r="W222">
        <v>220</v>
      </c>
      <c r="X222">
        <f t="shared" si="7"/>
        <v>0</v>
      </c>
      <c r="AM222" s="19"/>
      <c r="AO222" s="14"/>
    </row>
    <row r="223" spans="1:41" x14ac:dyDescent="0.2">
      <c r="A223" t="s">
        <v>20</v>
      </c>
      <c r="B223">
        <v>4799</v>
      </c>
      <c r="D223" t="s">
        <v>14</v>
      </c>
      <c r="E223">
        <v>1368</v>
      </c>
      <c r="R223">
        <v>164</v>
      </c>
      <c r="S223">
        <v>221</v>
      </c>
      <c r="T223">
        <f t="shared" si="6"/>
        <v>2</v>
      </c>
      <c r="V223">
        <v>248</v>
      </c>
      <c r="W223">
        <v>221</v>
      </c>
      <c r="X223">
        <f t="shared" si="7"/>
        <v>0</v>
      </c>
      <c r="AO223" s="14"/>
    </row>
    <row r="224" spans="1:41" x14ac:dyDescent="0.2">
      <c r="A224" t="s">
        <v>20</v>
      </c>
      <c r="B224">
        <v>1137</v>
      </c>
      <c r="D224" t="s">
        <v>14</v>
      </c>
      <c r="E224">
        <v>102</v>
      </c>
      <c r="R224">
        <v>164</v>
      </c>
      <c r="S224">
        <v>222</v>
      </c>
      <c r="T224">
        <f t="shared" si="6"/>
        <v>2</v>
      </c>
      <c r="V224">
        <v>252</v>
      </c>
      <c r="W224">
        <v>222</v>
      </c>
      <c r="X224">
        <f t="shared" si="7"/>
        <v>0</v>
      </c>
      <c r="AM224" s="19"/>
      <c r="AO224" s="14"/>
    </row>
    <row r="225" spans="1:41" x14ac:dyDescent="0.2">
      <c r="A225" t="s">
        <v>20</v>
      </c>
      <c r="B225">
        <v>1152</v>
      </c>
      <c r="D225" t="s">
        <v>14</v>
      </c>
      <c r="E225">
        <v>86</v>
      </c>
      <c r="R225">
        <v>164</v>
      </c>
      <c r="S225">
        <v>223</v>
      </c>
      <c r="T225">
        <f t="shared" si="6"/>
        <v>1</v>
      </c>
      <c r="V225">
        <v>253</v>
      </c>
      <c r="W225">
        <v>223</v>
      </c>
      <c r="X225">
        <f t="shared" si="7"/>
        <v>0</v>
      </c>
      <c r="AO225" s="14"/>
    </row>
    <row r="226" spans="1:41" x14ac:dyDescent="0.2">
      <c r="A226" t="s">
        <v>20</v>
      </c>
      <c r="B226">
        <v>50</v>
      </c>
      <c r="D226" t="s">
        <v>14</v>
      </c>
      <c r="E226">
        <v>253</v>
      </c>
      <c r="R226">
        <v>165</v>
      </c>
      <c r="S226">
        <v>224</v>
      </c>
      <c r="T226">
        <f t="shared" si="6"/>
        <v>0</v>
      </c>
      <c r="V226">
        <v>257</v>
      </c>
      <c r="W226">
        <v>224</v>
      </c>
      <c r="X226">
        <f t="shared" si="7"/>
        <v>0</v>
      </c>
      <c r="AM226" s="19"/>
      <c r="AO226" s="14"/>
    </row>
    <row r="227" spans="1:41" x14ac:dyDescent="0.2">
      <c r="A227" t="s">
        <v>20</v>
      </c>
      <c r="B227">
        <v>3059</v>
      </c>
      <c r="D227" t="s">
        <v>14</v>
      </c>
      <c r="E227">
        <v>157</v>
      </c>
      <c r="R227">
        <v>165</v>
      </c>
      <c r="S227">
        <v>225</v>
      </c>
      <c r="T227">
        <f t="shared" si="6"/>
        <v>1</v>
      </c>
      <c r="V227">
        <v>263</v>
      </c>
      <c r="W227">
        <v>225</v>
      </c>
      <c r="X227">
        <f t="shared" si="7"/>
        <v>1</v>
      </c>
      <c r="AO227" s="14"/>
    </row>
    <row r="228" spans="1:41" x14ac:dyDescent="0.2">
      <c r="A228" t="s">
        <v>20</v>
      </c>
      <c r="B228">
        <v>34</v>
      </c>
      <c r="D228" t="s">
        <v>14</v>
      </c>
      <c r="E228">
        <v>183</v>
      </c>
      <c r="R228">
        <v>165</v>
      </c>
      <c r="S228">
        <v>226</v>
      </c>
      <c r="T228">
        <f t="shared" si="6"/>
        <v>2</v>
      </c>
      <c r="V228">
        <v>296</v>
      </c>
      <c r="W228">
        <v>226</v>
      </c>
      <c r="X228">
        <f t="shared" si="7"/>
        <v>1</v>
      </c>
      <c r="AM228" s="19"/>
      <c r="AO228" s="14"/>
    </row>
    <row r="229" spans="1:41" x14ac:dyDescent="0.2">
      <c r="A229" t="s">
        <v>20</v>
      </c>
      <c r="B229">
        <v>220</v>
      </c>
      <c r="D229" t="s">
        <v>14</v>
      </c>
      <c r="E229">
        <v>82</v>
      </c>
      <c r="R229">
        <v>165</v>
      </c>
      <c r="S229">
        <v>227</v>
      </c>
      <c r="T229">
        <f t="shared" si="6"/>
        <v>1</v>
      </c>
      <c r="V229">
        <v>326</v>
      </c>
      <c r="W229">
        <v>227</v>
      </c>
      <c r="X229">
        <f t="shared" si="7"/>
        <v>0</v>
      </c>
      <c r="AO229" s="14"/>
    </row>
    <row r="230" spans="1:41" x14ac:dyDescent="0.2">
      <c r="A230" t="s">
        <v>20</v>
      </c>
      <c r="B230">
        <v>1604</v>
      </c>
      <c r="D230" t="s">
        <v>14</v>
      </c>
      <c r="E230">
        <v>1</v>
      </c>
      <c r="R230">
        <v>166</v>
      </c>
      <c r="S230">
        <v>228</v>
      </c>
      <c r="T230">
        <f t="shared" si="6"/>
        <v>0</v>
      </c>
      <c r="V230">
        <v>328</v>
      </c>
      <c r="W230">
        <v>228</v>
      </c>
      <c r="X230">
        <f t="shared" si="7"/>
        <v>0</v>
      </c>
      <c r="AM230" s="19"/>
      <c r="AO230" s="14"/>
    </row>
    <row r="231" spans="1:41" x14ac:dyDescent="0.2">
      <c r="A231" t="s">
        <v>20</v>
      </c>
      <c r="B231">
        <v>454</v>
      </c>
      <c r="D231" t="s">
        <v>14</v>
      </c>
      <c r="E231">
        <v>1198</v>
      </c>
      <c r="R231">
        <v>168</v>
      </c>
      <c r="S231">
        <v>229</v>
      </c>
      <c r="T231">
        <f t="shared" si="6"/>
        <v>0</v>
      </c>
      <c r="V231">
        <v>331</v>
      </c>
      <c r="W231">
        <v>229</v>
      </c>
      <c r="X231">
        <f t="shared" si="7"/>
        <v>0</v>
      </c>
      <c r="AO231" s="14"/>
    </row>
    <row r="232" spans="1:41" x14ac:dyDescent="0.2">
      <c r="A232" t="s">
        <v>20</v>
      </c>
      <c r="B232">
        <v>123</v>
      </c>
      <c r="D232" t="s">
        <v>14</v>
      </c>
      <c r="E232">
        <v>648</v>
      </c>
      <c r="R232">
        <v>168</v>
      </c>
      <c r="S232">
        <v>230</v>
      </c>
      <c r="T232">
        <f t="shared" si="6"/>
        <v>0</v>
      </c>
      <c r="V232">
        <v>347</v>
      </c>
      <c r="W232">
        <v>230</v>
      </c>
      <c r="X232">
        <f t="shared" si="7"/>
        <v>0</v>
      </c>
      <c r="AM232" s="19"/>
      <c r="AO232" s="14"/>
    </row>
    <row r="233" spans="1:41" x14ac:dyDescent="0.2">
      <c r="A233" t="s">
        <v>20</v>
      </c>
      <c r="B233">
        <v>299</v>
      </c>
      <c r="D233" t="s">
        <v>14</v>
      </c>
      <c r="E233">
        <v>64</v>
      </c>
      <c r="R233">
        <v>169</v>
      </c>
      <c r="S233">
        <v>231</v>
      </c>
      <c r="T233">
        <f t="shared" si="6"/>
        <v>0</v>
      </c>
      <c r="V233">
        <v>355</v>
      </c>
      <c r="W233">
        <v>231</v>
      </c>
      <c r="X233">
        <f t="shared" si="7"/>
        <v>0</v>
      </c>
      <c r="AO233" s="14"/>
    </row>
    <row r="234" spans="1:41" x14ac:dyDescent="0.2">
      <c r="A234" t="s">
        <v>20</v>
      </c>
      <c r="B234">
        <v>2237</v>
      </c>
      <c r="D234" t="s">
        <v>14</v>
      </c>
      <c r="E234">
        <v>62</v>
      </c>
      <c r="R234">
        <v>170</v>
      </c>
      <c r="S234">
        <v>232</v>
      </c>
      <c r="T234">
        <f t="shared" si="6"/>
        <v>0</v>
      </c>
      <c r="V234">
        <v>362</v>
      </c>
      <c r="W234">
        <v>232</v>
      </c>
      <c r="X234">
        <f t="shared" si="7"/>
        <v>0</v>
      </c>
      <c r="AM234" s="19"/>
      <c r="AO234" s="14"/>
    </row>
    <row r="235" spans="1:41" x14ac:dyDescent="0.2">
      <c r="A235" t="s">
        <v>20</v>
      </c>
      <c r="B235">
        <v>645</v>
      </c>
      <c r="D235" t="s">
        <v>14</v>
      </c>
      <c r="E235">
        <v>750</v>
      </c>
      <c r="R235">
        <v>170</v>
      </c>
      <c r="S235">
        <v>233</v>
      </c>
      <c r="T235">
        <f t="shared" si="6"/>
        <v>1</v>
      </c>
      <c r="V235">
        <v>374</v>
      </c>
      <c r="W235">
        <v>233</v>
      </c>
      <c r="X235">
        <f t="shared" si="7"/>
        <v>0</v>
      </c>
      <c r="AO235" s="14"/>
    </row>
    <row r="236" spans="1:41" x14ac:dyDescent="0.2">
      <c r="A236" t="s">
        <v>20</v>
      </c>
      <c r="B236">
        <v>484</v>
      </c>
      <c r="D236" t="s">
        <v>14</v>
      </c>
      <c r="E236">
        <v>105</v>
      </c>
      <c r="R236">
        <v>170</v>
      </c>
      <c r="S236">
        <v>234</v>
      </c>
      <c r="T236">
        <f t="shared" si="6"/>
        <v>1</v>
      </c>
      <c r="V236">
        <v>393</v>
      </c>
      <c r="W236">
        <v>234</v>
      </c>
      <c r="X236">
        <f t="shared" si="7"/>
        <v>0</v>
      </c>
      <c r="AM236" s="19"/>
      <c r="AO236" s="14"/>
    </row>
    <row r="237" spans="1:41" x14ac:dyDescent="0.2">
      <c r="A237" t="s">
        <v>20</v>
      </c>
      <c r="B237">
        <v>154</v>
      </c>
      <c r="D237" t="s">
        <v>14</v>
      </c>
      <c r="E237">
        <v>2604</v>
      </c>
      <c r="R237">
        <v>172</v>
      </c>
      <c r="S237">
        <v>235</v>
      </c>
      <c r="T237">
        <f t="shared" si="6"/>
        <v>1</v>
      </c>
      <c r="V237">
        <v>395</v>
      </c>
      <c r="W237">
        <v>235</v>
      </c>
      <c r="X237">
        <f t="shared" si="7"/>
        <v>0</v>
      </c>
      <c r="AO237" s="14"/>
    </row>
    <row r="238" spans="1:41" x14ac:dyDescent="0.2">
      <c r="A238" t="s">
        <v>20</v>
      </c>
      <c r="B238">
        <v>82</v>
      </c>
      <c r="D238" t="s">
        <v>14</v>
      </c>
      <c r="E238">
        <v>65</v>
      </c>
      <c r="R238">
        <v>173</v>
      </c>
      <c r="S238">
        <v>236</v>
      </c>
      <c r="T238">
        <f t="shared" si="6"/>
        <v>2</v>
      </c>
      <c r="V238">
        <v>418</v>
      </c>
      <c r="W238">
        <v>236</v>
      </c>
      <c r="X238">
        <f t="shared" si="7"/>
        <v>0</v>
      </c>
      <c r="AM238" s="19"/>
      <c r="AO238" s="14"/>
    </row>
    <row r="239" spans="1:41" x14ac:dyDescent="0.2">
      <c r="A239" t="s">
        <v>20</v>
      </c>
      <c r="B239">
        <v>134</v>
      </c>
      <c r="D239" t="s">
        <v>14</v>
      </c>
      <c r="E239">
        <v>94</v>
      </c>
      <c r="R239">
        <v>174</v>
      </c>
      <c r="S239">
        <v>237</v>
      </c>
      <c r="T239">
        <f t="shared" si="6"/>
        <v>1</v>
      </c>
      <c r="V239">
        <v>424</v>
      </c>
      <c r="W239">
        <v>237</v>
      </c>
      <c r="X239">
        <f t="shared" si="7"/>
        <v>0</v>
      </c>
      <c r="AO239" s="14"/>
    </row>
    <row r="240" spans="1:41" x14ac:dyDescent="0.2">
      <c r="A240" t="s">
        <v>20</v>
      </c>
      <c r="B240">
        <v>5203</v>
      </c>
      <c r="D240" t="s">
        <v>14</v>
      </c>
      <c r="E240">
        <v>257</v>
      </c>
      <c r="R240">
        <v>174</v>
      </c>
      <c r="S240">
        <v>238</v>
      </c>
      <c r="T240">
        <f t="shared" si="6"/>
        <v>2</v>
      </c>
      <c r="V240">
        <v>435</v>
      </c>
      <c r="W240">
        <v>238</v>
      </c>
      <c r="X240">
        <f t="shared" si="7"/>
        <v>0</v>
      </c>
      <c r="AM240" s="19"/>
      <c r="AO240" s="14"/>
    </row>
    <row r="241" spans="1:41" x14ac:dyDescent="0.2">
      <c r="A241" t="s">
        <v>20</v>
      </c>
      <c r="B241">
        <v>94</v>
      </c>
      <c r="D241" t="s">
        <v>14</v>
      </c>
      <c r="E241">
        <v>2928</v>
      </c>
      <c r="R241">
        <v>175</v>
      </c>
      <c r="S241">
        <v>239</v>
      </c>
      <c r="T241">
        <f t="shared" si="6"/>
        <v>1</v>
      </c>
      <c r="V241">
        <v>441</v>
      </c>
      <c r="W241">
        <v>239</v>
      </c>
      <c r="X241">
        <f t="shared" si="7"/>
        <v>0</v>
      </c>
      <c r="AO241" s="14"/>
    </row>
    <row r="242" spans="1:41" x14ac:dyDescent="0.2">
      <c r="A242" t="s">
        <v>20</v>
      </c>
      <c r="B242">
        <v>205</v>
      </c>
      <c r="D242" t="s">
        <v>14</v>
      </c>
      <c r="E242">
        <v>4697</v>
      </c>
      <c r="R242">
        <v>176</v>
      </c>
      <c r="S242">
        <v>240</v>
      </c>
      <c r="T242">
        <f t="shared" si="6"/>
        <v>0</v>
      </c>
      <c r="V242">
        <v>452</v>
      </c>
      <c r="W242">
        <v>240</v>
      </c>
      <c r="X242">
        <f t="shared" si="7"/>
        <v>0</v>
      </c>
      <c r="AM242" s="19"/>
      <c r="AO242" s="14"/>
    </row>
    <row r="243" spans="1:41" x14ac:dyDescent="0.2">
      <c r="A243" t="s">
        <v>20</v>
      </c>
      <c r="B243">
        <v>92</v>
      </c>
      <c r="D243" t="s">
        <v>14</v>
      </c>
      <c r="E243">
        <v>2915</v>
      </c>
      <c r="R243">
        <v>179</v>
      </c>
      <c r="S243">
        <v>241</v>
      </c>
      <c r="T243">
        <f t="shared" si="6"/>
        <v>1</v>
      </c>
      <c r="V243">
        <v>452</v>
      </c>
      <c r="W243">
        <v>241</v>
      </c>
      <c r="X243">
        <f t="shared" si="7"/>
        <v>0</v>
      </c>
      <c r="AO243" s="14"/>
    </row>
    <row r="244" spans="1:41" x14ac:dyDescent="0.2">
      <c r="A244" t="s">
        <v>20</v>
      </c>
      <c r="B244">
        <v>219</v>
      </c>
      <c r="D244" t="s">
        <v>14</v>
      </c>
      <c r="E244">
        <v>18</v>
      </c>
      <c r="R244">
        <v>180</v>
      </c>
      <c r="S244">
        <v>242</v>
      </c>
      <c r="T244">
        <f t="shared" si="6"/>
        <v>0</v>
      </c>
      <c r="V244">
        <v>454</v>
      </c>
      <c r="W244">
        <v>242</v>
      </c>
      <c r="X244">
        <f t="shared" si="7"/>
        <v>0</v>
      </c>
      <c r="AM244" s="19"/>
      <c r="AO244" s="14"/>
    </row>
    <row r="245" spans="1:41" x14ac:dyDescent="0.2">
      <c r="A245" t="s">
        <v>20</v>
      </c>
      <c r="B245">
        <v>2526</v>
      </c>
      <c r="D245" t="s">
        <v>14</v>
      </c>
      <c r="E245">
        <v>602</v>
      </c>
      <c r="R245">
        <v>180</v>
      </c>
      <c r="S245">
        <v>243</v>
      </c>
      <c r="T245">
        <f t="shared" si="6"/>
        <v>0</v>
      </c>
      <c r="V245">
        <v>504</v>
      </c>
      <c r="W245">
        <v>243</v>
      </c>
      <c r="X245">
        <f t="shared" si="7"/>
        <v>2</v>
      </c>
      <c r="AO245" s="14"/>
    </row>
    <row r="246" spans="1:41" x14ac:dyDescent="0.2">
      <c r="A246" t="s">
        <v>20</v>
      </c>
      <c r="B246">
        <v>94</v>
      </c>
      <c r="D246" t="s">
        <v>14</v>
      </c>
      <c r="E246">
        <v>1</v>
      </c>
      <c r="R246">
        <v>180</v>
      </c>
      <c r="S246">
        <v>244</v>
      </c>
      <c r="T246">
        <f t="shared" si="6"/>
        <v>2</v>
      </c>
      <c r="V246">
        <v>513</v>
      </c>
      <c r="W246">
        <v>244</v>
      </c>
      <c r="X246">
        <f t="shared" si="7"/>
        <v>0</v>
      </c>
      <c r="AM246" s="19"/>
      <c r="AO246" s="14"/>
    </row>
    <row r="247" spans="1:41" x14ac:dyDescent="0.2">
      <c r="A247" t="s">
        <v>20</v>
      </c>
      <c r="B247">
        <v>1713</v>
      </c>
      <c r="D247" t="s">
        <v>14</v>
      </c>
      <c r="E247">
        <v>3868</v>
      </c>
      <c r="R247">
        <v>180</v>
      </c>
      <c r="S247">
        <v>245</v>
      </c>
      <c r="T247">
        <f t="shared" si="6"/>
        <v>1</v>
      </c>
      <c r="V247">
        <v>523</v>
      </c>
      <c r="W247">
        <v>245</v>
      </c>
      <c r="X247">
        <f t="shared" si="7"/>
        <v>2</v>
      </c>
      <c r="AO247" s="14"/>
    </row>
    <row r="248" spans="1:41" x14ac:dyDescent="0.2">
      <c r="A248" t="s">
        <v>20</v>
      </c>
      <c r="B248">
        <v>249</v>
      </c>
      <c r="D248" t="s">
        <v>14</v>
      </c>
      <c r="E248">
        <v>504</v>
      </c>
      <c r="R248">
        <v>181</v>
      </c>
      <c r="S248">
        <v>246</v>
      </c>
      <c r="T248">
        <f t="shared" si="6"/>
        <v>2</v>
      </c>
      <c r="V248">
        <v>526</v>
      </c>
      <c r="W248">
        <v>246</v>
      </c>
      <c r="X248">
        <f t="shared" si="7"/>
        <v>0</v>
      </c>
      <c r="AM248" s="19"/>
      <c r="AO248" s="14"/>
    </row>
    <row r="249" spans="1:41" x14ac:dyDescent="0.2">
      <c r="A249" t="s">
        <v>20</v>
      </c>
      <c r="B249">
        <v>192</v>
      </c>
      <c r="D249" t="s">
        <v>14</v>
      </c>
      <c r="E249">
        <v>14</v>
      </c>
      <c r="R249">
        <v>181</v>
      </c>
      <c r="S249">
        <v>247</v>
      </c>
      <c r="T249">
        <f t="shared" si="6"/>
        <v>2</v>
      </c>
      <c r="V249">
        <v>535</v>
      </c>
      <c r="W249">
        <v>247</v>
      </c>
      <c r="X249">
        <f t="shared" si="7"/>
        <v>0</v>
      </c>
      <c r="AO249" s="14"/>
    </row>
    <row r="250" spans="1:41" x14ac:dyDescent="0.2">
      <c r="A250" t="s">
        <v>20</v>
      </c>
      <c r="B250">
        <v>247</v>
      </c>
      <c r="D250" t="s">
        <v>14</v>
      </c>
      <c r="E250">
        <v>750</v>
      </c>
      <c r="R250">
        <v>182</v>
      </c>
      <c r="S250">
        <v>248</v>
      </c>
      <c r="T250">
        <f t="shared" si="6"/>
        <v>0</v>
      </c>
      <c r="V250">
        <v>554</v>
      </c>
      <c r="W250">
        <v>248</v>
      </c>
      <c r="X250">
        <f t="shared" si="7"/>
        <v>1</v>
      </c>
      <c r="AM250" s="19"/>
      <c r="AO250" s="14"/>
    </row>
    <row r="251" spans="1:41" x14ac:dyDescent="0.2">
      <c r="A251" t="s">
        <v>20</v>
      </c>
      <c r="B251">
        <v>2293</v>
      </c>
      <c r="D251" t="s">
        <v>14</v>
      </c>
      <c r="E251">
        <v>77</v>
      </c>
      <c r="R251">
        <v>183</v>
      </c>
      <c r="S251">
        <v>249</v>
      </c>
      <c r="T251">
        <f t="shared" si="6"/>
        <v>2</v>
      </c>
      <c r="V251">
        <v>558</v>
      </c>
      <c r="W251">
        <v>249</v>
      </c>
      <c r="X251">
        <f t="shared" si="7"/>
        <v>0</v>
      </c>
      <c r="AO251" s="14"/>
    </row>
    <row r="252" spans="1:41" x14ac:dyDescent="0.2">
      <c r="A252" t="s">
        <v>20</v>
      </c>
      <c r="B252">
        <v>3131</v>
      </c>
      <c r="D252" t="s">
        <v>14</v>
      </c>
      <c r="E252">
        <v>752</v>
      </c>
      <c r="R252">
        <v>183</v>
      </c>
      <c r="S252">
        <v>250</v>
      </c>
      <c r="T252">
        <f t="shared" si="6"/>
        <v>1</v>
      </c>
      <c r="V252">
        <v>558</v>
      </c>
      <c r="W252">
        <v>250</v>
      </c>
      <c r="X252">
        <f t="shared" si="7"/>
        <v>0</v>
      </c>
      <c r="AM252" s="19"/>
      <c r="AO252" s="14"/>
    </row>
    <row r="253" spans="1:41" x14ac:dyDescent="0.2">
      <c r="A253" t="s">
        <v>20</v>
      </c>
      <c r="B253">
        <v>143</v>
      </c>
      <c r="D253" t="s">
        <v>14</v>
      </c>
      <c r="E253">
        <v>131</v>
      </c>
      <c r="R253">
        <v>184</v>
      </c>
      <c r="S253">
        <v>251</v>
      </c>
      <c r="T253">
        <f t="shared" si="6"/>
        <v>0</v>
      </c>
      <c r="V253">
        <v>575</v>
      </c>
      <c r="W253">
        <v>251</v>
      </c>
      <c r="X253">
        <f t="shared" si="7"/>
        <v>0</v>
      </c>
      <c r="AO253" s="14"/>
    </row>
    <row r="254" spans="1:41" x14ac:dyDescent="0.2">
      <c r="A254" t="s">
        <v>20</v>
      </c>
      <c r="B254">
        <v>296</v>
      </c>
      <c r="D254" t="s">
        <v>14</v>
      </c>
      <c r="E254">
        <v>87</v>
      </c>
      <c r="R254">
        <v>185</v>
      </c>
      <c r="S254">
        <v>252</v>
      </c>
      <c r="T254">
        <f t="shared" si="6"/>
        <v>1</v>
      </c>
      <c r="V254">
        <v>579</v>
      </c>
      <c r="W254">
        <v>252</v>
      </c>
      <c r="X254">
        <f t="shared" si="7"/>
        <v>1</v>
      </c>
      <c r="AM254" s="19"/>
      <c r="AO254" s="14"/>
    </row>
    <row r="255" spans="1:41" x14ac:dyDescent="0.2">
      <c r="A255" t="s">
        <v>20</v>
      </c>
      <c r="B255">
        <v>170</v>
      </c>
      <c r="D255" t="s">
        <v>14</v>
      </c>
      <c r="E255">
        <v>1063</v>
      </c>
      <c r="R255">
        <v>186</v>
      </c>
      <c r="S255">
        <v>253</v>
      </c>
      <c r="T255">
        <f t="shared" si="6"/>
        <v>1</v>
      </c>
      <c r="V255">
        <v>594</v>
      </c>
      <c r="W255">
        <v>253</v>
      </c>
      <c r="X255">
        <f t="shared" si="7"/>
        <v>1</v>
      </c>
      <c r="AO255" s="14"/>
    </row>
    <row r="256" spans="1:41" x14ac:dyDescent="0.2">
      <c r="A256" t="s">
        <v>20</v>
      </c>
      <c r="B256">
        <v>86</v>
      </c>
      <c r="D256" t="s">
        <v>14</v>
      </c>
      <c r="E256">
        <v>76</v>
      </c>
      <c r="R256">
        <v>186</v>
      </c>
      <c r="S256">
        <v>254</v>
      </c>
      <c r="T256">
        <f t="shared" si="6"/>
        <v>1</v>
      </c>
      <c r="V256">
        <v>602</v>
      </c>
      <c r="W256">
        <v>254</v>
      </c>
      <c r="X256">
        <f t="shared" si="7"/>
        <v>0</v>
      </c>
      <c r="AM256" s="19"/>
      <c r="AO256" s="14"/>
    </row>
    <row r="257" spans="1:41" x14ac:dyDescent="0.2">
      <c r="A257" t="s">
        <v>20</v>
      </c>
      <c r="B257">
        <v>6286</v>
      </c>
      <c r="D257" t="s">
        <v>14</v>
      </c>
      <c r="E257">
        <v>4428</v>
      </c>
      <c r="R257">
        <v>186</v>
      </c>
      <c r="S257">
        <v>255</v>
      </c>
      <c r="T257">
        <f t="shared" si="6"/>
        <v>1</v>
      </c>
      <c r="V257">
        <v>605</v>
      </c>
      <c r="W257">
        <v>255</v>
      </c>
      <c r="X257">
        <f t="shared" si="7"/>
        <v>0</v>
      </c>
      <c r="AO257" s="14"/>
    </row>
    <row r="258" spans="1:41" x14ac:dyDescent="0.2">
      <c r="A258" t="s">
        <v>20</v>
      </c>
      <c r="B258">
        <v>3727</v>
      </c>
      <c r="D258" t="s">
        <v>14</v>
      </c>
      <c r="E258">
        <v>58</v>
      </c>
      <c r="R258">
        <v>186</v>
      </c>
      <c r="S258">
        <v>256</v>
      </c>
      <c r="T258">
        <f t="shared" si="6"/>
        <v>0</v>
      </c>
      <c r="V258">
        <v>648</v>
      </c>
      <c r="W258">
        <v>256</v>
      </c>
      <c r="X258">
        <f t="shared" si="7"/>
        <v>0</v>
      </c>
      <c r="AM258" s="19"/>
      <c r="AO258" s="14"/>
    </row>
    <row r="259" spans="1:41" x14ac:dyDescent="0.2">
      <c r="A259" t="s">
        <v>20</v>
      </c>
      <c r="B259">
        <v>1605</v>
      </c>
      <c r="D259" t="s">
        <v>14</v>
      </c>
      <c r="E259">
        <v>111</v>
      </c>
      <c r="R259">
        <v>186</v>
      </c>
      <c r="S259">
        <v>257</v>
      </c>
      <c r="T259">
        <f t="shared" ref="T259:T322" si="8">COUNTIF(R$2:R$566,S259)</f>
        <v>0</v>
      </c>
      <c r="V259">
        <v>648</v>
      </c>
      <c r="W259">
        <v>257</v>
      </c>
      <c r="X259">
        <f t="shared" ref="X259:X322" si="9">COUNTIF(V$2:V$566,W259)</f>
        <v>1</v>
      </c>
      <c r="AO259" s="14"/>
    </row>
    <row r="260" spans="1:41" x14ac:dyDescent="0.2">
      <c r="A260" t="s">
        <v>20</v>
      </c>
      <c r="B260">
        <v>2120</v>
      </c>
      <c r="D260" t="s">
        <v>14</v>
      </c>
      <c r="E260">
        <v>2955</v>
      </c>
      <c r="R260">
        <v>187</v>
      </c>
      <c r="S260">
        <v>258</v>
      </c>
      <c r="T260">
        <f t="shared" si="8"/>
        <v>0</v>
      </c>
      <c r="V260">
        <v>656</v>
      </c>
      <c r="W260">
        <v>258</v>
      </c>
      <c r="X260">
        <f t="shared" si="9"/>
        <v>0</v>
      </c>
      <c r="AM260" s="19"/>
      <c r="AO260" s="14"/>
    </row>
    <row r="261" spans="1:41" x14ac:dyDescent="0.2">
      <c r="A261" t="s">
        <v>20</v>
      </c>
      <c r="B261">
        <v>50</v>
      </c>
      <c r="D261" t="s">
        <v>14</v>
      </c>
      <c r="E261">
        <v>1657</v>
      </c>
      <c r="R261">
        <v>189</v>
      </c>
      <c r="S261">
        <v>259</v>
      </c>
      <c r="T261">
        <f t="shared" si="8"/>
        <v>0</v>
      </c>
      <c r="V261">
        <v>662</v>
      </c>
      <c r="W261">
        <v>259</v>
      </c>
      <c r="X261">
        <f t="shared" si="9"/>
        <v>0</v>
      </c>
      <c r="AO261" s="14"/>
    </row>
    <row r="262" spans="1:41" x14ac:dyDescent="0.2">
      <c r="A262" t="s">
        <v>20</v>
      </c>
      <c r="B262">
        <v>2080</v>
      </c>
      <c r="D262" t="s">
        <v>14</v>
      </c>
      <c r="E262">
        <v>926</v>
      </c>
      <c r="R262">
        <v>189</v>
      </c>
      <c r="S262">
        <v>260</v>
      </c>
      <c r="T262">
        <f t="shared" si="8"/>
        <v>0</v>
      </c>
      <c r="V262">
        <v>672</v>
      </c>
      <c r="W262">
        <v>260</v>
      </c>
      <c r="X262">
        <f t="shared" si="9"/>
        <v>0</v>
      </c>
      <c r="AM262" s="19"/>
      <c r="AO262" s="14"/>
    </row>
    <row r="263" spans="1:41" x14ac:dyDescent="0.2">
      <c r="A263" t="s">
        <v>20</v>
      </c>
      <c r="B263">
        <v>2105</v>
      </c>
      <c r="D263" t="s">
        <v>14</v>
      </c>
      <c r="E263">
        <v>77</v>
      </c>
      <c r="R263">
        <v>190</v>
      </c>
      <c r="S263">
        <v>261</v>
      </c>
      <c r="T263">
        <f t="shared" si="8"/>
        <v>2</v>
      </c>
      <c r="V263">
        <v>674</v>
      </c>
      <c r="W263">
        <v>261</v>
      </c>
      <c r="X263">
        <f t="shared" si="9"/>
        <v>0</v>
      </c>
      <c r="AO263" s="14"/>
    </row>
    <row r="264" spans="1:41" x14ac:dyDescent="0.2">
      <c r="A264" t="s">
        <v>20</v>
      </c>
      <c r="B264">
        <v>2436</v>
      </c>
      <c r="D264" t="s">
        <v>14</v>
      </c>
      <c r="E264">
        <v>1748</v>
      </c>
      <c r="R264">
        <v>190</v>
      </c>
      <c r="S264">
        <v>262</v>
      </c>
      <c r="T264">
        <f t="shared" si="8"/>
        <v>0</v>
      </c>
      <c r="V264">
        <v>676</v>
      </c>
      <c r="W264">
        <v>262</v>
      </c>
      <c r="X264">
        <f t="shared" si="9"/>
        <v>0</v>
      </c>
      <c r="AM264" s="19"/>
      <c r="AO264" s="14"/>
    </row>
    <row r="265" spans="1:41" x14ac:dyDescent="0.2">
      <c r="A265" t="s">
        <v>20</v>
      </c>
      <c r="B265">
        <v>80</v>
      </c>
      <c r="D265" t="s">
        <v>14</v>
      </c>
      <c r="E265">
        <v>79</v>
      </c>
      <c r="R265">
        <v>191</v>
      </c>
      <c r="S265">
        <v>263</v>
      </c>
      <c r="T265">
        <f t="shared" si="8"/>
        <v>0</v>
      </c>
      <c r="V265">
        <v>679</v>
      </c>
      <c r="W265">
        <v>263</v>
      </c>
      <c r="X265">
        <f t="shared" si="9"/>
        <v>1</v>
      </c>
      <c r="AO265" s="14"/>
    </row>
    <row r="266" spans="1:41" x14ac:dyDescent="0.2">
      <c r="A266" t="s">
        <v>20</v>
      </c>
      <c r="B266">
        <v>42</v>
      </c>
      <c r="D266" t="s">
        <v>14</v>
      </c>
      <c r="E266">
        <v>889</v>
      </c>
      <c r="R266">
        <v>191</v>
      </c>
      <c r="S266">
        <v>264</v>
      </c>
      <c r="T266">
        <f t="shared" si="8"/>
        <v>1</v>
      </c>
      <c r="V266">
        <v>679</v>
      </c>
      <c r="W266">
        <v>264</v>
      </c>
      <c r="X266">
        <f t="shared" si="9"/>
        <v>0</v>
      </c>
      <c r="AM266" s="19"/>
      <c r="AO266" s="14"/>
    </row>
    <row r="267" spans="1:41" x14ac:dyDescent="0.2">
      <c r="A267" t="s">
        <v>20</v>
      </c>
      <c r="B267">
        <v>139</v>
      </c>
      <c r="D267" t="s">
        <v>14</v>
      </c>
      <c r="E267">
        <v>56</v>
      </c>
      <c r="R267">
        <v>191</v>
      </c>
      <c r="S267">
        <v>265</v>
      </c>
      <c r="T267">
        <f t="shared" si="8"/>
        <v>0</v>
      </c>
      <c r="V267">
        <v>714</v>
      </c>
      <c r="W267">
        <v>265</v>
      </c>
      <c r="X267">
        <f t="shared" si="9"/>
        <v>0</v>
      </c>
      <c r="AO267" s="14"/>
    </row>
    <row r="268" spans="1:41" x14ac:dyDescent="0.2">
      <c r="A268" t="s">
        <v>20</v>
      </c>
      <c r="B268">
        <v>159</v>
      </c>
      <c r="D268" t="s">
        <v>14</v>
      </c>
      <c r="E268">
        <v>1</v>
      </c>
      <c r="R268">
        <v>192</v>
      </c>
      <c r="S268">
        <v>266</v>
      </c>
      <c r="T268">
        <f t="shared" si="8"/>
        <v>1</v>
      </c>
      <c r="V268">
        <v>742</v>
      </c>
      <c r="W268">
        <v>266</v>
      </c>
      <c r="X268">
        <f t="shared" si="9"/>
        <v>0</v>
      </c>
      <c r="AM268" s="19"/>
      <c r="AO268" s="14"/>
    </row>
    <row r="269" spans="1:41" x14ac:dyDescent="0.2">
      <c r="A269" t="s">
        <v>20</v>
      </c>
      <c r="B269">
        <v>381</v>
      </c>
      <c r="D269" t="s">
        <v>14</v>
      </c>
      <c r="E269">
        <v>83</v>
      </c>
      <c r="R269">
        <v>192</v>
      </c>
      <c r="S269">
        <v>267</v>
      </c>
      <c r="T269">
        <f t="shared" si="8"/>
        <v>0</v>
      </c>
      <c r="V269">
        <v>747</v>
      </c>
      <c r="W269">
        <v>267</v>
      </c>
      <c r="X269">
        <f t="shared" si="9"/>
        <v>0</v>
      </c>
      <c r="AO269" s="14"/>
    </row>
    <row r="270" spans="1:41" x14ac:dyDescent="0.2">
      <c r="A270" t="s">
        <v>20</v>
      </c>
      <c r="B270">
        <v>194</v>
      </c>
      <c r="D270" t="s">
        <v>14</v>
      </c>
      <c r="E270">
        <v>2025</v>
      </c>
      <c r="R270">
        <v>193</v>
      </c>
      <c r="S270">
        <v>268</v>
      </c>
      <c r="T270">
        <f t="shared" si="8"/>
        <v>1</v>
      </c>
      <c r="V270">
        <v>750</v>
      </c>
      <c r="W270">
        <v>268</v>
      </c>
      <c r="X270">
        <f t="shared" si="9"/>
        <v>0</v>
      </c>
      <c r="AM270" s="19"/>
      <c r="AO270" s="14"/>
    </row>
    <row r="271" spans="1:41" x14ac:dyDescent="0.2">
      <c r="A271" t="s">
        <v>20</v>
      </c>
      <c r="B271">
        <v>106</v>
      </c>
      <c r="D271" t="s">
        <v>14</v>
      </c>
      <c r="E271">
        <v>14</v>
      </c>
      <c r="R271">
        <v>194</v>
      </c>
      <c r="S271">
        <v>269</v>
      </c>
      <c r="T271">
        <f t="shared" si="8"/>
        <v>1</v>
      </c>
      <c r="V271">
        <v>750</v>
      </c>
      <c r="W271">
        <v>269</v>
      </c>
      <c r="X271">
        <f t="shared" si="9"/>
        <v>0</v>
      </c>
      <c r="AO271" s="14"/>
    </row>
    <row r="272" spans="1:41" x14ac:dyDescent="0.2">
      <c r="A272" t="s">
        <v>20</v>
      </c>
      <c r="B272">
        <v>142</v>
      </c>
      <c r="D272" t="s">
        <v>14</v>
      </c>
      <c r="E272">
        <v>656</v>
      </c>
      <c r="R272">
        <v>194</v>
      </c>
      <c r="S272">
        <v>270</v>
      </c>
      <c r="T272">
        <f t="shared" si="8"/>
        <v>1</v>
      </c>
      <c r="V272">
        <v>752</v>
      </c>
      <c r="W272">
        <v>270</v>
      </c>
      <c r="X272">
        <f t="shared" si="9"/>
        <v>0</v>
      </c>
      <c r="AM272" s="19"/>
      <c r="AO272" s="14"/>
    </row>
    <row r="273" spans="1:41" x14ac:dyDescent="0.2">
      <c r="A273" t="s">
        <v>20</v>
      </c>
      <c r="B273">
        <v>211</v>
      </c>
      <c r="D273" t="s">
        <v>14</v>
      </c>
      <c r="E273">
        <v>1596</v>
      </c>
      <c r="R273">
        <v>194</v>
      </c>
      <c r="S273">
        <v>271</v>
      </c>
      <c r="T273">
        <f t="shared" si="8"/>
        <v>0</v>
      </c>
      <c r="V273">
        <v>774</v>
      </c>
      <c r="W273">
        <v>271</v>
      </c>
      <c r="X273">
        <f t="shared" si="9"/>
        <v>0</v>
      </c>
      <c r="AO273" s="14"/>
    </row>
    <row r="274" spans="1:41" x14ac:dyDescent="0.2">
      <c r="A274" t="s">
        <v>20</v>
      </c>
      <c r="B274">
        <v>2756</v>
      </c>
      <c r="D274" t="s">
        <v>14</v>
      </c>
      <c r="E274">
        <v>10</v>
      </c>
      <c r="R274">
        <v>194</v>
      </c>
      <c r="S274">
        <v>272</v>
      </c>
      <c r="T274">
        <f t="shared" si="8"/>
        <v>1</v>
      </c>
      <c r="V274">
        <v>782</v>
      </c>
      <c r="W274">
        <v>272</v>
      </c>
      <c r="X274">
        <f t="shared" si="9"/>
        <v>0</v>
      </c>
      <c r="AM274" s="19"/>
      <c r="AO274" s="14"/>
    </row>
    <row r="275" spans="1:41" x14ac:dyDescent="0.2">
      <c r="A275" t="s">
        <v>20</v>
      </c>
      <c r="B275">
        <v>173</v>
      </c>
      <c r="D275" t="s">
        <v>14</v>
      </c>
      <c r="E275">
        <v>1121</v>
      </c>
      <c r="R275">
        <v>195</v>
      </c>
      <c r="S275">
        <v>273</v>
      </c>
      <c r="T275">
        <f t="shared" si="8"/>
        <v>0</v>
      </c>
      <c r="V275">
        <v>792</v>
      </c>
      <c r="W275">
        <v>273</v>
      </c>
      <c r="X275">
        <f t="shared" si="9"/>
        <v>0</v>
      </c>
      <c r="AO275" s="14"/>
    </row>
    <row r="276" spans="1:41" x14ac:dyDescent="0.2">
      <c r="A276" t="s">
        <v>20</v>
      </c>
      <c r="B276">
        <v>87</v>
      </c>
      <c r="D276" t="s">
        <v>14</v>
      </c>
      <c r="E276">
        <v>15</v>
      </c>
      <c r="R276">
        <v>195</v>
      </c>
      <c r="S276">
        <v>274</v>
      </c>
      <c r="T276">
        <f t="shared" si="8"/>
        <v>0</v>
      </c>
      <c r="V276">
        <v>803</v>
      </c>
      <c r="W276">
        <v>274</v>
      </c>
      <c r="X276">
        <f t="shared" si="9"/>
        <v>0</v>
      </c>
      <c r="AM276" s="19"/>
      <c r="AO276" s="14"/>
    </row>
    <row r="277" spans="1:41" x14ac:dyDescent="0.2">
      <c r="A277" t="s">
        <v>20</v>
      </c>
      <c r="B277">
        <v>1572</v>
      </c>
      <c r="D277" t="s">
        <v>14</v>
      </c>
      <c r="E277">
        <v>191</v>
      </c>
      <c r="R277">
        <v>196</v>
      </c>
      <c r="S277">
        <v>275</v>
      </c>
      <c r="T277">
        <f t="shared" si="8"/>
        <v>1</v>
      </c>
      <c r="V277">
        <v>830</v>
      </c>
      <c r="W277">
        <v>275</v>
      </c>
      <c r="X277">
        <f t="shared" si="9"/>
        <v>0</v>
      </c>
      <c r="AO277" s="14"/>
    </row>
    <row r="278" spans="1:41" x14ac:dyDescent="0.2">
      <c r="A278" t="s">
        <v>20</v>
      </c>
      <c r="B278">
        <v>2346</v>
      </c>
      <c r="D278" t="s">
        <v>14</v>
      </c>
      <c r="E278">
        <v>16</v>
      </c>
      <c r="R278">
        <v>198</v>
      </c>
      <c r="S278">
        <v>276</v>
      </c>
      <c r="T278">
        <f t="shared" si="8"/>
        <v>0</v>
      </c>
      <c r="V278">
        <v>830</v>
      </c>
      <c r="W278">
        <v>276</v>
      </c>
      <c r="X278">
        <f t="shared" si="9"/>
        <v>0</v>
      </c>
      <c r="AM278" s="19"/>
      <c r="AO278" s="14"/>
    </row>
    <row r="279" spans="1:41" x14ac:dyDescent="0.2">
      <c r="A279" t="s">
        <v>20</v>
      </c>
      <c r="B279">
        <v>115</v>
      </c>
      <c r="D279" t="s">
        <v>14</v>
      </c>
      <c r="E279">
        <v>17</v>
      </c>
      <c r="R279">
        <v>198</v>
      </c>
      <c r="S279">
        <v>277</v>
      </c>
      <c r="T279">
        <f t="shared" si="8"/>
        <v>0</v>
      </c>
      <c r="V279">
        <v>831</v>
      </c>
      <c r="W279">
        <v>277</v>
      </c>
      <c r="X279">
        <f t="shared" si="9"/>
        <v>0</v>
      </c>
      <c r="AO279" s="14"/>
    </row>
    <row r="280" spans="1:41" x14ac:dyDescent="0.2">
      <c r="A280" t="s">
        <v>20</v>
      </c>
      <c r="B280">
        <v>85</v>
      </c>
      <c r="D280" t="s">
        <v>14</v>
      </c>
      <c r="E280">
        <v>34</v>
      </c>
      <c r="R280">
        <v>198</v>
      </c>
      <c r="S280">
        <v>278</v>
      </c>
      <c r="T280">
        <f t="shared" si="8"/>
        <v>0</v>
      </c>
      <c r="V280">
        <v>838</v>
      </c>
      <c r="W280">
        <v>278</v>
      </c>
      <c r="X280">
        <f t="shared" si="9"/>
        <v>0</v>
      </c>
      <c r="AM280" s="19"/>
      <c r="AO280" s="14"/>
    </row>
    <row r="281" spans="1:41" x14ac:dyDescent="0.2">
      <c r="A281" t="s">
        <v>20</v>
      </c>
      <c r="B281">
        <v>144</v>
      </c>
      <c r="D281" t="s">
        <v>14</v>
      </c>
      <c r="E281">
        <v>1</v>
      </c>
      <c r="R281">
        <v>199</v>
      </c>
      <c r="S281">
        <v>279</v>
      </c>
      <c r="T281">
        <f t="shared" si="8"/>
        <v>1</v>
      </c>
      <c r="V281">
        <v>842</v>
      </c>
      <c r="W281">
        <v>279</v>
      </c>
      <c r="X281">
        <f t="shared" si="9"/>
        <v>0</v>
      </c>
      <c r="AO281" s="14"/>
    </row>
    <row r="282" spans="1:41" x14ac:dyDescent="0.2">
      <c r="A282" t="s">
        <v>20</v>
      </c>
      <c r="B282">
        <v>2443</v>
      </c>
      <c r="D282" t="s">
        <v>14</v>
      </c>
      <c r="E282">
        <v>1274</v>
      </c>
      <c r="R282">
        <v>199</v>
      </c>
      <c r="S282">
        <v>280</v>
      </c>
      <c r="T282">
        <f t="shared" si="8"/>
        <v>1</v>
      </c>
      <c r="V282">
        <v>846</v>
      </c>
      <c r="W282">
        <v>280</v>
      </c>
      <c r="X282">
        <f t="shared" si="9"/>
        <v>0</v>
      </c>
      <c r="AM282" s="19"/>
      <c r="AO282" s="14"/>
    </row>
    <row r="283" spans="1:41" x14ac:dyDescent="0.2">
      <c r="A283" t="s">
        <v>20</v>
      </c>
      <c r="B283">
        <v>64</v>
      </c>
      <c r="D283" t="s">
        <v>14</v>
      </c>
      <c r="E283">
        <v>210</v>
      </c>
      <c r="R283">
        <v>199</v>
      </c>
      <c r="S283">
        <v>281</v>
      </c>
      <c r="T283">
        <f t="shared" si="8"/>
        <v>0</v>
      </c>
      <c r="V283">
        <v>859</v>
      </c>
      <c r="W283">
        <v>281</v>
      </c>
      <c r="X283">
        <f t="shared" si="9"/>
        <v>0</v>
      </c>
      <c r="AO283" s="14"/>
    </row>
    <row r="284" spans="1:41" x14ac:dyDescent="0.2">
      <c r="A284" t="s">
        <v>20</v>
      </c>
      <c r="B284">
        <v>268</v>
      </c>
      <c r="D284" t="s">
        <v>14</v>
      </c>
      <c r="E284">
        <v>248</v>
      </c>
      <c r="R284">
        <v>201</v>
      </c>
      <c r="S284">
        <v>282</v>
      </c>
      <c r="T284">
        <f t="shared" si="8"/>
        <v>1</v>
      </c>
      <c r="V284">
        <v>886</v>
      </c>
      <c r="W284">
        <v>282</v>
      </c>
      <c r="X284">
        <f t="shared" si="9"/>
        <v>0</v>
      </c>
      <c r="AM284" s="19"/>
      <c r="AO284" s="14"/>
    </row>
    <row r="285" spans="1:41" x14ac:dyDescent="0.2">
      <c r="A285" t="s">
        <v>20</v>
      </c>
      <c r="B285">
        <v>195</v>
      </c>
      <c r="D285" t="s">
        <v>14</v>
      </c>
      <c r="E285">
        <v>513</v>
      </c>
      <c r="R285">
        <v>202</v>
      </c>
      <c r="S285">
        <v>283</v>
      </c>
      <c r="T285">
        <f t="shared" si="8"/>
        <v>0</v>
      </c>
      <c r="V285">
        <v>889</v>
      </c>
      <c r="W285">
        <v>283</v>
      </c>
      <c r="X285">
        <f t="shared" si="9"/>
        <v>0</v>
      </c>
      <c r="AO285" s="14"/>
    </row>
    <row r="286" spans="1:41" x14ac:dyDescent="0.2">
      <c r="A286" t="s">
        <v>20</v>
      </c>
      <c r="B286">
        <v>186</v>
      </c>
      <c r="D286" t="s">
        <v>14</v>
      </c>
      <c r="E286">
        <v>3410</v>
      </c>
      <c r="R286">
        <v>202</v>
      </c>
      <c r="S286">
        <v>284</v>
      </c>
      <c r="T286">
        <f t="shared" si="8"/>
        <v>0</v>
      </c>
      <c r="V286">
        <v>908</v>
      </c>
      <c r="W286">
        <v>284</v>
      </c>
      <c r="X286">
        <f t="shared" si="9"/>
        <v>0</v>
      </c>
      <c r="AM286" s="19"/>
      <c r="AO286" s="14"/>
    </row>
    <row r="287" spans="1:41" x14ac:dyDescent="0.2">
      <c r="A287" t="s">
        <v>20</v>
      </c>
      <c r="B287">
        <v>460</v>
      </c>
      <c r="D287" t="s">
        <v>14</v>
      </c>
      <c r="E287">
        <v>10</v>
      </c>
      <c r="R287">
        <v>203</v>
      </c>
      <c r="S287">
        <v>285</v>
      </c>
      <c r="T287">
        <f t="shared" si="8"/>
        <v>0</v>
      </c>
      <c r="V287">
        <v>923</v>
      </c>
      <c r="W287">
        <v>285</v>
      </c>
      <c r="X287">
        <f t="shared" si="9"/>
        <v>0</v>
      </c>
      <c r="AO287" s="14"/>
    </row>
    <row r="288" spans="1:41" x14ac:dyDescent="0.2">
      <c r="A288" t="s">
        <v>20</v>
      </c>
      <c r="B288">
        <v>2528</v>
      </c>
      <c r="D288" t="s">
        <v>14</v>
      </c>
      <c r="E288">
        <v>2201</v>
      </c>
      <c r="R288">
        <v>203</v>
      </c>
      <c r="S288">
        <v>286</v>
      </c>
      <c r="T288">
        <f t="shared" si="8"/>
        <v>0</v>
      </c>
      <c r="V288">
        <v>926</v>
      </c>
      <c r="W288">
        <v>286</v>
      </c>
      <c r="X288">
        <f t="shared" si="9"/>
        <v>0</v>
      </c>
      <c r="AM288" s="19"/>
      <c r="AO288" s="14"/>
    </row>
    <row r="289" spans="1:41" x14ac:dyDescent="0.2">
      <c r="A289" t="s">
        <v>20</v>
      </c>
      <c r="B289">
        <v>3657</v>
      </c>
      <c r="D289" t="s">
        <v>14</v>
      </c>
      <c r="E289">
        <v>676</v>
      </c>
      <c r="R289">
        <v>205</v>
      </c>
      <c r="S289">
        <v>287</v>
      </c>
      <c r="T289">
        <f t="shared" si="8"/>
        <v>0</v>
      </c>
      <c r="V289">
        <v>931</v>
      </c>
      <c r="W289">
        <v>287</v>
      </c>
      <c r="X289">
        <f t="shared" si="9"/>
        <v>0</v>
      </c>
      <c r="AO289" s="14"/>
    </row>
    <row r="290" spans="1:41" x14ac:dyDescent="0.2">
      <c r="A290" t="s">
        <v>20</v>
      </c>
      <c r="B290">
        <v>131</v>
      </c>
      <c r="D290" t="s">
        <v>14</v>
      </c>
      <c r="E290">
        <v>831</v>
      </c>
      <c r="R290">
        <v>206</v>
      </c>
      <c r="S290">
        <v>288</v>
      </c>
      <c r="T290">
        <f t="shared" si="8"/>
        <v>1</v>
      </c>
      <c r="V290">
        <v>934</v>
      </c>
      <c r="W290">
        <v>288</v>
      </c>
      <c r="X290">
        <f t="shared" si="9"/>
        <v>0</v>
      </c>
      <c r="AM290" s="19"/>
      <c r="AO290" s="14"/>
    </row>
    <row r="291" spans="1:41" x14ac:dyDescent="0.2">
      <c r="A291" t="s">
        <v>20</v>
      </c>
      <c r="B291">
        <v>239</v>
      </c>
      <c r="D291" t="s">
        <v>14</v>
      </c>
      <c r="E291">
        <v>859</v>
      </c>
      <c r="R291">
        <v>207</v>
      </c>
      <c r="S291">
        <v>289</v>
      </c>
      <c r="T291">
        <f t="shared" si="8"/>
        <v>0</v>
      </c>
      <c r="V291">
        <v>940</v>
      </c>
      <c r="W291">
        <v>289</v>
      </c>
      <c r="X291">
        <f t="shared" si="9"/>
        <v>0</v>
      </c>
      <c r="AO291" s="14"/>
    </row>
    <row r="292" spans="1:41" x14ac:dyDescent="0.2">
      <c r="A292" t="s">
        <v>20</v>
      </c>
      <c r="B292">
        <v>78</v>
      </c>
      <c r="D292" t="s">
        <v>14</v>
      </c>
      <c r="E292">
        <v>45</v>
      </c>
      <c r="R292">
        <v>207</v>
      </c>
      <c r="S292">
        <v>290</v>
      </c>
      <c r="T292">
        <f t="shared" si="8"/>
        <v>1</v>
      </c>
      <c r="V292">
        <v>941</v>
      </c>
      <c r="W292">
        <v>290</v>
      </c>
      <c r="X292">
        <f t="shared" si="9"/>
        <v>0</v>
      </c>
      <c r="AM292" s="19"/>
      <c r="AO292" s="14"/>
    </row>
    <row r="293" spans="1:41" x14ac:dyDescent="0.2">
      <c r="A293" t="s">
        <v>20</v>
      </c>
      <c r="B293">
        <v>1773</v>
      </c>
      <c r="D293" t="s">
        <v>14</v>
      </c>
      <c r="E293">
        <v>6</v>
      </c>
      <c r="R293">
        <v>209</v>
      </c>
      <c r="S293">
        <v>291</v>
      </c>
      <c r="T293">
        <f t="shared" si="8"/>
        <v>0</v>
      </c>
      <c r="V293">
        <v>955</v>
      </c>
      <c r="W293">
        <v>291</v>
      </c>
      <c r="X293">
        <f t="shared" si="9"/>
        <v>0</v>
      </c>
      <c r="AO293" s="14"/>
    </row>
    <row r="294" spans="1:41" x14ac:dyDescent="0.2">
      <c r="A294" t="s">
        <v>20</v>
      </c>
      <c r="B294">
        <v>32</v>
      </c>
      <c r="D294" t="s">
        <v>14</v>
      </c>
      <c r="E294">
        <v>7</v>
      </c>
      <c r="R294">
        <v>210</v>
      </c>
      <c r="S294">
        <v>292</v>
      </c>
      <c r="T294">
        <f t="shared" si="8"/>
        <v>0</v>
      </c>
      <c r="V294">
        <v>1000</v>
      </c>
      <c r="W294">
        <v>292</v>
      </c>
      <c r="X294">
        <f t="shared" si="9"/>
        <v>0</v>
      </c>
      <c r="AM294" s="19"/>
      <c r="AO294" s="14"/>
    </row>
    <row r="295" spans="1:41" x14ac:dyDescent="0.2">
      <c r="A295" t="s">
        <v>20</v>
      </c>
      <c r="B295">
        <v>369</v>
      </c>
      <c r="D295" t="s">
        <v>14</v>
      </c>
      <c r="E295">
        <v>31</v>
      </c>
      <c r="R295">
        <v>211</v>
      </c>
      <c r="S295">
        <v>293</v>
      </c>
      <c r="T295">
        <f t="shared" si="8"/>
        <v>0</v>
      </c>
      <c r="V295">
        <v>1028</v>
      </c>
      <c r="W295">
        <v>293</v>
      </c>
      <c r="X295">
        <f t="shared" si="9"/>
        <v>0</v>
      </c>
      <c r="AO295" s="14"/>
    </row>
    <row r="296" spans="1:41" x14ac:dyDescent="0.2">
      <c r="A296" t="s">
        <v>20</v>
      </c>
      <c r="B296">
        <v>89</v>
      </c>
      <c r="D296" t="s">
        <v>14</v>
      </c>
      <c r="E296">
        <v>78</v>
      </c>
      <c r="R296">
        <v>211</v>
      </c>
      <c r="S296">
        <v>294</v>
      </c>
      <c r="T296">
        <f t="shared" si="8"/>
        <v>0</v>
      </c>
      <c r="V296">
        <v>1059</v>
      </c>
      <c r="W296">
        <v>294</v>
      </c>
      <c r="X296">
        <f t="shared" si="9"/>
        <v>0</v>
      </c>
      <c r="AM296" s="19"/>
      <c r="AO296" s="14"/>
    </row>
    <row r="297" spans="1:41" x14ac:dyDescent="0.2">
      <c r="A297" t="s">
        <v>20</v>
      </c>
      <c r="B297">
        <v>147</v>
      </c>
      <c r="D297" t="s">
        <v>14</v>
      </c>
      <c r="E297">
        <v>1225</v>
      </c>
      <c r="R297">
        <v>214</v>
      </c>
      <c r="S297">
        <v>295</v>
      </c>
      <c r="T297">
        <f t="shared" si="8"/>
        <v>1</v>
      </c>
      <c r="V297">
        <v>1063</v>
      </c>
      <c r="W297">
        <v>295</v>
      </c>
      <c r="X297">
        <f t="shared" si="9"/>
        <v>0</v>
      </c>
      <c r="AO297" s="14"/>
    </row>
    <row r="298" spans="1:41" x14ac:dyDescent="0.2">
      <c r="A298" t="s">
        <v>20</v>
      </c>
      <c r="B298">
        <v>126</v>
      </c>
      <c r="D298" t="s">
        <v>14</v>
      </c>
      <c r="E298">
        <v>1</v>
      </c>
      <c r="R298">
        <v>216</v>
      </c>
      <c r="S298">
        <v>296</v>
      </c>
      <c r="T298">
        <f t="shared" si="8"/>
        <v>1</v>
      </c>
      <c r="V298">
        <v>1068</v>
      </c>
      <c r="W298">
        <v>296</v>
      </c>
      <c r="X298">
        <f t="shared" si="9"/>
        <v>1</v>
      </c>
      <c r="AM298" s="19"/>
      <c r="AO298" s="14"/>
    </row>
    <row r="299" spans="1:41" x14ac:dyDescent="0.2">
      <c r="A299" t="s">
        <v>20</v>
      </c>
      <c r="B299">
        <v>2218</v>
      </c>
      <c r="D299" t="s">
        <v>14</v>
      </c>
      <c r="E299">
        <v>67</v>
      </c>
      <c r="R299">
        <v>217</v>
      </c>
      <c r="S299">
        <v>297</v>
      </c>
      <c r="T299">
        <f t="shared" si="8"/>
        <v>1</v>
      </c>
      <c r="V299">
        <v>1072</v>
      </c>
      <c r="W299">
        <v>297</v>
      </c>
      <c r="X299">
        <f t="shared" si="9"/>
        <v>0</v>
      </c>
      <c r="AO299" s="14"/>
    </row>
    <row r="300" spans="1:41" x14ac:dyDescent="0.2">
      <c r="A300" t="s">
        <v>20</v>
      </c>
      <c r="B300">
        <v>202</v>
      </c>
      <c r="D300" t="s">
        <v>14</v>
      </c>
      <c r="E300">
        <v>19</v>
      </c>
      <c r="R300">
        <v>218</v>
      </c>
      <c r="S300">
        <v>298</v>
      </c>
      <c r="T300">
        <f t="shared" si="8"/>
        <v>0</v>
      </c>
      <c r="V300">
        <v>1120</v>
      </c>
      <c r="W300">
        <v>298</v>
      </c>
      <c r="X300">
        <f t="shared" si="9"/>
        <v>0</v>
      </c>
      <c r="AM300" s="19"/>
      <c r="AO300" s="14"/>
    </row>
    <row r="301" spans="1:41" x14ac:dyDescent="0.2">
      <c r="A301" t="s">
        <v>20</v>
      </c>
      <c r="B301">
        <v>140</v>
      </c>
      <c r="D301" t="s">
        <v>14</v>
      </c>
      <c r="E301">
        <v>2108</v>
      </c>
      <c r="R301">
        <v>218</v>
      </c>
      <c r="S301">
        <v>299</v>
      </c>
      <c r="T301">
        <f t="shared" si="8"/>
        <v>1</v>
      </c>
      <c r="V301">
        <v>1121</v>
      </c>
      <c r="W301">
        <v>299</v>
      </c>
      <c r="X301">
        <f t="shared" si="9"/>
        <v>0</v>
      </c>
      <c r="AO301" s="14"/>
    </row>
    <row r="302" spans="1:41" x14ac:dyDescent="0.2">
      <c r="A302" t="s">
        <v>20</v>
      </c>
      <c r="B302">
        <v>1052</v>
      </c>
      <c r="D302" t="s">
        <v>14</v>
      </c>
      <c r="E302">
        <v>679</v>
      </c>
      <c r="R302">
        <v>219</v>
      </c>
      <c r="S302">
        <v>300</v>
      </c>
      <c r="T302">
        <f t="shared" si="8"/>
        <v>2</v>
      </c>
      <c r="V302">
        <v>1130</v>
      </c>
      <c r="W302">
        <v>300</v>
      </c>
      <c r="X302">
        <f t="shared" si="9"/>
        <v>0</v>
      </c>
      <c r="AM302" s="19"/>
      <c r="AO302" s="14"/>
    </row>
    <row r="303" spans="1:41" x14ac:dyDescent="0.2">
      <c r="A303" t="s">
        <v>20</v>
      </c>
      <c r="B303">
        <v>247</v>
      </c>
      <c r="D303" t="s">
        <v>14</v>
      </c>
      <c r="E303">
        <v>36</v>
      </c>
      <c r="R303">
        <v>220</v>
      </c>
      <c r="S303">
        <v>301</v>
      </c>
      <c r="T303">
        <f t="shared" si="8"/>
        <v>0</v>
      </c>
      <c r="V303">
        <v>1181</v>
      </c>
      <c r="W303">
        <v>301</v>
      </c>
      <c r="X303">
        <f t="shared" si="9"/>
        <v>0</v>
      </c>
      <c r="AO303" s="14"/>
    </row>
    <row r="304" spans="1:41" x14ac:dyDescent="0.2">
      <c r="A304" t="s">
        <v>20</v>
      </c>
      <c r="B304">
        <v>84</v>
      </c>
      <c r="D304" t="s">
        <v>14</v>
      </c>
      <c r="E304">
        <v>47</v>
      </c>
      <c r="R304">
        <v>220</v>
      </c>
      <c r="S304">
        <v>302</v>
      </c>
      <c r="T304">
        <f t="shared" si="8"/>
        <v>0</v>
      </c>
      <c r="V304">
        <v>1194</v>
      </c>
      <c r="W304">
        <v>302</v>
      </c>
      <c r="X304">
        <f t="shared" si="9"/>
        <v>0</v>
      </c>
      <c r="AM304" s="19"/>
      <c r="AO304" s="14"/>
    </row>
    <row r="305" spans="1:41" x14ac:dyDescent="0.2">
      <c r="A305" t="s">
        <v>20</v>
      </c>
      <c r="B305">
        <v>88</v>
      </c>
      <c r="D305" t="s">
        <v>14</v>
      </c>
      <c r="E305">
        <v>70</v>
      </c>
      <c r="R305">
        <v>221</v>
      </c>
      <c r="S305">
        <v>303</v>
      </c>
      <c r="T305">
        <f t="shared" si="8"/>
        <v>1</v>
      </c>
      <c r="V305">
        <v>1198</v>
      </c>
      <c r="W305">
        <v>303</v>
      </c>
      <c r="X305">
        <f t="shared" si="9"/>
        <v>0</v>
      </c>
      <c r="AO305" s="14"/>
    </row>
    <row r="306" spans="1:41" x14ac:dyDescent="0.2">
      <c r="A306" t="s">
        <v>20</v>
      </c>
      <c r="B306">
        <v>156</v>
      </c>
      <c r="D306" t="s">
        <v>14</v>
      </c>
      <c r="E306">
        <v>154</v>
      </c>
      <c r="R306">
        <v>221</v>
      </c>
      <c r="S306">
        <v>304</v>
      </c>
      <c r="T306">
        <f t="shared" si="8"/>
        <v>0</v>
      </c>
      <c r="V306">
        <v>1220</v>
      </c>
      <c r="W306">
        <v>304</v>
      </c>
      <c r="X306">
        <f t="shared" si="9"/>
        <v>0</v>
      </c>
      <c r="AM306" s="19"/>
      <c r="AO306" s="14"/>
    </row>
    <row r="307" spans="1:41" x14ac:dyDescent="0.2">
      <c r="A307" t="s">
        <v>20</v>
      </c>
      <c r="B307">
        <v>2985</v>
      </c>
      <c r="D307" t="s">
        <v>14</v>
      </c>
      <c r="E307">
        <v>22</v>
      </c>
      <c r="R307">
        <v>222</v>
      </c>
      <c r="S307">
        <v>305</v>
      </c>
      <c r="T307">
        <f t="shared" si="8"/>
        <v>0</v>
      </c>
      <c r="V307">
        <v>1221</v>
      </c>
      <c r="W307">
        <v>305</v>
      </c>
      <c r="X307">
        <f t="shared" si="9"/>
        <v>0</v>
      </c>
      <c r="AO307" s="14"/>
    </row>
    <row r="308" spans="1:41" x14ac:dyDescent="0.2">
      <c r="A308" t="s">
        <v>20</v>
      </c>
      <c r="B308">
        <v>762</v>
      </c>
      <c r="D308" t="s">
        <v>14</v>
      </c>
      <c r="E308">
        <v>1758</v>
      </c>
      <c r="R308">
        <v>222</v>
      </c>
      <c r="S308">
        <v>306</v>
      </c>
      <c r="T308">
        <f t="shared" si="8"/>
        <v>0</v>
      </c>
      <c r="V308">
        <v>1225</v>
      </c>
      <c r="W308">
        <v>306</v>
      </c>
      <c r="X308">
        <f t="shared" si="9"/>
        <v>0</v>
      </c>
      <c r="AM308" s="19"/>
      <c r="AO308" s="14"/>
    </row>
    <row r="309" spans="1:41" x14ac:dyDescent="0.2">
      <c r="A309" t="s">
        <v>20</v>
      </c>
      <c r="B309">
        <v>554</v>
      </c>
      <c r="D309" t="s">
        <v>14</v>
      </c>
      <c r="E309">
        <v>94</v>
      </c>
      <c r="R309">
        <v>223</v>
      </c>
      <c r="S309">
        <v>307</v>
      </c>
      <c r="T309">
        <f t="shared" si="8"/>
        <v>2</v>
      </c>
      <c r="V309">
        <v>1229</v>
      </c>
      <c r="W309">
        <v>307</v>
      </c>
      <c r="X309">
        <f t="shared" si="9"/>
        <v>0</v>
      </c>
      <c r="AO309" s="14"/>
    </row>
    <row r="310" spans="1:41" x14ac:dyDescent="0.2">
      <c r="A310" t="s">
        <v>20</v>
      </c>
      <c r="B310">
        <v>135</v>
      </c>
      <c r="D310" t="s">
        <v>14</v>
      </c>
      <c r="E310">
        <v>33</v>
      </c>
      <c r="R310">
        <v>225</v>
      </c>
      <c r="S310">
        <v>308</v>
      </c>
      <c r="T310">
        <f t="shared" si="8"/>
        <v>0</v>
      </c>
      <c r="V310">
        <v>1257</v>
      </c>
      <c r="W310">
        <v>308</v>
      </c>
      <c r="X310">
        <f t="shared" si="9"/>
        <v>0</v>
      </c>
      <c r="AM310" s="19"/>
      <c r="AO310" s="14"/>
    </row>
    <row r="311" spans="1:41" x14ac:dyDescent="0.2">
      <c r="A311" t="s">
        <v>20</v>
      </c>
      <c r="B311">
        <v>122</v>
      </c>
      <c r="D311" t="s">
        <v>14</v>
      </c>
      <c r="E311">
        <v>1</v>
      </c>
      <c r="R311">
        <v>226</v>
      </c>
      <c r="S311">
        <v>309</v>
      </c>
      <c r="T311">
        <f t="shared" si="8"/>
        <v>0</v>
      </c>
      <c r="V311">
        <v>1258</v>
      </c>
      <c r="W311">
        <v>309</v>
      </c>
      <c r="X311">
        <f t="shared" si="9"/>
        <v>0</v>
      </c>
      <c r="AO311" s="14"/>
    </row>
    <row r="312" spans="1:41" x14ac:dyDescent="0.2">
      <c r="A312" t="s">
        <v>20</v>
      </c>
      <c r="B312">
        <v>221</v>
      </c>
      <c r="D312" t="s">
        <v>14</v>
      </c>
      <c r="E312">
        <v>31</v>
      </c>
      <c r="R312">
        <v>226</v>
      </c>
      <c r="S312">
        <v>310</v>
      </c>
      <c r="T312">
        <f t="shared" si="8"/>
        <v>0</v>
      </c>
      <c r="V312">
        <v>1274</v>
      </c>
      <c r="W312">
        <v>310</v>
      </c>
      <c r="X312">
        <f t="shared" si="9"/>
        <v>0</v>
      </c>
      <c r="AM312" s="19"/>
      <c r="AO312" s="14"/>
    </row>
    <row r="313" spans="1:41" x14ac:dyDescent="0.2">
      <c r="A313" t="s">
        <v>20</v>
      </c>
      <c r="B313">
        <v>126</v>
      </c>
      <c r="D313" t="s">
        <v>14</v>
      </c>
      <c r="E313">
        <v>35</v>
      </c>
      <c r="R313">
        <v>227</v>
      </c>
      <c r="S313">
        <v>311</v>
      </c>
      <c r="T313">
        <f t="shared" si="8"/>
        <v>0</v>
      </c>
      <c r="V313">
        <v>1296</v>
      </c>
      <c r="W313">
        <v>311</v>
      </c>
      <c r="X313">
        <f t="shared" si="9"/>
        <v>0</v>
      </c>
      <c r="AO313" s="14"/>
    </row>
    <row r="314" spans="1:41" x14ac:dyDescent="0.2">
      <c r="A314" t="s">
        <v>20</v>
      </c>
      <c r="B314">
        <v>1022</v>
      </c>
      <c r="D314" t="s">
        <v>14</v>
      </c>
      <c r="E314">
        <v>63</v>
      </c>
      <c r="R314">
        <v>233</v>
      </c>
      <c r="S314">
        <v>312</v>
      </c>
      <c r="T314">
        <f t="shared" si="8"/>
        <v>0</v>
      </c>
      <c r="V314">
        <v>1335</v>
      </c>
      <c r="W314">
        <v>312</v>
      </c>
      <c r="X314">
        <f t="shared" si="9"/>
        <v>0</v>
      </c>
      <c r="AM314" s="19"/>
      <c r="AO314" s="14"/>
    </row>
    <row r="315" spans="1:41" x14ac:dyDescent="0.2">
      <c r="A315" t="s">
        <v>20</v>
      </c>
      <c r="B315">
        <v>3177</v>
      </c>
      <c r="D315" t="s">
        <v>14</v>
      </c>
      <c r="E315">
        <v>526</v>
      </c>
      <c r="R315">
        <v>234</v>
      </c>
      <c r="S315">
        <v>313</v>
      </c>
      <c r="T315">
        <f t="shared" si="8"/>
        <v>0</v>
      </c>
      <c r="V315">
        <v>1368</v>
      </c>
      <c r="W315">
        <v>313</v>
      </c>
      <c r="X315">
        <f t="shared" si="9"/>
        <v>0</v>
      </c>
      <c r="AO315" s="14"/>
    </row>
    <row r="316" spans="1:41" x14ac:dyDescent="0.2">
      <c r="A316" t="s">
        <v>20</v>
      </c>
      <c r="B316">
        <v>198</v>
      </c>
      <c r="D316" t="s">
        <v>14</v>
      </c>
      <c r="E316">
        <v>121</v>
      </c>
      <c r="R316">
        <v>235</v>
      </c>
      <c r="S316">
        <v>314</v>
      </c>
      <c r="T316">
        <f t="shared" si="8"/>
        <v>0</v>
      </c>
      <c r="V316">
        <v>1439</v>
      </c>
      <c r="W316">
        <v>314</v>
      </c>
      <c r="X316">
        <f t="shared" si="9"/>
        <v>0</v>
      </c>
      <c r="AM316" s="19"/>
      <c r="AO316" s="14"/>
    </row>
    <row r="317" spans="1:41" x14ac:dyDescent="0.2">
      <c r="A317" t="s">
        <v>20</v>
      </c>
      <c r="B317">
        <v>85</v>
      </c>
      <c r="D317" t="s">
        <v>14</v>
      </c>
      <c r="E317">
        <v>67</v>
      </c>
      <c r="R317">
        <v>236</v>
      </c>
      <c r="S317">
        <v>315</v>
      </c>
      <c r="T317">
        <f t="shared" si="8"/>
        <v>0</v>
      </c>
      <c r="V317">
        <v>1467</v>
      </c>
      <c r="W317">
        <v>315</v>
      </c>
      <c r="X317">
        <f t="shared" si="9"/>
        <v>0</v>
      </c>
      <c r="AO317" s="14"/>
    </row>
    <row r="318" spans="1:41" x14ac:dyDescent="0.2">
      <c r="A318" t="s">
        <v>20</v>
      </c>
      <c r="B318">
        <v>3596</v>
      </c>
      <c r="D318" t="s">
        <v>14</v>
      </c>
      <c r="E318">
        <v>57</v>
      </c>
      <c r="R318">
        <v>236</v>
      </c>
      <c r="S318">
        <v>316</v>
      </c>
      <c r="T318">
        <f t="shared" si="8"/>
        <v>1</v>
      </c>
      <c r="V318">
        <v>1467</v>
      </c>
      <c r="W318">
        <v>316</v>
      </c>
      <c r="X318">
        <f t="shared" si="9"/>
        <v>0</v>
      </c>
      <c r="AM318" s="19"/>
      <c r="AO318" s="14"/>
    </row>
    <row r="319" spans="1:41" x14ac:dyDescent="0.2">
      <c r="A319" t="s">
        <v>20</v>
      </c>
      <c r="B319">
        <v>244</v>
      </c>
      <c r="D319" t="s">
        <v>14</v>
      </c>
      <c r="E319">
        <v>1229</v>
      </c>
      <c r="R319">
        <v>237</v>
      </c>
      <c r="S319">
        <v>317</v>
      </c>
      <c r="T319">
        <f t="shared" si="8"/>
        <v>0</v>
      </c>
      <c r="V319">
        <v>1482</v>
      </c>
      <c r="W319">
        <v>317</v>
      </c>
      <c r="X319">
        <f t="shared" si="9"/>
        <v>0</v>
      </c>
      <c r="AO319" s="14"/>
    </row>
    <row r="320" spans="1:41" x14ac:dyDescent="0.2">
      <c r="A320" t="s">
        <v>20</v>
      </c>
      <c r="B320">
        <v>5180</v>
      </c>
      <c r="D320" t="s">
        <v>14</v>
      </c>
      <c r="E320">
        <v>12</v>
      </c>
      <c r="R320">
        <v>238</v>
      </c>
      <c r="S320">
        <v>318</v>
      </c>
      <c r="T320">
        <f t="shared" si="8"/>
        <v>0</v>
      </c>
      <c r="V320">
        <v>1538</v>
      </c>
      <c r="W320">
        <v>318</v>
      </c>
      <c r="X320">
        <f t="shared" si="9"/>
        <v>0</v>
      </c>
      <c r="AM320" s="19"/>
      <c r="AO320" s="14"/>
    </row>
    <row r="321" spans="1:41" x14ac:dyDescent="0.2">
      <c r="A321" t="s">
        <v>20</v>
      </c>
      <c r="B321">
        <v>589</v>
      </c>
      <c r="D321" t="s">
        <v>14</v>
      </c>
      <c r="E321">
        <v>452</v>
      </c>
      <c r="R321">
        <v>238</v>
      </c>
      <c r="S321">
        <v>319</v>
      </c>
      <c r="T321">
        <f t="shared" si="8"/>
        <v>0</v>
      </c>
      <c r="V321">
        <v>1596</v>
      </c>
      <c r="W321">
        <v>319</v>
      </c>
      <c r="X321">
        <f t="shared" si="9"/>
        <v>0</v>
      </c>
      <c r="AO321" s="14"/>
    </row>
    <row r="322" spans="1:41" x14ac:dyDescent="0.2">
      <c r="A322" t="s">
        <v>20</v>
      </c>
      <c r="B322">
        <v>2725</v>
      </c>
      <c r="D322" t="s">
        <v>14</v>
      </c>
      <c r="E322">
        <v>1886</v>
      </c>
      <c r="R322">
        <v>239</v>
      </c>
      <c r="S322">
        <v>320</v>
      </c>
      <c r="T322">
        <f t="shared" si="8"/>
        <v>0</v>
      </c>
      <c r="V322">
        <v>1608</v>
      </c>
      <c r="W322">
        <v>320</v>
      </c>
      <c r="X322">
        <f t="shared" si="9"/>
        <v>0</v>
      </c>
      <c r="AM322" s="19"/>
      <c r="AO322" s="14"/>
    </row>
    <row r="323" spans="1:41" x14ac:dyDescent="0.2">
      <c r="A323" t="s">
        <v>20</v>
      </c>
      <c r="B323">
        <v>300</v>
      </c>
      <c r="D323" t="s">
        <v>14</v>
      </c>
      <c r="E323">
        <v>1825</v>
      </c>
      <c r="R323">
        <v>241</v>
      </c>
      <c r="S323">
        <v>321</v>
      </c>
      <c r="T323">
        <f t="shared" ref="T323:T386" si="10">COUNTIF(R$2:R$566,S323)</f>
        <v>0</v>
      </c>
      <c r="V323">
        <v>1625</v>
      </c>
      <c r="W323">
        <v>321</v>
      </c>
      <c r="X323">
        <f t="shared" ref="X323:X386" si="11">COUNTIF(V$2:V$566,W323)</f>
        <v>0</v>
      </c>
      <c r="AO323" s="14"/>
    </row>
    <row r="324" spans="1:41" x14ac:dyDescent="0.2">
      <c r="A324" t="s">
        <v>20</v>
      </c>
      <c r="B324">
        <v>144</v>
      </c>
      <c r="D324" t="s">
        <v>14</v>
      </c>
      <c r="E324">
        <v>31</v>
      </c>
      <c r="R324">
        <v>244</v>
      </c>
      <c r="S324">
        <v>322</v>
      </c>
      <c r="T324">
        <f t="shared" si="10"/>
        <v>0</v>
      </c>
      <c r="V324">
        <v>1657</v>
      </c>
      <c r="W324">
        <v>322</v>
      </c>
      <c r="X324">
        <f t="shared" si="11"/>
        <v>0</v>
      </c>
      <c r="AM324" s="19"/>
      <c r="AO324" s="14"/>
    </row>
    <row r="325" spans="1:41" x14ac:dyDescent="0.2">
      <c r="A325" t="s">
        <v>20</v>
      </c>
      <c r="B325">
        <v>87</v>
      </c>
      <c r="D325" t="s">
        <v>14</v>
      </c>
      <c r="E325">
        <v>107</v>
      </c>
      <c r="R325">
        <v>244</v>
      </c>
      <c r="S325">
        <v>323</v>
      </c>
      <c r="T325">
        <f t="shared" si="10"/>
        <v>1</v>
      </c>
      <c r="V325">
        <v>1684</v>
      </c>
      <c r="W325">
        <v>323</v>
      </c>
      <c r="X325">
        <f t="shared" si="11"/>
        <v>0</v>
      </c>
      <c r="AO325" s="14"/>
    </row>
    <row r="326" spans="1:41" x14ac:dyDescent="0.2">
      <c r="A326" t="s">
        <v>20</v>
      </c>
      <c r="B326">
        <v>3116</v>
      </c>
      <c r="D326" t="s">
        <v>14</v>
      </c>
      <c r="E326">
        <v>27</v>
      </c>
      <c r="R326">
        <v>245</v>
      </c>
      <c r="S326">
        <v>324</v>
      </c>
      <c r="T326">
        <f t="shared" si="10"/>
        <v>0</v>
      </c>
      <c r="V326">
        <v>1691</v>
      </c>
      <c r="W326">
        <v>324</v>
      </c>
      <c r="X326">
        <f t="shared" si="11"/>
        <v>0</v>
      </c>
      <c r="AM326" s="19"/>
      <c r="AO326" s="14"/>
    </row>
    <row r="327" spans="1:41" x14ac:dyDescent="0.2">
      <c r="A327" t="s">
        <v>20</v>
      </c>
      <c r="B327">
        <v>909</v>
      </c>
      <c r="D327" t="s">
        <v>14</v>
      </c>
      <c r="E327">
        <v>1221</v>
      </c>
      <c r="R327">
        <v>246</v>
      </c>
      <c r="S327">
        <v>325</v>
      </c>
      <c r="T327">
        <f t="shared" si="10"/>
        <v>0</v>
      </c>
      <c r="V327">
        <v>1748</v>
      </c>
      <c r="W327">
        <v>325</v>
      </c>
      <c r="X327">
        <f t="shared" si="11"/>
        <v>0</v>
      </c>
      <c r="AO327" s="14"/>
    </row>
    <row r="328" spans="1:41" x14ac:dyDescent="0.2">
      <c r="A328" t="s">
        <v>20</v>
      </c>
      <c r="B328">
        <v>1613</v>
      </c>
      <c r="D328" t="s">
        <v>14</v>
      </c>
      <c r="E328">
        <v>1</v>
      </c>
      <c r="R328">
        <v>246</v>
      </c>
      <c r="S328">
        <v>326</v>
      </c>
      <c r="T328">
        <f t="shared" si="10"/>
        <v>0</v>
      </c>
      <c r="V328">
        <v>1758</v>
      </c>
      <c r="W328">
        <v>326</v>
      </c>
      <c r="X328">
        <f t="shared" si="11"/>
        <v>1</v>
      </c>
      <c r="AM328" s="19"/>
      <c r="AO328" s="14"/>
    </row>
    <row r="329" spans="1:41" x14ac:dyDescent="0.2">
      <c r="A329" t="s">
        <v>20</v>
      </c>
      <c r="B329">
        <v>136</v>
      </c>
      <c r="D329" t="s">
        <v>14</v>
      </c>
      <c r="E329">
        <v>16</v>
      </c>
      <c r="R329">
        <v>247</v>
      </c>
      <c r="S329">
        <v>327</v>
      </c>
      <c r="T329">
        <f t="shared" si="10"/>
        <v>0</v>
      </c>
      <c r="V329">
        <v>1784</v>
      </c>
      <c r="W329">
        <v>327</v>
      </c>
      <c r="X329">
        <f t="shared" si="11"/>
        <v>0</v>
      </c>
      <c r="AO329" s="14"/>
    </row>
    <row r="330" spans="1:41" x14ac:dyDescent="0.2">
      <c r="A330" t="s">
        <v>20</v>
      </c>
      <c r="B330">
        <v>130</v>
      </c>
      <c r="D330" t="s">
        <v>14</v>
      </c>
      <c r="E330">
        <v>41</v>
      </c>
      <c r="R330">
        <v>247</v>
      </c>
      <c r="S330">
        <v>328</v>
      </c>
      <c r="T330">
        <f t="shared" si="10"/>
        <v>0</v>
      </c>
      <c r="V330">
        <v>1790</v>
      </c>
      <c r="W330">
        <v>328</v>
      </c>
      <c r="X330">
        <f t="shared" si="11"/>
        <v>1</v>
      </c>
      <c r="AM330" s="19"/>
      <c r="AO330" s="14"/>
    </row>
    <row r="331" spans="1:41" x14ac:dyDescent="0.2">
      <c r="A331" t="s">
        <v>20</v>
      </c>
      <c r="B331">
        <v>102</v>
      </c>
      <c r="D331" t="s">
        <v>14</v>
      </c>
      <c r="E331">
        <v>523</v>
      </c>
      <c r="R331">
        <v>249</v>
      </c>
      <c r="S331">
        <v>329</v>
      </c>
      <c r="T331">
        <f t="shared" si="10"/>
        <v>1</v>
      </c>
      <c r="V331">
        <v>1796</v>
      </c>
      <c r="W331">
        <v>329</v>
      </c>
      <c r="X331">
        <f t="shared" si="11"/>
        <v>0</v>
      </c>
      <c r="AO331" s="14"/>
    </row>
    <row r="332" spans="1:41" x14ac:dyDescent="0.2">
      <c r="A332" t="s">
        <v>20</v>
      </c>
      <c r="B332">
        <v>4006</v>
      </c>
      <c r="D332" t="s">
        <v>14</v>
      </c>
      <c r="E332">
        <v>141</v>
      </c>
      <c r="R332">
        <v>249</v>
      </c>
      <c r="S332">
        <v>330</v>
      </c>
      <c r="T332">
        <f t="shared" si="10"/>
        <v>1</v>
      </c>
      <c r="V332">
        <v>1825</v>
      </c>
      <c r="W332">
        <v>330</v>
      </c>
      <c r="X332">
        <f t="shared" si="11"/>
        <v>0</v>
      </c>
      <c r="AM332" s="19"/>
      <c r="AO332" s="14"/>
    </row>
    <row r="333" spans="1:41" x14ac:dyDescent="0.2">
      <c r="A333" t="s">
        <v>20</v>
      </c>
      <c r="B333">
        <v>1629</v>
      </c>
      <c r="D333" t="s">
        <v>14</v>
      </c>
      <c r="E333">
        <v>52</v>
      </c>
      <c r="R333">
        <v>250</v>
      </c>
      <c r="S333">
        <v>331</v>
      </c>
      <c r="T333">
        <f t="shared" si="10"/>
        <v>1</v>
      </c>
      <c r="V333">
        <v>1886</v>
      </c>
      <c r="W333">
        <v>331</v>
      </c>
      <c r="X333">
        <f t="shared" si="11"/>
        <v>1</v>
      </c>
      <c r="AO333" s="14"/>
    </row>
    <row r="334" spans="1:41" x14ac:dyDescent="0.2">
      <c r="A334" t="s">
        <v>20</v>
      </c>
      <c r="B334">
        <v>2188</v>
      </c>
      <c r="D334" t="s">
        <v>14</v>
      </c>
      <c r="E334">
        <v>225</v>
      </c>
      <c r="R334">
        <v>252</v>
      </c>
      <c r="S334">
        <v>332</v>
      </c>
      <c r="T334">
        <f t="shared" si="10"/>
        <v>0</v>
      </c>
      <c r="V334">
        <v>1910</v>
      </c>
      <c r="W334">
        <v>332</v>
      </c>
      <c r="X334">
        <f t="shared" si="11"/>
        <v>0</v>
      </c>
      <c r="AM334" s="19"/>
      <c r="AO334" s="14"/>
    </row>
    <row r="335" spans="1:41" x14ac:dyDescent="0.2">
      <c r="A335" t="s">
        <v>20</v>
      </c>
      <c r="B335">
        <v>2409</v>
      </c>
      <c r="D335" t="s">
        <v>14</v>
      </c>
      <c r="E335">
        <v>38</v>
      </c>
      <c r="R335">
        <v>253</v>
      </c>
      <c r="S335">
        <v>333</v>
      </c>
      <c r="T335">
        <f t="shared" si="10"/>
        <v>0</v>
      </c>
      <c r="V335">
        <v>1979</v>
      </c>
      <c r="W335">
        <v>333</v>
      </c>
      <c r="X335">
        <f t="shared" si="11"/>
        <v>0</v>
      </c>
      <c r="AO335" s="14"/>
    </row>
    <row r="336" spans="1:41" x14ac:dyDescent="0.2">
      <c r="A336" t="s">
        <v>20</v>
      </c>
      <c r="B336">
        <v>194</v>
      </c>
      <c r="D336" t="s">
        <v>14</v>
      </c>
      <c r="E336">
        <v>15</v>
      </c>
      <c r="R336">
        <v>254</v>
      </c>
      <c r="S336">
        <v>334</v>
      </c>
      <c r="T336">
        <f t="shared" si="10"/>
        <v>0</v>
      </c>
      <c r="V336">
        <v>1999</v>
      </c>
      <c r="W336">
        <v>334</v>
      </c>
      <c r="X336">
        <f t="shared" si="11"/>
        <v>0</v>
      </c>
      <c r="AM336" s="19"/>
      <c r="AO336" s="14"/>
    </row>
    <row r="337" spans="1:41" x14ac:dyDescent="0.2">
      <c r="A337" t="s">
        <v>20</v>
      </c>
      <c r="B337">
        <v>1140</v>
      </c>
      <c r="D337" t="s">
        <v>14</v>
      </c>
      <c r="E337">
        <v>37</v>
      </c>
      <c r="R337">
        <v>255</v>
      </c>
      <c r="S337">
        <v>335</v>
      </c>
      <c r="T337">
        <f t="shared" si="10"/>
        <v>0</v>
      </c>
      <c r="V337">
        <v>2025</v>
      </c>
      <c r="W337">
        <v>335</v>
      </c>
      <c r="X337">
        <f t="shared" si="11"/>
        <v>0</v>
      </c>
      <c r="AO337" s="14"/>
    </row>
    <row r="338" spans="1:41" x14ac:dyDescent="0.2">
      <c r="A338" t="s">
        <v>20</v>
      </c>
      <c r="B338">
        <v>102</v>
      </c>
      <c r="D338" t="s">
        <v>14</v>
      </c>
      <c r="E338">
        <v>112</v>
      </c>
      <c r="R338">
        <v>261</v>
      </c>
      <c r="S338">
        <v>336</v>
      </c>
      <c r="T338">
        <f t="shared" si="10"/>
        <v>1</v>
      </c>
      <c r="V338">
        <v>2062</v>
      </c>
      <c r="W338">
        <v>336</v>
      </c>
      <c r="X338">
        <f t="shared" si="11"/>
        <v>0</v>
      </c>
      <c r="AM338" s="19"/>
      <c r="AO338" s="14"/>
    </row>
    <row r="339" spans="1:41" x14ac:dyDescent="0.2">
      <c r="A339" t="s">
        <v>20</v>
      </c>
      <c r="B339">
        <v>2857</v>
      </c>
      <c r="D339" t="s">
        <v>14</v>
      </c>
      <c r="E339">
        <v>21</v>
      </c>
      <c r="R339">
        <v>261</v>
      </c>
      <c r="S339">
        <v>337</v>
      </c>
      <c r="T339">
        <f t="shared" si="10"/>
        <v>1</v>
      </c>
      <c r="V339">
        <v>2072</v>
      </c>
      <c r="W339">
        <v>337</v>
      </c>
      <c r="X339">
        <f t="shared" si="11"/>
        <v>0</v>
      </c>
      <c r="AO339" s="14"/>
    </row>
    <row r="340" spans="1:41" x14ac:dyDescent="0.2">
      <c r="A340" t="s">
        <v>20</v>
      </c>
      <c r="B340">
        <v>107</v>
      </c>
      <c r="D340" t="s">
        <v>14</v>
      </c>
      <c r="E340">
        <v>67</v>
      </c>
      <c r="R340">
        <v>264</v>
      </c>
      <c r="S340">
        <v>338</v>
      </c>
      <c r="T340">
        <f t="shared" si="10"/>
        <v>0</v>
      </c>
      <c r="V340">
        <v>2108</v>
      </c>
      <c r="W340">
        <v>338</v>
      </c>
      <c r="X340">
        <f t="shared" si="11"/>
        <v>0</v>
      </c>
      <c r="AM340" s="19"/>
      <c r="AO340" s="14"/>
    </row>
    <row r="341" spans="1:41" x14ac:dyDescent="0.2">
      <c r="A341" t="s">
        <v>20</v>
      </c>
      <c r="B341">
        <v>160</v>
      </c>
      <c r="D341" t="s">
        <v>14</v>
      </c>
      <c r="E341">
        <v>78</v>
      </c>
      <c r="R341">
        <v>266</v>
      </c>
      <c r="S341">
        <v>339</v>
      </c>
      <c r="T341">
        <f t="shared" si="10"/>
        <v>0</v>
      </c>
      <c r="V341">
        <v>2176</v>
      </c>
      <c r="W341">
        <v>339</v>
      </c>
      <c r="X341">
        <f t="shared" si="11"/>
        <v>0</v>
      </c>
      <c r="AO341" s="14"/>
    </row>
    <row r="342" spans="1:41" x14ac:dyDescent="0.2">
      <c r="A342" t="s">
        <v>20</v>
      </c>
      <c r="B342">
        <v>2230</v>
      </c>
      <c r="D342" t="s">
        <v>14</v>
      </c>
      <c r="E342">
        <v>67</v>
      </c>
      <c r="R342">
        <v>268</v>
      </c>
      <c r="S342">
        <v>340</v>
      </c>
      <c r="T342">
        <f t="shared" si="10"/>
        <v>1</v>
      </c>
      <c r="V342">
        <v>2179</v>
      </c>
      <c r="W342">
        <v>340</v>
      </c>
      <c r="X342">
        <f t="shared" si="11"/>
        <v>0</v>
      </c>
      <c r="AM342" s="19"/>
      <c r="AO342" s="14"/>
    </row>
    <row r="343" spans="1:41" x14ac:dyDescent="0.2">
      <c r="A343" t="s">
        <v>20</v>
      </c>
      <c r="B343">
        <v>316</v>
      </c>
      <c r="D343" t="s">
        <v>14</v>
      </c>
      <c r="E343">
        <v>263</v>
      </c>
      <c r="R343">
        <v>269</v>
      </c>
      <c r="S343">
        <v>341</v>
      </c>
      <c r="T343">
        <f t="shared" si="10"/>
        <v>0</v>
      </c>
      <c r="V343">
        <v>2201</v>
      </c>
      <c r="W343">
        <v>341</v>
      </c>
      <c r="X343">
        <f t="shared" si="11"/>
        <v>0</v>
      </c>
      <c r="AO343" s="14"/>
    </row>
    <row r="344" spans="1:41" x14ac:dyDescent="0.2">
      <c r="A344" t="s">
        <v>20</v>
      </c>
      <c r="B344">
        <v>117</v>
      </c>
      <c r="D344" t="s">
        <v>14</v>
      </c>
      <c r="E344">
        <v>1691</v>
      </c>
      <c r="R344">
        <v>270</v>
      </c>
      <c r="S344">
        <v>342</v>
      </c>
      <c r="T344">
        <f t="shared" si="10"/>
        <v>0</v>
      </c>
      <c r="V344">
        <v>2253</v>
      </c>
      <c r="W344">
        <v>342</v>
      </c>
      <c r="X344">
        <f t="shared" si="11"/>
        <v>0</v>
      </c>
      <c r="AM344" s="19"/>
      <c r="AO344" s="14"/>
    </row>
    <row r="345" spans="1:41" x14ac:dyDescent="0.2">
      <c r="A345" t="s">
        <v>20</v>
      </c>
      <c r="B345">
        <v>6406</v>
      </c>
      <c r="D345" t="s">
        <v>14</v>
      </c>
      <c r="E345">
        <v>181</v>
      </c>
      <c r="R345">
        <v>272</v>
      </c>
      <c r="S345">
        <v>343</v>
      </c>
      <c r="T345">
        <f t="shared" si="10"/>
        <v>0</v>
      </c>
      <c r="V345">
        <v>2307</v>
      </c>
      <c r="W345">
        <v>343</v>
      </c>
      <c r="X345">
        <f t="shared" si="11"/>
        <v>0</v>
      </c>
      <c r="AO345" s="14"/>
    </row>
    <row r="346" spans="1:41" x14ac:dyDescent="0.2">
      <c r="A346" t="s">
        <v>20</v>
      </c>
      <c r="B346">
        <v>192</v>
      </c>
      <c r="D346" t="s">
        <v>14</v>
      </c>
      <c r="E346">
        <v>13</v>
      </c>
      <c r="R346">
        <v>275</v>
      </c>
      <c r="S346">
        <v>344</v>
      </c>
      <c r="T346">
        <f t="shared" si="10"/>
        <v>0</v>
      </c>
      <c r="V346">
        <v>2468</v>
      </c>
      <c r="W346">
        <v>344</v>
      </c>
      <c r="X346">
        <f t="shared" si="11"/>
        <v>0</v>
      </c>
      <c r="AM346" s="19"/>
      <c r="AO346" s="14"/>
    </row>
    <row r="347" spans="1:41" x14ac:dyDescent="0.2">
      <c r="A347" t="s">
        <v>20</v>
      </c>
      <c r="B347">
        <v>26</v>
      </c>
      <c r="D347" t="s">
        <v>14</v>
      </c>
      <c r="E347">
        <v>1</v>
      </c>
      <c r="R347">
        <v>279</v>
      </c>
      <c r="S347">
        <v>345</v>
      </c>
      <c r="T347">
        <f t="shared" si="10"/>
        <v>0</v>
      </c>
      <c r="V347">
        <v>2604</v>
      </c>
      <c r="W347">
        <v>345</v>
      </c>
      <c r="X347">
        <f t="shared" si="11"/>
        <v>0</v>
      </c>
      <c r="AO347" s="14"/>
    </row>
    <row r="348" spans="1:41" x14ac:dyDescent="0.2">
      <c r="A348" t="s">
        <v>20</v>
      </c>
      <c r="B348">
        <v>723</v>
      </c>
      <c r="D348" t="s">
        <v>14</v>
      </c>
      <c r="E348">
        <v>21</v>
      </c>
      <c r="R348">
        <v>280</v>
      </c>
      <c r="S348">
        <v>346</v>
      </c>
      <c r="T348">
        <f t="shared" si="10"/>
        <v>0</v>
      </c>
      <c r="V348">
        <v>2690</v>
      </c>
      <c r="W348">
        <v>346</v>
      </c>
      <c r="X348">
        <f t="shared" si="11"/>
        <v>0</v>
      </c>
      <c r="AM348" s="19"/>
      <c r="AO348" s="14"/>
    </row>
    <row r="349" spans="1:41" x14ac:dyDescent="0.2">
      <c r="A349" t="s">
        <v>20</v>
      </c>
      <c r="B349">
        <v>170</v>
      </c>
      <c r="D349" t="s">
        <v>14</v>
      </c>
      <c r="E349">
        <v>830</v>
      </c>
      <c r="R349">
        <v>282</v>
      </c>
      <c r="S349">
        <v>347</v>
      </c>
      <c r="T349">
        <f t="shared" si="10"/>
        <v>0</v>
      </c>
      <c r="V349">
        <v>2779</v>
      </c>
      <c r="W349">
        <v>347</v>
      </c>
      <c r="X349">
        <f t="shared" si="11"/>
        <v>1</v>
      </c>
      <c r="AO349" s="14"/>
    </row>
    <row r="350" spans="1:41" x14ac:dyDescent="0.2">
      <c r="A350" t="s">
        <v>20</v>
      </c>
      <c r="B350">
        <v>238</v>
      </c>
      <c r="D350" t="s">
        <v>14</v>
      </c>
      <c r="E350">
        <v>130</v>
      </c>
      <c r="R350">
        <v>288</v>
      </c>
      <c r="S350">
        <v>348</v>
      </c>
      <c r="T350">
        <f t="shared" si="10"/>
        <v>0</v>
      </c>
      <c r="V350">
        <v>2915</v>
      </c>
      <c r="W350">
        <v>348</v>
      </c>
      <c r="X350">
        <f t="shared" si="11"/>
        <v>0</v>
      </c>
      <c r="AM350" s="19"/>
      <c r="AO350" s="14"/>
    </row>
    <row r="351" spans="1:41" x14ac:dyDescent="0.2">
      <c r="A351" t="s">
        <v>20</v>
      </c>
      <c r="B351">
        <v>55</v>
      </c>
      <c r="D351" t="s">
        <v>14</v>
      </c>
      <c r="E351">
        <v>55</v>
      </c>
      <c r="R351">
        <v>290</v>
      </c>
      <c r="S351">
        <v>349</v>
      </c>
      <c r="T351">
        <f t="shared" si="10"/>
        <v>0</v>
      </c>
      <c r="V351">
        <v>2928</v>
      </c>
      <c r="W351">
        <v>349</v>
      </c>
      <c r="X351">
        <f t="shared" si="11"/>
        <v>0</v>
      </c>
      <c r="AO351" s="14"/>
    </row>
    <row r="352" spans="1:41" x14ac:dyDescent="0.2">
      <c r="A352" t="s">
        <v>20</v>
      </c>
      <c r="B352">
        <v>128</v>
      </c>
      <c r="D352" t="s">
        <v>14</v>
      </c>
      <c r="E352">
        <v>114</v>
      </c>
      <c r="R352">
        <v>295</v>
      </c>
      <c r="S352">
        <v>350</v>
      </c>
      <c r="T352">
        <f t="shared" si="10"/>
        <v>0</v>
      </c>
      <c r="V352">
        <v>2955</v>
      </c>
      <c r="W352">
        <v>350</v>
      </c>
      <c r="X352">
        <f t="shared" si="11"/>
        <v>0</v>
      </c>
      <c r="AM352" s="19"/>
      <c r="AO352" s="14"/>
    </row>
    <row r="353" spans="1:41" x14ac:dyDescent="0.2">
      <c r="A353" t="s">
        <v>20</v>
      </c>
      <c r="B353">
        <v>2144</v>
      </c>
      <c r="D353" t="s">
        <v>14</v>
      </c>
      <c r="E353">
        <v>594</v>
      </c>
      <c r="R353">
        <v>296</v>
      </c>
      <c r="S353">
        <v>351</v>
      </c>
      <c r="T353">
        <f t="shared" si="10"/>
        <v>0</v>
      </c>
      <c r="V353">
        <v>3015</v>
      </c>
      <c r="W353">
        <v>351</v>
      </c>
      <c r="X353">
        <f t="shared" si="11"/>
        <v>0</v>
      </c>
      <c r="AO353" s="14"/>
    </row>
    <row r="354" spans="1:41" x14ac:dyDescent="0.2">
      <c r="A354" t="s">
        <v>20</v>
      </c>
      <c r="B354">
        <v>2693</v>
      </c>
      <c r="D354" t="s">
        <v>14</v>
      </c>
      <c r="E354">
        <v>24</v>
      </c>
      <c r="R354">
        <v>297</v>
      </c>
      <c r="S354">
        <v>352</v>
      </c>
      <c r="T354">
        <f t="shared" si="10"/>
        <v>0</v>
      </c>
      <c r="V354">
        <v>3182</v>
      </c>
      <c r="W354">
        <v>352</v>
      </c>
      <c r="X354">
        <f t="shared" si="11"/>
        <v>0</v>
      </c>
      <c r="AM354" s="19"/>
      <c r="AO354" s="14"/>
    </row>
    <row r="355" spans="1:41" x14ac:dyDescent="0.2">
      <c r="A355" t="s">
        <v>20</v>
      </c>
      <c r="B355">
        <v>432</v>
      </c>
      <c r="D355" t="s">
        <v>14</v>
      </c>
      <c r="E355">
        <v>252</v>
      </c>
      <c r="R355">
        <v>299</v>
      </c>
      <c r="S355">
        <v>353</v>
      </c>
      <c r="T355">
        <f t="shared" si="10"/>
        <v>0</v>
      </c>
      <c r="V355">
        <v>3304</v>
      </c>
      <c r="W355">
        <v>353</v>
      </c>
      <c r="X355">
        <f t="shared" si="11"/>
        <v>0</v>
      </c>
      <c r="AO355" s="14"/>
    </row>
    <row r="356" spans="1:41" x14ac:dyDescent="0.2">
      <c r="A356" t="s">
        <v>20</v>
      </c>
      <c r="B356">
        <v>189</v>
      </c>
      <c r="D356" t="s">
        <v>14</v>
      </c>
      <c r="E356">
        <v>67</v>
      </c>
      <c r="R356">
        <v>300</v>
      </c>
      <c r="S356">
        <v>354</v>
      </c>
      <c r="T356">
        <f t="shared" si="10"/>
        <v>0</v>
      </c>
      <c r="V356">
        <v>3387</v>
      </c>
      <c r="W356">
        <v>354</v>
      </c>
      <c r="X356">
        <f t="shared" si="11"/>
        <v>0</v>
      </c>
      <c r="AM356" s="19"/>
      <c r="AO356" s="14"/>
    </row>
    <row r="357" spans="1:41" x14ac:dyDescent="0.2">
      <c r="A357" t="s">
        <v>20</v>
      </c>
      <c r="B357">
        <v>154</v>
      </c>
      <c r="D357" t="s">
        <v>14</v>
      </c>
      <c r="E357">
        <v>742</v>
      </c>
      <c r="R357">
        <v>300</v>
      </c>
      <c r="S357">
        <v>355</v>
      </c>
      <c r="T357">
        <f t="shared" si="10"/>
        <v>0</v>
      </c>
      <c r="V357">
        <v>3410</v>
      </c>
      <c r="W357">
        <v>355</v>
      </c>
      <c r="X357">
        <f t="shared" si="11"/>
        <v>1</v>
      </c>
      <c r="AO357" s="14"/>
    </row>
    <row r="358" spans="1:41" x14ac:dyDescent="0.2">
      <c r="A358" t="s">
        <v>20</v>
      </c>
      <c r="B358">
        <v>96</v>
      </c>
      <c r="D358" t="s">
        <v>14</v>
      </c>
      <c r="E358">
        <v>75</v>
      </c>
      <c r="R358">
        <v>303</v>
      </c>
      <c r="S358">
        <v>356</v>
      </c>
      <c r="T358">
        <f t="shared" si="10"/>
        <v>0</v>
      </c>
      <c r="V358">
        <v>3483</v>
      </c>
      <c r="W358">
        <v>356</v>
      </c>
      <c r="X358">
        <f t="shared" si="11"/>
        <v>0</v>
      </c>
      <c r="AM358" s="19"/>
      <c r="AO358" s="14"/>
    </row>
    <row r="359" spans="1:41" x14ac:dyDescent="0.2">
      <c r="A359" t="s">
        <v>20</v>
      </c>
      <c r="B359">
        <v>3063</v>
      </c>
      <c r="D359" t="s">
        <v>14</v>
      </c>
      <c r="E359">
        <v>4405</v>
      </c>
      <c r="R359">
        <v>307</v>
      </c>
      <c r="S359">
        <v>357</v>
      </c>
      <c r="T359">
        <f t="shared" si="10"/>
        <v>0</v>
      </c>
      <c r="V359">
        <v>3868</v>
      </c>
      <c r="W359">
        <v>357</v>
      </c>
      <c r="X359">
        <f t="shared" si="11"/>
        <v>0</v>
      </c>
      <c r="AO359" s="14"/>
    </row>
    <row r="360" spans="1:41" x14ac:dyDescent="0.2">
      <c r="A360" t="s">
        <v>20</v>
      </c>
      <c r="B360">
        <v>2266</v>
      </c>
      <c r="D360" t="s">
        <v>14</v>
      </c>
      <c r="E360">
        <v>92</v>
      </c>
      <c r="R360">
        <v>307</v>
      </c>
      <c r="S360">
        <v>358</v>
      </c>
      <c r="T360">
        <f t="shared" si="10"/>
        <v>0</v>
      </c>
      <c r="V360">
        <v>4405</v>
      </c>
      <c r="W360">
        <v>358</v>
      </c>
      <c r="X360">
        <f t="shared" si="11"/>
        <v>0</v>
      </c>
      <c r="AM360" s="19"/>
      <c r="AO360" s="14"/>
    </row>
    <row r="361" spans="1:41" x14ac:dyDescent="0.2">
      <c r="A361" t="s">
        <v>20</v>
      </c>
      <c r="B361">
        <v>194</v>
      </c>
      <c r="D361" t="s">
        <v>14</v>
      </c>
      <c r="E361">
        <v>64</v>
      </c>
      <c r="R361">
        <v>316</v>
      </c>
      <c r="S361">
        <v>359</v>
      </c>
      <c r="T361">
        <f t="shared" si="10"/>
        <v>0</v>
      </c>
      <c r="V361">
        <v>4428</v>
      </c>
      <c r="W361">
        <v>359</v>
      </c>
      <c r="X361">
        <f t="shared" si="11"/>
        <v>0</v>
      </c>
      <c r="AO361" s="14"/>
    </row>
    <row r="362" spans="1:41" x14ac:dyDescent="0.2">
      <c r="A362" t="s">
        <v>20</v>
      </c>
      <c r="B362">
        <v>129</v>
      </c>
      <c r="D362" t="s">
        <v>14</v>
      </c>
      <c r="E362">
        <v>64</v>
      </c>
      <c r="R362">
        <v>323</v>
      </c>
      <c r="S362">
        <v>360</v>
      </c>
      <c r="T362">
        <f t="shared" si="10"/>
        <v>0</v>
      </c>
      <c r="V362">
        <v>4697</v>
      </c>
      <c r="W362">
        <v>360</v>
      </c>
      <c r="X362">
        <f t="shared" si="11"/>
        <v>0</v>
      </c>
      <c r="AM362" s="19"/>
      <c r="AO362" s="14"/>
    </row>
    <row r="363" spans="1:41" x14ac:dyDescent="0.2">
      <c r="A363" t="s">
        <v>20</v>
      </c>
      <c r="B363">
        <v>375</v>
      </c>
      <c r="D363" t="s">
        <v>14</v>
      </c>
      <c r="E363">
        <v>842</v>
      </c>
      <c r="R363">
        <v>329</v>
      </c>
      <c r="S363">
        <v>361</v>
      </c>
      <c r="T363">
        <f t="shared" si="10"/>
        <v>1</v>
      </c>
      <c r="V363">
        <v>5497</v>
      </c>
      <c r="W363">
        <v>361</v>
      </c>
      <c r="X363">
        <f t="shared" si="11"/>
        <v>0</v>
      </c>
      <c r="AO363" s="14"/>
    </row>
    <row r="364" spans="1:41" x14ac:dyDescent="0.2">
      <c r="A364" t="s">
        <v>20</v>
      </c>
      <c r="B364">
        <v>409</v>
      </c>
      <c r="D364" t="s">
        <v>14</v>
      </c>
      <c r="E364">
        <v>112</v>
      </c>
      <c r="R364">
        <v>330</v>
      </c>
      <c r="S364">
        <v>362</v>
      </c>
      <c r="T364">
        <f t="shared" si="10"/>
        <v>0</v>
      </c>
      <c r="V364">
        <v>5681</v>
      </c>
      <c r="W364">
        <v>362</v>
      </c>
      <c r="X364">
        <f t="shared" si="11"/>
        <v>1</v>
      </c>
      <c r="AM364" s="19"/>
      <c r="AO364" s="14"/>
    </row>
    <row r="365" spans="1:41" x14ac:dyDescent="0.2">
      <c r="A365" t="s">
        <v>20</v>
      </c>
      <c r="B365">
        <v>234</v>
      </c>
      <c r="D365" t="s">
        <v>14</v>
      </c>
      <c r="E365">
        <v>374</v>
      </c>
      <c r="R365">
        <v>331</v>
      </c>
      <c r="S365">
        <v>363</v>
      </c>
      <c r="T365">
        <f t="shared" si="10"/>
        <v>1</v>
      </c>
      <c r="V365">
        <v>6080</v>
      </c>
      <c r="W365">
        <v>363</v>
      </c>
      <c r="X365">
        <f t="shared" si="11"/>
        <v>0</v>
      </c>
      <c r="AO365" s="14"/>
    </row>
    <row r="366" spans="1:41" x14ac:dyDescent="0.2">
      <c r="A366" t="s">
        <v>20</v>
      </c>
      <c r="B366">
        <v>3016</v>
      </c>
      <c r="R366">
        <v>336</v>
      </c>
      <c r="S366">
        <v>364</v>
      </c>
      <c r="T366">
        <f t="shared" si="10"/>
        <v>0</v>
      </c>
      <c r="W366">
        <v>364</v>
      </c>
      <c r="X366">
        <f t="shared" si="11"/>
        <v>0</v>
      </c>
      <c r="AM366" s="19"/>
      <c r="AO366" s="14"/>
    </row>
    <row r="367" spans="1:41" x14ac:dyDescent="0.2">
      <c r="A367" t="s">
        <v>20</v>
      </c>
      <c r="B367">
        <v>264</v>
      </c>
      <c r="R367">
        <v>337</v>
      </c>
      <c r="S367">
        <v>365</v>
      </c>
      <c r="T367">
        <f t="shared" si="10"/>
        <v>0</v>
      </c>
      <c r="W367">
        <v>365</v>
      </c>
      <c r="X367">
        <f t="shared" si="11"/>
        <v>0</v>
      </c>
      <c r="AO367" s="14"/>
    </row>
    <row r="368" spans="1:41" x14ac:dyDescent="0.2">
      <c r="A368" t="s">
        <v>20</v>
      </c>
      <c r="B368">
        <v>272</v>
      </c>
      <c r="R368">
        <v>340</v>
      </c>
      <c r="S368">
        <v>366</v>
      </c>
      <c r="T368">
        <f t="shared" si="10"/>
        <v>1</v>
      </c>
      <c r="W368">
        <v>366</v>
      </c>
      <c r="X368">
        <f t="shared" si="11"/>
        <v>0</v>
      </c>
      <c r="AM368" s="19"/>
      <c r="AO368" s="14"/>
    </row>
    <row r="369" spans="1:41" x14ac:dyDescent="0.2">
      <c r="A369" t="s">
        <v>20</v>
      </c>
      <c r="B369">
        <v>419</v>
      </c>
      <c r="R369">
        <v>361</v>
      </c>
      <c r="S369">
        <v>367</v>
      </c>
      <c r="T369">
        <f t="shared" si="10"/>
        <v>0</v>
      </c>
      <c r="W369">
        <v>367</v>
      </c>
      <c r="X369">
        <f t="shared" si="11"/>
        <v>0</v>
      </c>
      <c r="AO369" s="14"/>
    </row>
    <row r="370" spans="1:41" x14ac:dyDescent="0.2">
      <c r="A370" t="s">
        <v>20</v>
      </c>
      <c r="B370">
        <v>1621</v>
      </c>
      <c r="R370">
        <v>363</v>
      </c>
      <c r="S370">
        <v>368</v>
      </c>
      <c r="T370">
        <f t="shared" si="10"/>
        <v>0</v>
      </c>
      <c r="W370">
        <v>368</v>
      </c>
      <c r="X370">
        <f t="shared" si="11"/>
        <v>0</v>
      </c>
      <c r="AM370" s="19"/>
      <c r="AO370" s="14"/>
    </row>
    <row r="371" spans="1:41" x14ac:dyDescent="0.2">
      <c r="A371" t="s">
        <v>20</v>
      </c>
      <c r="B371">
        <v>1101</v>
      </c>
      <c r="R371">
        <v>366</v>
      </c>
      <c r="S371">
        <v>369</v>
      </c>
      <c r="T371">
        <f t="shared" si="10"/>
        <v>1</v>
      </c>
      <c r="W371">
        <v>369</v>
      </c>
      <c r="X371">
        <f t="shared" si="11"/>
        <v>0</v>
      </c>
      <c r="AO371" s="14"/>
    </row>
    <row r="372" spans="1:41" x14ac:dyDescent="0.2">
      <c r="A372" t="s">
        <v>20</v>
      </c>
      <c r="B372">
        <v>1073</v>
      </c>
      <c r="R372">
        <v>369</v>
      </c>
      <c r="S372">
        <v>370</v>
      </c>
      <c r="T372">
        <f t="shared" si="10"/>
        <v>0</v>
      </c>
      <c r="W372">
        <v>370</v>
      </c>
      <c r="X372">
        <f t="shared" si="11"/>
        <v>0</v>
      </c>
      <c r="AM372" s="19"/>
      <c r="AO372" s="14"/>
    </row>
    <row r="373" spans="1:41" x14ac:dyDescent="0.2">
      <c r="A373" t="s">
        <v>20</v>
      </c>
      <c r="B373">
        <v>331</v>
      </c>
      <c r="R373">
        <v>374</v>
      </c>
      <c r="S373">
        <v>371</v>
      </c>
      <c r="T373">
        <f t="shared" si="10"/>
        <v>0</v>
      </c>
      <c r="W373">
        <v>371</v>
      </c>
      <c r="X373">
        <f t="shared" si="11"/>
        <v>0</v>
      </c>
      <c r="AO373" s="14"/>
    </row>
    <row r="374" spans="1:41" x14ac:dyDescent="0.2">
      <c r="A374" t="s">
        <v>20</v>
      </c>
      <c r="B374">
        <v>1170</v>
      </c>
      <c r="R374">
        <v>375</v>
      </c>
      <c r="S374">
        <v>372</v>
      </c>
      <c r="T374">
        <f t="shared" si="10"/>
        <v>0</v>
      </c>
      <c r="W374">
        <v>372</v>
      </c>
      <c r="X374">
        <f t="shared" si="11"/>
        <v>0</v>
      </c>
      <c r="AM374" s="19"/>
      <c r="AO374" s="14"/>
    </row>
    <row r="375" spans="1:41" x14ac:dyDescent="0.2">
      <c r="A375" t="s">
        <v>20</v>
      </c>
      <c r="B375">
        <v>363</v>
      </c>
      <c r="R375">
        <v>381</v>
      </c>
      <c r="S375">
        <v>373</v>
      </c>
      <c r="T375">
        <f t="shared" si="10"/>
        <v>0</v>
      </c>
      <c r="W375">
        <v>373</v>
      </c>
      <c r="X375">
        <f t="shared" si="11"/>
        <v>0</v>
      </c>
      <c r="AO375" s="14"/>
    </row>
    <row r="376" spans="1:41" x14ac:dyDescent="0.2">
      <c r="A376" t="s">
        <v>20</v>
      </c>
      <c r="B376">
        <v>103</v>
      </c>
      <c r="R376">
        <v>381</v>
      </c>
      <c r="S376">
        <v>374</v>
      </c>
      <c r="T376">
        <f t="shared" si="10"/>
        <v>1</v>
      </c>
      <c r="W376">
        <v>374</v>
      </c>
      <c r="X376">
        <f t="shared" si="11"/>
        <v>1</v>
      </c>
      <c r="AM376" s="19"/>
      <c r="AO376" s="14"/>
    </row>
    <row r="377" spans="1:41" x14ac:dyDescent="0.2">
      <c r="A377" t="s">
        <v>20</v>
      </c>
      <c r="B377">
        <v>147</v>
      </c>
      <c r="R377">
        <v>393</v>
      </c>
      <c r="S377">
        <v>375</v>
      </c>
      <c r="T377">
        <f t="shared" si="10"/>
        <v>1</v>
      </c>
      <c r="W377">
        <v>375</v>
      </c>
      <c r="X377">
        <f t="shared" si="11"/>
        <v>0</v>
      </c>
      <c r="AO377" s="14"/>
    </row>
    <row r="378" spans="1:41" x14ac:dyDescent="0.2">
      <c r="A378" t="s">
        <v>20</v>
      </c>
      <c r="B378">
        <v>110</v>
      </c>
      <c r="R378">
        <v>397</v>
      </c>
      <c r="S378">
        <v>376</v>
      </c>
      <c r="T378">
        <f t="shared" si="10"/>
        <v>0</v>
      </c>
      <c r="W378">
        <v>376</v>
      </c>
      <c r="X378">
        <f t="shared" si="11"/>
        <v>0</v>
      </c>
      <c r="AM378" s="19"/>
      <c r="AO378" s="14"/>
    </row>
    <row r="379" spans="1:41" x14ac:dyDescent="0.2">
      <c r="A379" t="s">
        <v>20</v>
      </c>
      <c r="B379">
        <v>134</v>
      </c>
      <c r="R379">
        <v>409</v>
      </c>
      <c r="S379">
        <v>377</v>
      </c>
      <c r="T379">
        <f t="shared" si="10"/>
        <v>0</v>
      </c>
      <c r="W379">
        <v>377</v>
      </c>
      <c r="X379">
        <f t="shared" si="11"/>
        <v>0</v>
      </c>
      <c r="AO379" s="14"/>
    </row>
    <row r="380" spans="1:41" x14ac:dyDescent="0.2">
      <c r="A380" t="s">
        <v>20</v>
      </c>
      <c r="B380">
        <v>269</v>
      </c>
      <c r="R380">
        <v>411</v>
      </c>
      <c r="S380">
        <v>378</v>
      </c>
      <c r="T380">
        <f t="shared" si="10"/>
        <v>0</v>
      </c>
      <c r="W380">
        <v>378</v>
      </c>
      <c r="X380">
        <f t="shared" si="11"/>
        <v>0</v>
      </c>
      <c r="AM380" s="19"/>
      <c r="AO380" s="14"/>
    </row>
    <row r="381" spans="1:41" x14ac:dyDescent="0.2">
      <c r="A381" t="s">
        <v>20</v>
      </c>
      <c r="B381">
        <v>175</v>
      </c>
      <c r="R381">
        <v>419</v>
      </c>
      <c r="S381">
        <v>379</v>
      </c>
      <c r="T381">
        <f t="shared" si="10"/>
        <v>0</v>
      </c>
      <c r="W381">
        <v>379</v>
      </c>
      <c r="X381">
        <f t="shared" si="11"/>
        <v>0</v>
      </c>
      <c r="AO381" s="14"/>
    </row>
    <row r="382" spans="1:41" x14ac:dyDescent="0.2">
      <c r="A382" t="s">
        <v>20</v>
      </c>
      <c r="B382">
        <v>69</v>
      </c>
      <c r="R382">
        <v>432</v>
      </c>
      <c r="S382">
        <v>380</v>
      </c>
      <c r="T382">
        <f t="shared" si="10"/>
        <v>0</v>
      </c>
      <c r="W382">
        <v>380</v>
      </c>
      <c r="X382">
        <f t="shared" si="11"/>
        <v>0</v>
      </c>
      <c r="AM382" s="19"/>
      <c r="AO382" s="14"/>
    </row>
    <row r="383" spans="1:41" x14ac:dyDescent="0.2">
      <c r="A383" t="s">
        <v>20</v>
      </c>
      <c r="B383">
        <v>190</v>
      </c>
      <c r="R383">
        <v>452</v>
      </c>
      <c r="S383">
        <v>381</v>
      </c>
      <c r="T383">
        <f t="shared" si="10"/>
        <v>2</v>
      </c>
      <c r="W383">
        <v>381</v>
      </c>
      <c r="X383">
        <f t="shared" si="11"/>
        <v>0</v>
      </c>
      <c r="AO383" s="14"/>
    </row>
    <row r="384" spans="1:41" x14ac:dyDescent="0.2">
      <c r="A384" t="s">
        <v>20</v>
      </c>
      <c r="B384">
        <v>237</v>
      </c>
      <c r="R384">
        <v>454</v>
      </c>
      <c r="S384">
        <v>382</v>
      </c>
      <c r="T384">
        <f t="shared" si="10"/>
        <v>0</v>
      </c>
      <c r="W384">
        <v>382</v>
      </c>
      <c r="X384">
        <f t="shared" si="11"/>
        <v>0</v>
      </c>
      <c r="AM384" s="19"/>
      <c r="AO384" s="14"/>
    </row>
    <row r="385" spans="1:41" x14ac:dyDescent="0.2">
      <c r="A385" t="s">
        <v>20</v>
      </c>
      <c r="B385">
        <v>196</v>
      </c>
      <c r="R385">
        <v>460</v>
      </c>
      <c r="S385">
        <v>383</v>
      </c>
      <c r="T385">
        <f t="shared" si="10"/>
        <v>0</v>
      </c>
      <c r="W385">
        <v>383</v>
      </c>
      <c r="X385">
        <f t="shared" si="11"/>
        <v>0</v>
      </c>
      <c r="AO385" s="14"/>
    </row>
    <row r="386" spans="1:41" x14ac:dyDescent="0.2">
      <c r="A386" t="s">
        <v>20</v>
      </c>
      <c r="B386">
        <v>7295</v>
      </c>
      <c r="R386">
        <v>462</v>
      </c>
      <c r="S386">
        <v>384</v>
      </c>
      <c r="T386">
        <f t="shared" si="10"/>
        <v>0</v>
      </c>
      <c r="W386">
        <v>384</v>
      </c>
      <c r="X386">
        <f t="shared" si="11"/>
        <v>0</v>
      </c>
      <c r="AM386" s="19"/>
      <c r="AO386" s="14"/>
    </row>
    <row r="387" spans="1:41" x14ac:dyDescent="0.2">
      <c r="A387" t="s">
        <v>20</v>
      </c>
      <c r="B387">
        <v>2893</v>
      </c>
      <c r="R387">
        <v>470</v>
      </c>
      <c r="S387">
        <v>385</v>
      </c>
      <c r="T387">
        <f t="shared" ref="T387:T450" si="12">COUNTIF(R$2:R$566,S387)</f>
        <v>0</v>
      </c>
      <c r="W387">
        <v>385</v>
      </c>
      <c r="X387">
        <f t="shared" ref="X387:X450" si="13">COUNTIF(V$2:V$566,W387)</f>
        <v>0</v>
      </c>
      <c r="AO387" s="14"/>
    </row>
    <row r="388" spans="1:41" x14ac:dyDescent="0.2">
      <c r="A388" t="s">
        <v>20</v>
      </c>
      <c r="B388">
        <v>820</v>
      </c>
      <c r="R388">
        <v>480</v>
      </c>
      <c r="S388">
        <v>386</v>
      </c>
      <c r="T388">
        <f t="shared" si="12"/>
        <v>0</v>
      </c>
      <c r="W388">
        <v>386</v>
      </c>
      <c r="X388">
        <f t="shared" si="13"/>
        <v>0</v>
      </c>
      <c r="AM388" s="19"/>
      <c r="AO388" s="14"/>
    </row>
    <row r="389" spans="1:41" x14ac:dyDescent="0.2">
      <c r="A389" t="s">
        <v>20</v>
      </c>
      <c r="B389">
        <v>2038</v>
      </c>
      <c r="R389">
        <v>484</v>
      </c>
      <c r="S389">
        <v>387</v>
      </c>
      <c r="T389">
        <f t="shared" si="12"/>
        <v>0</v>
      </c>
      <c r="W389">
        <v>387</v>
      </c>
      <c r="X389">
        <f t="shared" si="13"/>
        <v>0</v>
      </c>
      <c r="AO389" s="14"/>
    </row>
    <row r="390" spans="1:41" x14ac:dyDescent="0.2">
      <c r="A390" t="s">
        <v>20</v>
      </c>
      <c r="B390">
        <v>116</v>
      </c>
      <c r="R390">
        <v>498</v>
      </c>
      <c r="S390">
        <v>388</v>
      </c>
      <c r="T390">
        <f t="shared" si="12"/>
        <v>0</v>
      </c>
      <c r="W390">
        <v>388</v>
      </c>
      <c r="X390">
        <f t="shared" si="13"/>
        <v>0</v>
      </c>
      <c r="AM390" s="19"/>
      <c r="AO390" s="14"/>
    </row>
    <row r="391" spans="1:41" x14ac:dyDescent="0.2">
      <c r="A391" t="s">
        <v>20</v>
      </c>
      <c r="B391">
        <v>1345</v>
      </c>
      <c r="R391">
        <v>524</v>
      </c>
      <c r="S391">
        <v>389</v>
      </c>
      <c r="T391">
        <f t="shared" si="12"/>
        <v>0</v>
      </c>
      <c r="W391">
        <v>389</v>
      </c>
      <c r="X391">
        <f t="shared" si="13"/>
        <v>0</v>
      </c>
      <c r="AO391" s="14"/>
    </row>
    <row r="392" spans="1:41" x14ac:dyDescent="0.2">
      <c r="A392" t="s">
        <v>20</v>
      </c>
      <c r="B392">
        <v>168</v>
      </c>
      <c r="R392">
        <v>533</v>
      </c>
      <c r="S392">
        <v>390</v>
      </c>
      <c r="T392">
        <f t="shared" si="12"/>
        <v>0</v>
      </c>
      <c r="W392">
        <v>390</v>
      </c>
      <c r="X392">
        <f t="shared" si="13"/>
        <v>0</v>
      </c>
      <c r="AM392" s="19"/>
      <c r="AO392" s="14"/>
    </row>
    <row r="393" spans="1:41" x14ac:dyDescent="0.2">
      <c r="A393" t="s">
        <v>20</v>
      </c>
      <c r="B393">
        <v>137</v>
      </c>
      <c r="R393">
        <v>536</v>
      </c>
      <c r="S393">
        <v>391</v>
      </c>
      <c r="T393">
        <f t="shared" si="12"/>
        <v>0</v>
      </c>
      <c r="W393">
        <v>391</v>
      </c>
      <c r="X393">
        <f t="shared" si="13"/>
        <v>0</v>
      </c>
      <c r="AO393" s="14"/>
    </row>
    <row r="394" spans="1:41" x14ac:dyDescent="0.2">
      <c r="A394" t="s">
        <v>20</v>
      </c>
      <c r="B394">
        <v>186</v>
      </c>
      <c r="R394">
        <v>546</v>
      </c>
      <c r="S394">
        <v>392</v>
      </c>
      <c r="T394">
        <f t="shared" si="12"/>
        <v>0</v>
      </c>
      <c r="W394">
        <v>392</v>
      </c>
      <c r="X394">
        <f t="shared" si="13"/>
        <v>0</v>
      </c>
      <c r="AM394" s="19"/>
      <c r="AO394" s="14"/>
    </row>
    <row r="395" spans="1:41" x14ac:dyDescent="0.2">
      <c r="A395" t="s">
        <v>20</v>
      </c>
      <c r="B395">
        <v>125</v>
      </c>
      <c r="R395">
        <v>554</v>
      </c>
      <c r="S395">
        <v>393</v>
      </c>
      <c r="T395">
        <f t="shared" si="12"/>
        <v>1</v>
      </c>
      <c r="W395">
        <v>393</v>
      </c>
      <c r="X395">
        <f t="shared" si="13"/>
        <v>1</v>
      </c>
      <c r="AO395" s="14"/>
    </row>
    <row r="396" spans="1:41" x14ac:dyDescent="0.2">
      <c r="A396" t="s">
        <v>20</v>
      </c>
      <c r="B396">
        <v>202</v>
      </c>
      <c r="R396">
        <v>555</v>
      </c>
      <c r="S396">
        <v>394</v>
      </c>
      <c r="T396">
        <f t="shared" si="12"/>
        <v>0</v>
      </c>
      <c r="W396">
        <v>394</v>
      </c>
      <c r="X396">
        <f t="shared" si="13"/>
        <v>0</v>
      </c>
      <c r="AM396" s="19"/>
      <c r="AO396" s="14"/>
    </row>
    <row r="397" spans="1:41" x14ac:dyDescent="0.2">
      <c r="A397" t="s">
        <v>20</v>
      </c>
      <c r="B397">
        <v>103</v>
      </c>
      <c r="R397">
        <v>589</v>
      </c>
      <c r="S397">
        <v>395</v>
      </c>
      <c r="T397">
        <f t="shared" si="12"/>
        <v>0</v>
      </c>
      <c r="W397">
        <v>395</v>
      </c>
      <c r="X397">
        <f t="shared" si="13"/>
        <v>1</v>
      </c>
      <c r="AO397" s="14"/>
    </row>
    <row r="398" spans="1:41" x14ac:dyDescent="0.2">
      <c r="A398" t="s">
        <v>20</v>
      </c>
      <c r="B398">
        <v>1785</v>
      </c>
      <c r="R398">
        <v>645</v>
      </c>
      <c r="S398">
        <v>396</v>
      </c>
      <c r="T398">
        <f t="shared" si="12"/>
        <v>0</v>
      </c>
      <c r="W398">
        <v>396</v>
      </c>
      <c r="X398">
        <f t="shared" si="13"/>
        <v>0</v>
      </c>
      <c r="AM398" s="19"/>
      <c r="AO398" s="14"/>
    </row>
    <row r="399" spans="1:41" x14ac:dyDescent="0.2">
      <c r="A399" t="s">
        <v>20</v>
      </c>
      <c r="B399">
        <v>157</v>
      </c>
      <c r="R399">
        <v>659</v>
      </c>
      <c r="S399">
        <v>397</v>
      </c>
      <c r="T399">
        <f t="shared" si="12"/>
        <v>1</v>
      </c>
      <c r="W399">
        <v>397</v>
      </c>
      <c r="X399">
        <f t="shared" si="13"/>
        <v>0</v>
      </c>
      <c r="AO399" s="14"/>
    </row>
    <row r="400" spans="1:41" x14ac:dyDescent="0.2">
      <c r="A400" t="s">
        <v>20</v>
      </c>
      <c r="B400">
        <v>555</v>
      </c>
      <c r="R400">
        <v>676</v>
      </c>
      <c r="S400">
        <v>398</v>
      </c>
      <c r="T400">
        <f t="shared" si="12"/>
        <v>0</v>
      </c>
      <c r="W400">
        <v>398</v>
      </c>
      <c r="X400">
        <f t="shared" si="13"/>
        <v>0</v>
      </c>
      <c r="AM400" s="19"/>
      <c r="AO400" s="14"/>
    </row>
    <row r="401" spans="1:41" x14ac:dyDescent="0.2">
      <c r="A401" t="s">
        <v>20</v>
      </c>
      <c r="B401">
        <v>297</v>
      </c>
      <c r="R401">
        <v>723</v>
      </c>
      <c r="S401">
        <v>399</v>
      </c>
      <c r="T401">
        <f t="shared" si="12"/>
        <v>0</v>
      </c>
      <c r="W401">
        <v>399</v>
      </c>
      <c r="X401">
        <f t="shared" si="13"/>
        <v>0</v>
      </c>
      <c r="AO401" s="14"/>
    </row>
    <row r="402" spans="1:41" x14ac:dyDescent="0.2">
      <c r="A402" t="s">
        <v>20</v>
      </c>
      <c r="B402">
        <v>123</v>
      </c>
      <c r="R402">
        <v>762</v>
      </c>
      <c r="S402">
        <v>400</v>
      </c>
      <c r="T402">
        <f t="shared" si="12"/>
        <v>0</v>
      </c>
      <c r="W402">
        <v>400</v>
      </c>
      <c r="X402">
        <f t="shared" si="13"/>
        <v>0</v>
      </c>
      <c r="AM402" s="19"/>
      <c r="AO402" s="14"/>
    </row>
    <row r="403" spans="1:41" x14ac:dyDescent="0.2">
      <c r="A403" t="s">
        <v>20</v>
      </c>
      <c r="B403">
        <v>3036</v>
      </c>
      <c r="R403">
        <v>768</v>
      </c>
      <c r="S403">
        <v>401</v>
      </c>
      <c r="T403">
        <f t="shared" si="12"/>
        <v>0</v>
      </c>
      <c r="W403">
        <v>401</v>
      </c>
      <c r="X403">
        <f t="shared" si="13"/>
        <v>0</v>
      </c>
      <c r="AO403" s="14"/>
    </row>
    <row r="404" spans="1:41" x14ac:dyDescent="0.2">
      <c r="A404" t="s">
        <v>20</v>
      </c>
      <c r="B404">
        <v>144</v>
      </c>
      <c r="R404">
        <v>820</v>
      </c>
      <c r="S404">
        <v>402</v>
      </c>
      <c r="T404">
        <f t="shared" si="12"/>
        <v>0</v>
      </c>
      <c r="W404">
        <v>402</v>
      </c>
      <c r="X404">
        <f t="shared" si="13"/>
        <v>0</v>
      </c>
      <c r="AM404" s="19"/>
      <c r="AO404" s="14"/>
    </row>
    <row r="405" spans="1:41" x14ac:dyDescent="0.2">
      <c r="A405" t="s">
        <v>20</v>
      </c>
      <c r="B405">
        <v>121</v>
      </c>
      <c r="R405">
        <v>890</v>
      </c>
      <c r="S405">
        <v>403</v>
      </c>
      <c r="T405">
        <f t="shared" si="12"/>
        <v>0</v>
      </c>
      <c r="W405">
        <v>403</v>
      </c>
      <c r="X405">
        <f t="shared" si="13"/>
        <v>0</v>
      </c>
      <c r="AO405" s="14"/>
    </row>
    <row r="406" spans="1:41" x14ac:dyDescent="0.2">
      <c r="A406" t="s">
        <v>20</v>
      </c>
      <c r="B406">
        <v>181</v>
      </c>
      <c r="R406">
        <v>903</v>
      </c>
      <c r="S406">
        <v>404</v>
      </c>
      <c r="T406">
        <f t="shared" si="12"/>
        <v>0</v>
      </c>
      <c r="W406">
        <v>404</v>
      </c>
      <c r="X406">
        <f t="shared" si="13"/>
        <v>0</v>
      </c>
      <c r="AM406" s="19"/>
      <c r="AO406" s="14"/>
    </row>
    <row r="407" spans="1:41" x14ac:dyDescent="0.2">
      <c r="A407" t="s">
        <v>20</v>
      </c>
      <c r="B407">
        <v>122</v>
      </c>
      <c r="R407">
        <v>909</v>
      </c>
      <c r="S407">
        <v>405</v>
      </c>
      <c r="T407">
        <f t="shared" si="12"/>
        <v>0</v>
      </c>
      <c r="W407">
        <v>405</v>
      </c>
      <c r="X407">
        <f t="shared" si="13"/>
        <v>0</v>
      </c>
      <c r="AO407" s="14"/>
    </row>
    <row r="408" spans="1:41" x14ac:dyDescent="0.2">
      <c r="A408" t="s">
        <v>20</v>
      </c>
      <c r="B408">
        <v>1071</v>
      </c>
      <c r="R408">
        <v>943</v>
      </c>
      <c r="S408">
        <v>406</v>
      </c>
      <c r="T408">
        <f t="shared" si="12"/>
        <v>0</v>
      </c>
      <c r="W408">
        <v>406</v>
      </c>
      <c r="X408">
        <f t="shared" si="13"/>
        <v>0</v>
      </c>
      <c r="AM408" s="19"/>
      <c r="AO408" s="14"/>
    </row>
    <row r="409" spans="1:41" x14ac:dyDescent="0.2">
      <c r="A409" t="s">
        <v>20</v>
      </c>
      <c r="B409">
        <v>980</v>
      </c>
      <c r="R409">
        <v>980</v>
      </c>
      <c r="S409">
        <v>407</v>
      </c>
      <c r="T409">
        <f t="shared" si="12"/>
        <v>0</v>
      </c>
      <c r="W409">
        <v>407</v>
      </c>
      <c r="X409">
        <f t="shared" si="13"/>
        <v>0</v>
      </c>
      <c r="AO409" s="14"/>
    </row>
    <row r="410" spans="1:41" x14ac:dyDescent="0.2">
      <c r="A410" t="s">
        <v>20</v>
      </c>
      <c r="B410">
        <v>536</v>
      </c>
      <c r="R410">
        <v>1015</v>
      </c>
      <c r="S410">
        <v>408</v>
      </c>
      <c r="T410">
        <f t="shared" si="12"/>
        <v>0</v>
      </c>
      <c r="W410">
        <v>408</v>
      </c>
      <c r="X410">
        <f t="shared" si="13"/>
        <v>0</v>
      </c>
      <c r="AM410" s="19"/>
      <c r="AO410" s="14"/>
    </row>
    <row r="411" spans="1:41" x14ac:dyDescent="0.2">
      <c r="A411" t="s">
        <v>20</v>
      </c>
      <c r="B411">
        <v>1991</v>
      </c>
      <c r="R411">
        <v>1022</v>
      </c>
      <c r="S411">
        <v>409</v>
      </c>
      <c r="T411">
        <f t="shared" si="12"/>
        <v>1</v>
      </c>
      <c r="W411">
        <v>409</v>
      </c>
      <c r="X411">
        <f t="shared" si="13"/>
        <v>0</v>
      </c>
      <c r="AO411" s="14"/>
    </row>
    <row r="412" spans="1:41" x14ac:dyDescent="0.2">
      <c r="A412" t="s">
        <v>20</v>
      </c>
      <c r="B412">
        <v>180</v>
      </c>
      <c r="R412">
        <v>1052</v>
      </c>
      <c r="S412">
        <v>410</v>
      </c>
      <c r="T412">
        <f t="shared" si="12"/>
        <v>0</v>
      </c>
      <c r="W412">
        <v>410</v>
      </c>
      <c r="X412">
        <f t="shared" si="13"/>
        <v>0</v>
      </c>
      <c r="AM412" s="19"/>
      <c r="AO412" s="14"/>
    </row>
    <row r="413" spans="1:41" x14ac:dyDescent="0.2">
      <c r="A413" t="s">
        <v>20</v>
      </c>
      <c r="B413">
        <v>130</v>
      </c>
      <c r="R413">
        <v>1071</v>
      </c>
      <c r="S413">
        <v>411</v>
      </c>
      <c r="T413">
        <f t="shared" si="12"/>
        <v>1</v>
      </c>
      <c r="W413">
        <v>411</v>
      </c>
      <c r="X413">
        <f t="shared" si="13"/>
        <v>0</v>
      </c>
      <c r="AO413" s="14"/>
    </row>
    <row r="414" spans="1:41" x14ac:dyDescent="0.2">
      <c r="A414" t="s">
        <v>20</v>
      </c>
      <c r="B414">
        <v>122</v>
      </c>
      <c r="R414">
        <v>1071</v>
      </c>
      <c r="S414">
        <v>412</v>
      </c>
      <c r="T414">
        <f t="shared" si="12"/>
        <v>0</v>
      </c>
      <c r="W414">
        <v>412</v>
      </c>
      <c r="X414">
        <f t="shared" si="13"/>
        <v>0</v>
      </c>
      <c r="AM414" s="19"/>
      <c r="AO414" s="14"/>
    </row>
    <row r="415" spans="1:41" x14ac:dyDescent="0.2">
      <c r="A415" t="s">
        <v>20</v>
      </c>
      <c r="B415">
        <v>140</v>
      </c>
      <c r="R415">
        <v>1073</v>
      </c>
      <c r="S415">
        <v>413</v>
      </c>
      <c r="T415">
        <f t="shared" si="12"/>
        <v>0</v>
      </c>
      <c r="W415">
        <v>413</v>
      </c>
      <c r="X415">
        <f t="shared" si="13"/>
        <v>0</v>
      </c>
      <c r="AO415" s="14"/>
    </row>
    <row r="416" spans="1:41" x14ac:dyDescent="0.2">
      <c r="A416" t="s">
        <v>20</v>
      </c>
      <c r="B416">
        <v>3388</v>
      </c>
      <c r="R416">
        <v>1095</v>
      </c>
      <c r="S416">
        <v>414</v>
      </c>
      <c r="T416">
        <f t="shared" si="12"/>
        <v>0</v>
      </c>
      <c r="W416">
        <v>414</v>
      </c>
      <c r="X416">
        <f t="shared" si="13"/>
        <v>0</v>
      </c>
      <c r="AM416" s="19"/>
      <c r="AO416" s="14"/>
    </row>
    <row r="417" spans="1:41" x14ac:dyDescent="0.2">
      <c r="A417" t="s">
        <v>20</v>
      </c>
      <c r="B417">
        <v>280</v>
      </c>
      <c r="R417">
        <v>1101</v>
      </c>
      <c r="S417">
        <v>415</v>
      </c>
      <c r="T417">
        <f t="shared" si="12"/>
        <v>0</v>
      </c>
      <c r="W417">
        <v>415</v>
      </c>
      <c r="X417">
        <f t="shared" si="13"/>
        <v>0</v>
      </c>
      <c r="AO417" s="14"/>
    </row>
    <row r="418" spans="1:41" x14ac:dyDescent="0.2">
      <c r="A418" t="s">
        <v>20</v>
      </c>
      <c r="B418">
        <v>366</v>
      </c>
      <c r="R418">
        <v>1113</v>
      </c>
      <c r="S418">
        <v>416</v>
      </c>
      <c r="T418">
        <f t="shared" si="12"/>
        <v>0</v>
      </c>
      <c r="W418">
        <v>416</v>
      </c>
      <c r="X418">
        <f t="shared" si="13"/>
        <v>0</v>
      </c>
      <c r="AM418" s="19"/>
      <c r="AO418" s="14"/>
    </row>
    <row r="419" spans="1:41" x14ac:dyDescent="0.2">
      <c r="A419" t="s">
        <v>20</v>
      </c>
      <c r="B419">
        <v>270</v>
      </c>
      <c r="R419">
        <v>1137</v>
      </c>
      <c r="S419">
        <v>417</v>
      </c>
      <c r="T419">
        <f t="shared" si="12"/>
        <v>0</v>
      </c>
      <c r="W419">
        <v>417</v>
      </c>
      <c r="X419">
        <f t="shared" si="13"/>
        <v>0</v>
      </c>
      <c r="AO419" s="14"/>
    </row>
    <row r="420" spans="1:41" x14ac:dyDescent="0.2">
      <c r="A420" t="s">
        <v>20</v>
      </c>
      <c r="B420">
        <v>137</v>
      </c>
      <c r="R420">
        <v>1140</v>
      </c>
      <c r="S420">
        <v>418</v>
      </c>
      <c r="T420">
        <f t="shared" si="12"/>
        <v>0</v>
      </c>
      <c r="W420">
        <v>418</v>
      </c>
      <c r="X420">
        <f t="shared" si="13"/>
        <v>1</v>
      </c>
      <c r="AM420" s="19"/>
      <c r="AO420" s="14"/>
    </row>
    <row r="421" spans="1:41" x14ac:dyDescent="0.2">
      <c r="A421" t="s">
        <v>20</v>
      </c>
      <c r="B421">
        <v>3205</v>
      </c>
      <c r="R421">
        <v>1152</v>
      </c>
      <c r="S421">
        <v>419</v>
      </c>
      <c r="T421">
        <f t="shared" si="12"/>
        <v>1</v>
      </c>
      <c r="W421">
        <v>419</v>
      </c>
      <c r="X421">
        <f t="shared" si="13"/>
        <v>0</v>
      </c>
      <c r="AO421" s="14"/>
    </row>
    <row r="422" spans="1:41" x14ac:dyDescent="0.2">
      <c r="A422" t="s">
        <v>20</v>
      </c>
      <c r="B422">
        <v>288</v>
      </c>
      <c r="R422">
        <v>1170</v>
      </c>
      <c r="S422">
        <v>420</v>
      </c>
      <c r="T422">
        <f t="shared" si="12"/>
        <v>0</v>
      </c>
      <c r="W422">
        <v>420</v>
      </c>
      <c r="X422">
        <f t="shared" si="13"/>
        <v>0</v>
      </c>
      <c r="AM422" s="19"/>
      <c r="AO422" s="14"/>
    </row>
    <row r="423" spans="1:41" x14ac:dyDescent="0.2">
      <c r="A423" t="s">
        <v>20</v>
      </c>
      <c r="B423">
        <v>148</v>
      </c>
      <c r="R423">
        <v>1249</v>
      </c>
      <c r="S423">
        <v>421</v>
      </c>
      <c r="T423">
        <f t="shared" si="12"/>
        <v>0</v>
      </c>
      <c r="W423">
        <v>421</v>
      </c>
      <c r="X423">
        <f t="shared" si="13"/>
        <v>0</v>
      </c>
      <c r="AO423" s="14"/>
    </row>
    <row r="424" spans="1:41" x14ac:dyDescent="0.2">
      <c r="A424" t="s">
        <v>20</v>
      </c>
      <c r="B424">
        <v>114</v>
      </c>
      <c r="R424">
        <v>1267</v>
      </c>
      <c r="S424">
        <v>422</v>
      </c>
      <c r="T424">
        <f t="shared" si="12"/>
        <v>0</v>
      </c>
      <c r="W424">
        <v>422</v>
      </c>
      <c r="X424">
        <f t="shared" si="13"/>
        <v>0</v>
      </c>
      <c r="AM424" s="19"/>
      <c r="AO424" s="14"/>
    </row>
    <row r="425" spans="1:41" x14ac:dyDescent="0.2">
      <c r="A425" t="s">
        <v>20</v>
      </c>
      <c r="B425">
        <v>1518</v>
      </c>
      <c r="R425">
        <v>1280</v>
      </c>
      <c r="S425">
        <v>423</v>
      </c>
      <c r="T425">
        <f t="shared" si="12"/>
        <v>0</v>
      </c>
      <c r="W425">
        <v>423</v>
      </c>
      <c r="X425">
        <f t="shared" si="13"/>
        <v>0</v>
      </c>
      <c r="AO425" s="14"/>
    </row>
    <row r="426" spans="1:41" x14ac:dyDescent="0.2">
      <c r="A426" t="s">
        <v>20</v>
      </c>
      <c r="B426">
        <v>166</v>
      </c>
      <c r="R426">
        <v>1297</v>
      </c>
      <c r="S426">
        <v>424</v>
      </c>
      <c r="T426">
        <f t="shared" si="12"/>
        <v>0</v>
      </c>
      <c r="W426">
        <v>424</v>
      </c>
      <c r="X426">
        <f t="shared" si="13"/>
        <v>1</v>
      </c>
      <c r="AM426" s="19"/>
      <c r="AO426" s="14"/>
    </row>
    <row r="427" spans="1:41" x14ac:dyDescent="0.2">
      <c r="A427" t="s">
        <v>20</v>
      </c>
      <c r="B427">
        <v>100</v>
      </c>
      <c r="R427">
        <v>1345</v>
      </c>
      <c r="S427">
        <v>425</v>
      </c>
      <c r="T427">
        <f t="shared" si="12"/>
        <v>0</v>
      </c>
      <c r="W427">
        <v>425</v>
      </c>
      <c r="X427">
        <f t="shared" si="13"/>
        <v>0</v>
      </c>
      <c r="AO427" s="14"/>
    </row>
    <row r="428" spans="1:41" x14ac:dyDescent="0.2">
      <c r="A428" t="s">
        <v>20</v>
      </c>
      <c r="B428">
        <v>235</v>
      </c>
      <c r="R428">
        <v>1354</v>
      </c>
      <c r="S428">
        <v>426</v>
      </c>
      <c r="T428">
        <f t="shared" si="12"/>
        <v>0</v>
      </c>
      <c r="W428">
        <v>426</v>
      </c>
      <c r="X428">
        <f t="shared" si="13"/>
        <v>0</v>
      </c>
      <c r="AM428" s="19"/>
      <c r="AO428" s="14"/>
    </row>
    <row r="429" spans="1:41" x14ac:dyDescent="0.2">
      <c r="A429" t="s">
        <v>20</v>
      </c>
      <c r="B429">
        <v>148</v>
      </c>
      <c r="R429">
        <v>1385</v>
      </c>
      <c r="S429">
        <v>427</v>
      </c>
      <c r="T429">
        <f t="shared" si="12"/>
        <v>0</v>
      </c>
      <c r="W429">
        <v>427</v>
      </c>
      <c r="X429">
        <f t="shared" si="13"/>
        <v>0</v>
      </c>
      <c r="AO429" s="14"/>
    </row>
    <row r="430" spans="1:41" x14ac:dyDescent="0.2">
      <c r="A430" t="s">
        <v>20</v>
      </c>
      <c r="B430">
        <v>198</v>
      </c>
      <c r="R430">
        <v>1396</v>
      </c>
      <c r="S430">
        <v>428</v>
      </c>
      <c r="T430">
        <f t="shared" si="12"/>
        <v>0</v>
      </c>
      <c r="W430">
        <v>428</v>
      </c>
      <c r="X430">
        <f t="shared" si="13"/>
        <v>0</v>
      </c>
      <c r="AM430" s="19"/>
      <c r="AO430" s="14"/>
    </row>
    <row r="431" spans="1:41" x14ac:dyDescent="0.2">
      <c r="A431" t="s">
        <v>20</v>
      </c>
      <c r="B431">
        <v>150</v>
      </c>
      <c r="R431">
        <v>1396</v>
      </c>
      <c r="S431">
        <v>429</v>
      </c>
      <c r="T431">
        <f t="shared" si="12"/>
        <v>0</v>
      </c>
      <c r="W431">
        <v>429</v>
      </c>
      <c r="X431">
        <f t="shared" si="13"/>
        <v>0</v>
      </c>
      <c r="AO431" s="14"/>
    </row>
    <row r="432" spans="1:41" x14ac:dyDescent="0.2">
      <c r="A432" t="s">
        <v>20</v>
      </c>
      <c r="B432">
        <v>216</v>
      </c>
      <c r="R432">
        <v>1425</v>
      </c>
      <c r="S432">
        <v>430</v>
      </c>
      <c r="T432">
        <f t="shared" si="12"/>
        <v>0</v>
      </c>
      <c r="W432">
        <v>430</v>
      </c>
      <c r="X432">
        <f t="shared" si="13"/>
        <v>0</v>
      </c>
      <c r="AM432" s="19"/>
      <c r="AO432" s="14"/>
    </row>
    <row r="433" spans="1:41" x14ac:dyDescent="0.2">
      <c r="A433" t="s">
        <v>20</v>
      </c>
      <c r="B433">
        <v>5139</v>
      </c>
      <c r="R433">
        <v>1442</v>
      </c>
      <c r="S433">
        <v>431</v>
      </c>
      <c r="T433">
        <f t="shared" si="12"/>
        <v>0</v>
      </c>
      <c r="W433">
        <v>431</v>
      </c>
      <c r="X433">
        <f t="shared" si="13"/>
        <v>0</v>
      </c>
      <c r="AO433" s="14"/>
    </row>
    <row r="434" spans="1:41" x14ac:dyDescent="0.2">
      <c r="A434" t="s">
        <v>20</v>
      </c>
      <c r="B434">
        <v>2353</v>
      </c>
      <c r="R434">
        <v>1460</v>
      </c>
      <c r="S434">
        <v>432</v>
      </c>
      <c r="T434">
        <f t="shared" si="12"/>
        <v>1</v>
      </c>
      <c r="W434">
        <v>432</v>
      </c>
      <c r="X434">
        <f t="shared" si="13"/>
        <v>0</v>
      </c>
      <c r="AM434" s="19"/>
      <c r="AO434" s="14"/>
    </row>
    <row r="435" spans="1:41" x14ac:dyDescent="0.2">
      <c r="A435" t="s">
        <v>20</v>
      </c>
      <c r="B435">
        <v>78</v>
      </c>
      <c r="R435">
        <v>1467</v>
      </c>
      <c r="S435">
        <v>433</v>
      </c>
      <c r="T435">
        <f t="shared" si="12"/>
        <v>0</v>
      </c>
      <c r="W435">
        <v>433</v>
      </c>
      <c r="X435">
        <f t="shared" si="13"/>
        <v>0</v>
      </c>
      <c r="AO435" s="14"/>
    </row>
    <row r="436" spans="1:41" x14ac:dyDescent="0.2">
      <c r="A436" t="s">
        <v>20</v>
      </c>
      <c r="B436">
        <v>174</v>
      </c>
      <c r="R436">
        <v>1470</v>
      </c>
      <c r="S436">
        <v>434</v>
      </c>
      <c r="T436">
        <f t="shared" si="12"/>
        <v>0</v>
      </c>
      <c r="W436">
        <v>434</v>
      </c>
      <c r="X436">
        <f t="shared" si="13"/>
        <v>0</v>
      </c>
      <c r="AM436" s="19"/>
      <c r="AO436" s="14"/>
    </row>
    <row r="437" spans="1:41" x14ac:dyDescent="0.2">
      <c r="A437" t="s">
        <v>20</v>
      </c>
      <c r="B437">
        <v>164</v>
      </c>
      <c r="R437">
        <v>1518</v>
      </c>
      <c r="S437">
        <v>435</v>
      </c>
      <c r="T437">
        <f t="shared" si="12"/>
        <v>0</v>
      </c>
      <c r="W437">
        <v>435</v>
      </c>
      <c r="X437">
        <f t="shared" si="13"/>
        <v>1</v>
      </c>
      <c r="AO437" s="14"/>
    </row>
    <row r="438" spans="1:41" x14ac:dyDescent="0.2">
      <c r="A438" t="s">
        <v>20</v>
      </c>
      <c r="B438">
        <v>161</v>
      </c>
      <c r="R438">
        <v>1539</v>
      </c>
      <c r="S438">
        <v>436</v>
      </c>
      <c r="T438">
        <f t="shared" si="12"/>
        <v>0</v>
      </c>
      <c r="W438">
        <v>436</v>
      </c>
      <c r="X438">
        <f t="shared" si="13"/>
        <v>0</v>
      </c>
      <c r="AM438" s="19"/>
      <c r="AO438" s="14"/>
    </row>
    <row r="439" spans="1:41" x14ac:dyDescent="0.2">
      <c r="A439" t="s">
        <v>20</v>
      </c>
      <c r="B439">
        <v>138</v>
      </c>
      <c r="R439">
        <v>1548</v>
      </c>
      <c r="S439">
        <v>437</v>
      </c>
      <c r="T439">
        <f t="shared" si="12"/>
        <v>0</v>
      </c>
      <c r="W439">
        <v>437</v>
      </c>
      <c r="X439">
        <f t="shared" si="13"/>
        <v>0</v>
      </c>
      <c r="AO439" s="14"/>
    </row>
    <row r="440" spans="1:41" x14ac:dyDescent="0.2">
      <c r="A440" t="s">
        <v>20</v>
      </c>
      <c r="B440">
        <v>3308</v>
      </c>
      <c r="R440">
        <v>1559</v>
      </c>
      <c r="S440">
        <v>438</v>
      </c>
      <c r="T440">
        <f t="shared" si="12"/>
        <v>0</v>
      </c>
      <c r="W440">
        <v>438</v>
      </c>
      <c r="X440">
        <f t="shared" si="13"/>
        <v>0</v>
      </c>
      <c r="AM440" s="19"/>
      <c r="AO440" s="14"/>
    </row>
    <row r="441" spans="1:41" x14ac:dyDescent="0.2">
      <c r="A441" t="s">
        <v>20</v>
      </c>
      <c r="B441">
        <v>127</v>
      </c>
      <c r="R441">
        <v>1561</v>
      </c>
      <c r="S441">
        <v>439</v>
      </c>
      <c r="T441">
        <f t="shared" si="12"/>
        <v>0</v>
      </c>
      <c r="W441">
        <v>439</v>
      </c>
      <c r="X441">
        <f t="shared" si="13"/>
        <v>0</v>
      </c>
      <c r="AO441" s="14"/>
    </row>
    <row r="442" spans="1:41" x14ac:dyDescent="0.2">
      <c r="A442" t="s">
        <v>20</v>
      </c>
      <c r="B442">
        <v>207</v>
      </c>
      <c r="R442">
        <v>1572</v>
      </c>
      <c r="S442">
        <v>440</v>
      </c>
      <c r="T442">
        <f t="shared" si="12"/>
        <v>0</v>
      </c>
      <c r="W442">
        <v>440</v>
      </c>
      <c r="X442">
        <f t="shared" si="13"/>
        <v>0</v>
      </c>
      <c r="AM442" s="19"/>
      <c r="AO442" s="14"/>
    </row>
    <row r="443" spans="1:41" x14ac:dyDescent="0.2">
      <c r="A443" t="s">
        <v>20</v>
      </c>
      <c r="B443">
        <v>181</v>
      </c>
      <c r="R443">
        <v>1573</v>
      </c>
      <c r="S443">
        <v>441</v>
      </c>
      <c r="T443">
        <f t="shared" si="12"/>
        <v>0</v>
      </c>
      <c r="W443">
        <v>441</v>
      </c>
      <c r="X443">
        <f t="shared" si="13"/>
        <v>1</v>
      </c>
      <c r="AO443" s="14"/>
    </row>
    <row r="444" spans="1:41" x14ac:dyDescent="0.2">
      <c r="A444" t="s">
        <v>20</v>
      </c>
      <c r="B444">
        <v>110</v>
      </c>
      <c r="R444">
        <v>1600</v>
      </c>
      <c r="S444">
        <v>442</v>
      </c>
      <c r="T444">
        <f t="shared" si="12"/>
        <v>0</v>
      </c>
      <c r="W444">
        <v>442</v>
      </c>
      <c r="X444">
        <f t="shared" si="13"/>
        <v>0</v>
      </c>
      <c r="AM444" s="19"/>
      <c r="AO444" s="14"/>
    </row>
    <row r="445" spans="1:41" x14ac:dyDescent="0.2">
      <c r="A445" t="s">
        <v>20</v>
      </c>
      <c r="B445">
        <v>185</v>
      </c>
      <c r="R445">
        <v>1604</v>
      </c>
      <c r="S445">
        <v>443</v>
      </c>
      <c r="T445">
        <f t="shared" si="12"/>
        <v>0</v>
      </c>
      <c r="W445">
        <v>443</v>
      </c>
      <c r="X445">
        <f t="shared" si="13"/>
        <v>0</v>
      </c>
      <c r="AO445" s="14"/>
    </row>
    <row r="446" spans="1:41" x14ac:dyDescent="0.2">
      <c r="A446" t="s">
        <v>20</v>
      </c>
      <c r="B446">
        <v>121</v>
      </c>
      <c r="R446">
        <v>1605</v>
      </c>
      <c r="S446">
        <v>444</v>
      </c>
      <c r="T446">
        <f t="shared" si="12"/>
        <v>0</v>
      </c>
      <c r="W446">
        <v>444</v>
      </c>
      <c r="X446">
        <f t="shared" si="13"/>
        <v>0</v>
      </c>
      <c r="AM446" s="19"/>
      <c r="AO446" s="14"/>
    </row>
    <row r="447" spans="1:41" x14ac:dyDescent="0.2">
      <c r="A447" t="s">
        <v>20</v>
      </c>
      <c r="B447">
        <v>106</v>
      </c>
      <c r="R447">
        <v>1606</v>
      </c>
      <c r="S447">
        <v>445</v>
      </c>
      <c r="T447">
        <f t="shared" si="12"/>
        <v>0</v>
      </c>
      <c r="W447">
        <v>445</v>
      </c>
      <c r="X447">
        <f t="shared" si="13"/>
        <v>0</v>
      </c>
      <c r="AO447" s="14"/>
    </row>
    <row r="448" spans="1:41" x14ac:dyDescent="0.2">
      <c r="A448" t="s">
        <v>20</v>
      </c>
      <c r="B448">
        <v>142</v>
      </c>
      <c r="R448">
        <v>1613</v>
      </c>
      <c r="S448">
        <v>446</v>
      </c>
      <c r="T448">
        <f t="shared" si="12"/>
        <v>0</v>
      </c>
      <c r="W448">
        <v>446</v>
      </c>
      <c r="X448">
        <f t="shared" si="13"/>
        <v>0</v>
      </c>
      <c r="AM448" s="19"/>
      <c r="AO448" s="14"/>
    </row>
    <row r="449" spans="1:41" x14ac:dyDescent="0.2">
      <c r="A449" t="s">
        <v>20</v>
      </c>
      <c r="B449">
        <v>233</v>
      </c>
      <c r="R449">
        <v>1621</v>
      </c>
      <c r="S449">
        <v>447</v>
      </c>
      <c r="T449">
        <f t="shared" si="12"/>
        <v>0</v>
      </c>
      <c r="W449">
        <v>447</v>
      </c>
      <c r="X449">
        <f t="shared" si="13"/>
        <v>0</v>
      </c>
      <c r="AO449" s="14"/>
    </row>
    <row r="450" spans="1:41" x14ac:dyDescent="0.2">
      <c r="A450" t="s">
        <v>20</v>
      </c>
      <c r="B450">
        <v>218</v>
      </c>
      <c r="R450">
        <v>1629</v>
      </c>
      <c r="S450">
        <v>448</v>
      </c>
      <c r="T450">
        <f t="shared" si="12"/>
        <v>0</v>
      </c>
      <c r="W450">
        <v>448</v>
      </c>
      <c r="X450">
        <f t="shared" si="13"/>
        <v>0</v>
      </c>
      <c r="AM450" s="19"/>
      <c r="AO450" s="14"/>
    </row>
    <row r="451" spans="1:41" x14ac:dyDescent="0.2">
      <c r="A451" t="s">
        <v>20</v>
      </c>
      <c r="B451">
        <v>76</v>
      </c>
      <c r="R451">
        <v>1681</v>
      </c>
      <c r="S451">
        <v>449</v>
      </c>
      <c r="T451">
        <f t="shared" ref="T451:T514" si="14">COUNTIF(R$2:R$566,S451)</f>
        <v>0</v>
      </c>
      <c r="W451">
        <v>449</v>
      </c>
      <c r="X451">
        <f t="shared" ref="X451:X514" si="15">COUNTIF(V$2:V$566,W451)</f>
        <v>0</v>
      </c>
      <c r="AO451" s="14"/>
    </row>
    <row r="452" spans="1:41" x14ac:dyDescent="0.2">
      <c r="A452" t="s">
        <v>20</v>
      </c>
      <c r="B452">
        <v>43</v>
      </c>
      <c r="R452">
        <v>1684</v>
      </c>
      <c r="S452">
        <v>450</v>
      </c>
      <c r="T452">
        <f t="shared" si="14"/>
        <v>0</v>
      </c>
      <c r="W452">
        <v>450</v>
      </c>
      <c r="X452">
        <f t="shared" si="15"/>
        <v>0</v>
      </c>
      <c r="AM452" s="19"/>
      <c r="AO452" s="14"/>
    </row>
    <row r="453" spans="1:41" x14ac:dyDescent="0.2">
      <c r="A453" t="s">
        <v>20</v>
      </c>
      <c r="B453">
        <v>221</v>
      </c>
      <c r="R453">
        <v>1690</v>
      </c>
      <c r="S453">
        <v>451</v>
      </c>
      <c r="T453">
        <f t="shared" si="14"/>
        <v>0</v>
      </c>
      <c r="W453">
        <v>451</v>
      </c>
      <c r="X453">
        <f t="shared" si="15"/>
        <v>0</v>
      </c>
      <c r="AO453" s="14"/>
    </row>
    <row r="454" spans="1:41" x14ac:dyDescent="0.2">
      <c r="A454" t="s">
        <v>20</v>
      </c>
      <c r="B454">
        <v>2805</v>
      </c>
      <c r="R454">
        <v>1697</v>
      </c>
      <c r="S454">
        <v>452</v>
      </c>
      <c r="T454">
        <f t="shared" si="14"/>
        <v>1</v>
      </c>
      <c r="W454">
        <v>452</v>
      </c>
      <c r="X454">
        <f t="shared" si="15"/>
        <v>2</v>
      </c>
      <c r="AM454" s="19"/>
      <c r="AO454" s="14"/>
    </row>
    <row r="455" spans="1:41" x14ac:dyDescent="0.2">
      <c r="A455" t="s">
        <v>20</v>
      </c>
      <c r="B455">
        <v>68</v>
      </c>
      <c r="R455">
        <v>1703</v>
      </c>
      <c r="S455">
        <v>453</v>
      </c>
      <c r="T455">
        <f t="shared" si="14"/>
        <v>0</v>
      </c>
      <c r="W455">
        <v>453</v>
      </c>
      <c r="X455">
        <f t="shared" si="15"/>
        <v>0</v>
      </c>
      <c r="AO455" s="14"/>
    </row>
    <row r="456" spans="1:41" x14ac:dyDescent="0.2">
      <c r="A456" t="s">
        <v>20</v>
      </c>
      <c r="B456">
        <v>183</v>
      </c>
      <c r="R456">
        <v>1713</v>
      </c>
      <c r="S456">
        <v>454</v>
      </c>
      <c r="T456">
        <f t="shared" si="14"/>
        <v>1</v>
      </c>
      <c r="W456">
        <v>454</v>
      </c>
      <c r="X456">
        <f t="shared" si="15"/>
        <v>1</v>
      </c>
      <c r="AM456" s="19"/>
      <c r="AO456" s="14"/>
    </row>
    <row r="457" spans="1:41" x14ac:dyDescent="0.2">
      <c r="A457" t="s">
        <v>20</v>
      </c>
      <c r="B457">
        <v>133</v>
      </c>
      <c r="R457">
        <v>1773</v>
      </c>
      <c r="S457">
        <v>455</v>
      </c>
      <c r="T457">
        <f t="shared" si="14"/>
        <v>0</v>
      </c>
      <c r="W457">
        <v>455</v>
      </c>
      <c r="X457">
        <f t="shared" si="15"/>
        <v>0</v>
      </c>
      <c r="AO457" s="14"/>
    </row>
    <row r="458" spans="1:41" x14ac:dyDescent="0.2">
      <c r="A458" t="s">
        <v>20</v>
      </c>
      <c r="B458">
        <v>2489</v>
      </c>
      <c r="R458">
        <v>1782</v>
      </c>
      <c r="S458">
        <v>456</v>
      </c>
      <c r="T458">
        <f t="shared" si="14"/>
        <v>0</v>
      </c>
      <c r="W458">
        <v>456</v>
      </c>
      <c r="X458">
        <f t="shared" si="15"/>
        <v>0</v>
      </c>
      <c r="AM458" s="19"/>
      <c r="AO458" s="14"/>
    </row>
    <row r="459" spans="1:41" x14ac:dyDescent="0.2">
      <c r="A459" t="s">
        <v>20</v>
      </c>
      <c r="B459">
        <v>69</v>
      </c>
      <c r="R459">
        <v>1784</v>
      </c>
      <c r="S459">
        <v>457</v>
      </c>
      <c r="T459">
        <f t="shared" si="14"/>
        <v>0</v>
      </c>
      <c r="W459">
        <v>457</v>
      </c>
      <c r="X459">
        <f t="shared" si="15"/>
        <v>0</v>
      </c>
      <c r="AO459" s="14"/>
    </row>
    <row r="460" spans="1:41" x14ac:dyDescent="0.2">
      <c r="A460" t="s">
        <v>20</v>
      </c>
      <c r="B460">
        <v>279</v>
      </c>
      <c r="R460">
        <v>1785</v>
      </c>
      <c r="S460">
        <v>458</v>
      </c>
      <c r="T460">
        <f t="shared" si="14"/>
        <v>0</v>
      </c>
      <c r="W460">
        <v>458</v>
      </c>
      <c r="X460">
        <f t="shared" si="15"/>
        <v>0</v>
      </c>
      <c r="AM460" s="19"/>
      <c r="AO460" s="14"/>
    </row>
    <row r="461" spans="1:41" x14ac:dyDescent="0.2">
      <c r="A461" t="s">
        <v>20</v>
      </c>
      <c r="B461">
        <v>210</v>
      </c>
      <c r="R461">
        <v>1797</v>
      </c>
      <c r="S461">
        <v>459</v>
      </c>
      <c r="T461">
        <f t="shared" si="14"/>
        <v>0</v>
      </c>
      <c r="W461">
        <v>459</v>
      </c>
      <c r="X461">
        <f t="shared" si="15"/>
        <v>0</v>
      </c>
      <c r="AO461" s="14"/>
    </row>
    <row r="462" spans="1:41" x14ac:dyDescent="0.2">
      <c r="A462" t="s">
        <v>20</v>
      </c>
      <c r="B462">
        <v>2100</v>
      </c>
      <c r="R462">
        <v>1815</v>
      </c>
      <c r="S462">
        <v>460</v>
      </c>
      <c r="T462">
        <f t="shared" si="14"/>
        <v>1</v>
      </c>
      <c r="W462">
        <v>460</v>
      </c>
      <c r="X462">
        <f t="shared" si="15"/>
        <v>0</v>
      </c>
      <c r="AM462" s="19"/>
      <c r="AO462" s="14"/>
    </row>
    <row r="463" spans="1:41" x14ac:dyDescent="0.2">
      <c r="A463" t="s">
        <v>20</v>
      </c>
      <c r="B463">
        <v>252</v>
      </c>
      <c r="R463">
        <v>1821</v>
      </c>
      <c r="S463">
        <v>461</v>
      </c>
      <c r="T463">
        <f t="shared" si="14"/>
        <v>0</v>
      </c>
      <c r="W463">
        <v>461</v>
      </c>
      <c r="X463">
        <f t="shared" si="15"/>
        <v>0</v>
      </c>
      <c r="AO463" s="14"/>
    </row>
    <row r="464" spans="1:41" x14ac:dyDescent="0.2">
      <c r="A464" t="s">
        <v>20</v>
      </c>
      <c r="B464">
        <v>1280</v>
      </c>
      <c r="R464">
        <v>1866</v>
      </c>
      <c r="S464">
        <v>462</v>
      </c>
      <c r="T464">
        <f t="shared" si="14"/>
        <v>1</v>
      </c>
      <c r="W464">
        <v>462</v>
      </c>
      <c r="X464">
        <f t="shared" si="15"/>
        <v>0</v>
      </c>
      <c r="AM464" s="19"/>
      <c r="AO464" s="14"/>
    </row>
    <row r="465" spans="1:41" x14ac:dyDescent="0.2">
      <c r="A465" t="s">
        <v>20</v>
      </c>
      <c r="B465">
        <v>157</v>
      </c>
      <c r="R465">
        <v>1884</v>
      </c>
      <c r="S465">
        <v>463</v>
      </c>
      <c r="T465">
        <f t="shared" si="14"/>
        <v>0</v>
      </c>
      <c r="W465">
        <v>463</v>
      </c>
      <c r="X465">
        <f t="shared" si="15"/>
        <v>0</v>
      </c>
      <c r="AO465" s="14"/>
    </row>
    <row r="466" spans="1:41" x14ac:dyDescent="0.2">
      <c r="A466" t="s">
        <v>20</v>
      </c>
      <c r="B466">
        <v>194</v>
      </c>
      <c r="R466">
        <v>1887</v>
      </c>
      <c r="S466">
        <v>464</v>
      </c>
      <c r="T466">
        <f t="shared" si="14"/>
        <v>0</v>
      </c>
      <c r="W466">
        <v>464</v>
      </c>
      <c r="X466">
        <f t="shared" si="15"/>
        <v>0</v>
      </c>
      <c r="AM466" s="19"/>
      <c r="AO466" s="14"/>
    </row>
    <row r="467" spans="1:41" x14ac:dyDescent="0.2">
      <c r="A467" t="s">
        <v>20</v>
      </c>
      <c r="B467">
        <v>82</v>
      </c>
      <c r="R467">
        <v>1894</v>
      </c>
      <c r="S467">
        <v>465</v>
      </c>
      <c r="T467">
        <f t="shared" si="14"/>
        <v>0</v>
      </c>
      <c r="W467">
        <v>465</v>
      </c>
      <c r="X467">
        <f t="shared" si="15"/>
        <v>0</v>
      </c>
      <c r="AO467" s="14"/>
    </row>
    <row r="468" spans="1:41" x14ac:dyDescent="0.2">
      <c r="A468" t="s">
        <v>20</v>
      </c>
      <c r="B468">
        <v>4233</v>
      </c>
      <c r="R468">
        <v>1902</v>
      </c>
      <c r="S468">
        <v>466</v>
      </c>
      <c r="T468">
        <f t="shared" si="14"/>
        <v>0</v>
      </c>
      <c r="W468">
        <v>466</v>
      </c>
      <c r="X468">
        <f t="shared" si="15"/>
        <v>0</v>
      </c>
      <c r="AM468" s="19"/>
      <c r="AO468" s="14"/>
    </row>
    <row r="469" spans="1:41" x14ac:dyDescent="0.2">
      <c r="A469" t="s">
        <v>20</v>
      </c>
      <c r="B469">
        <v>1297</v>
      </c>
      <c r="R469">
        <v>1917</v>
      </c>
      <c r="S469">
        <v>467</v>
      </c>
      <c r="T469">
        <f t="shared" si="14"/>
        <v>0</v>
      </c>
      <c r="W469">
        <v>467</v>
      </c>
      <c r="X469">
        <f t="shared" si="15"/>
        <v>0</v>
      </c>
      <c r="AO469" s="14"/>
    </row>
    <row r="470" spans="1:41" x14ac:dyDescent="0.2">
      <c r="A470" t="s">
        <v>20</v>
      </c>
      <c r="B470">
        <v>165</v>
      </c>
      <c r="R470">
        <v>1965</v>
      </c>
      <c r="S470">
        <v>468</v>
      </c>
      <c r="T470">
        <f t="shared" si="14"/>
        <v>0</v>
      </c>
      <c r="W470">
        <v>468</v>
      </c>
      <c r="X470">
        <f t="shared" si="15"/>
        <v>0</v>
      </c>
      <c r="AM470" s="19"/>
      <c r="AO470" s="14"/>
    </row>
    <row r="471" spans="1:41" x14ac:dyDescent="0.2">
      <c r="A471" t="s">
        <v>20</v>
      </c>
      <c r="B471">
        <v>119</v>
      </c>
      <c r="R471">
        <v>1989</v>
      </c>
      <c r="S471">
        <v>469</v>
      </c>
      <c r="T471">
        <f t="shared" si="14"/>
        <v>0</v>
      </c>
      <c r="W471">
        <v>469</v>
      </c>
      <c r="X471">
        <f t="shared" si="15"/>
        <v>0</v>
      </c>
      <c r="AO471" s="14"/>
    </row>
    <row r="472" spans="1:41" x14ac:dyDescent="0.2">
      <c r="A472" t="s">
        <v>20</v>
      </c>
      <c r="B472">
        <v>1797</v>
      </c>
      <c r="R472">
        <v>1991</v>
      </c>
      <c r="S472">
        <v>470</v>
      </c>
      <c r="T472">
        <f t="shared" si="14"/>
        <v>1</v>
      </c>
      <c r="W472">
        <v>470</v>
      </c>
      <c r="X472">
        <f t="shared" si="15"/>
        <v>0</v>
      </c>
      <c r="AM472" s="19"/>
      <c r="AO472" s="14"/>
    </row>
    <row r="473" spans="1:41" x14ac:dyDescent="0.2">
      <c r="A473" t="s">
        <v>20</v>
      </c>
      <c r="B473">
        <v>261</v>
      </c>
      <c r="R473">
        <v>2013</v>
      </c>
      <c r="S473">
        <v>471</v>
      </c>
      <c r="T473">
        <f t="shared" si="14"/>
        <v>0</v>
      </c>
      <c r="W473">
        <v>471</v>
      </c>
      <c r="X473">
        <f t="shared" si="15"/>
        <v>0</v>
      </c>
      <c r="AO473" s="14"/>
    </row>
    <row r="474" spans="1:41" x14ac:dyDescent="0.2">
      <c r="A474" t="s">
        <v>20</v>
      </c>
      <c r="B474">
        <v>157</v>
      </c>
      <c r="R474">
        <v>2038</v>
      </c>
      <c r="S474">
        <v>472</v>
      </c>
      <c r="T474">
        <f t="shared" si="14"/>
        <v>0</v>
      </c>
      <c r="W474">
        <v>472</v>
      </c>
      <c r="X474">
        <f t="shared" si="15"/>
        <v>0</v>
      </c>
      <c r="AM474" s="19"/>
      <c r="AO474" s="14"/>
    </row>
    <row r="475" spans="1:41" x14ac:dyDescent="0.2">
      <c r="A475" t="s">
        <v>20</v>
      </c>
      <c r="B475">
        <v>3533</v>
      </c>
      <c r="R475">
        <v>2043</v>
      </c>
      <c r="S475">
        <v>473</v>
      </c>
      <c r="T475">
        <f t="shared" si="14"/>
        <v>0</v>
      </c>
      <c r="W475">
        <v>473</v>
      </c>
      <c r="X475">
        <f t="shared" si="15"/>
        <v>0</v>
      </c>
      <c r="AO475" s="14"/>
    </row>
    <row r="476" spans="1:41" x14ac:dyDescent="0.2">
      <c r="A476" t="s">
        <v>20</v>
      </c>
      <c r="B476">
        <v>155</v>
      </c>
      <c r="R476">
        <v>2053</v>
      </c>
      <c r="S476">
        <v>474</v>
      </c>
      <c r="T476">
        <f t="shared" si="14"/>
        <v>0</v>
      </c>
      <c r="W476">
        <v>474</v>
      </c>
      <c r="X476">
        <f t="shared" si="15"/>
        <v>0</v>
      </c>
      <c r="AM476" s="19"/>
      <c r="AO476" s="14"/>
    </row>
    <row r="477" spans="1:41" x14ac:dyDescent="0.2">
      <c r="A477" t="s">
        <v>20</v>
      </c>
      <c r="B477">
        <v>132</v>
      </c>
      <c r="R477">
        <v>2080</v>
      </c>
      <c r="S477">
        <v>475</v>
      </c>
      <c r="T477">
        <f t="shared" si="14"/>
        <v>0</v>
      </c>
      <c r="W477">
        <v>475</v>
      </c>
      <c r="X477">
        <f t="shared" si="15"/>
        <v>0</v>
      </c>
      <c r="AO477" s="14"/>
    </row>
    <row r="478" spans="1:41" x14ac:dyDescent="0.2">
      <c r="A478" t="s">
        <v>20</v>
      </c>
      <c r="B478">
        <v>1354</v>
      </c>
      <c r="R478">
        <v>2100</v>
      </c>
      <c r="S478">
        <v>476</v>
      </c>
      <c r="T478">
        <f t="shared" si="14"/>
        <v>0</v>
      </c>
      <c r="W478">
        <v>476</v>
      </c>
      <c r="X478">
        <f t="shared" si="15"/>
        <v>0</v>
      </c>
      <c r="AM478" s="19"/>
      <c r="AO478" s="14"/>
    </row>
    <row r="479" spans="1:41" x14ac:dyDescent="0.2">
      <c r="A479" t="s">
        <v>20</v>
      </c>
      <c r="B479">
        <v>48</v>
      </c>
      <c r="R479">
        <v>2105</v>
      </c>
      <c r="S479">
        <v>477</v>
      </c>
      <c r="T479">
        <f t="shared" si="14"/>
        <v>0</v>
      </c>
      <c r="W479">
        <v>477</v>
      </c>
      <c r="X479">
        <f t="shared" si="15"/>
        <v>0</v>
      </c>
      <c r="AO479" s="14"/>
    </row>
    <row r="480" spans="1:41" x14ac:dyDescent="0.2">
      <c r="A480" t="s">
        <v>20</v>
      </c>
      <c r="B480">
        <v>110</v>
      </c>
      <c r="R480">
        <v>2106</v>
      </c>
      <c r="S480">
        <v>478</v>
      </c>
      <c r="T480">
        <f t="shared" si="14"/>
        <v>0</v>
      </c>
      <c r="W480">
        <v>478</v>
      </c>
      <c r="X480">
        <f t="shared" si="15"/>
        <v>0</v>
      </c>
      <c r="AM480" s="19"/>
      <c r="AO480" s="14"/>
    </row>
    <row r="481" spans="1:41" x14ac:dyDescent="0.2">
      <c r="A481" t="s">
        <v>20</v>
      </c>
      <c r="B481">
        <v>172</v>
      </c>
      <c r="R481">
        <v>2107</v>
      </c>
      <c r="S481">
        <v>479</v>
      </c>
      <c r="T481">
        <f t="shared" si="14"/>
        <v>0</v>
      </c>
      <c r="W481">
        <v>479</v>
      </c>
      <c r="X481">
        <f t="shared" si="15"/>
        <v>0</v>
      </c>
      <c r="AO481" s="14"/>
    </row>
    <row r="482" spans="1:41" x14ac:dyDescent="0.2">
      <c r="A482" t="s">
        <v>20</v>
      </c>
      <c r="B482">
        <v>307</v>
      </c>
      <c r="R482">
        <v>2120</v>
      </c>
      <c r="S482">
        <v>480</v>
      </c>
      <c r="T482">
        <f t="shared" si="14"/>
        <v>1</v>
      </c>
      <c r="W482">
        <v>480</v>
      </c>
      <c r="X482">
        <f t="shared" si="15"/>
        <v>0</v>
      </c>
      <c r="AM482" s="19"/>
      <c r="AO482" s="14"/>
    </row>
    <row r="483" spans="1:41" x14ac:dyDescent="0.2">
      <c r="A483" t="s">
        <v>20</v>
      </c>
      <c r="B483">
        <v>160</v>
      </c>
      <c r="R483">
        <v>2144</v>
      </c>
      <c r="S483">
        <v>481</v>
      </c>
      <c r="T483">
        <f t="shared" si="14"/>
        <v>0</v>
      </c>
      <c r="W483">
        <v>481</v>
      </c>
      <c r="X483">
        <f t="shared" si="15"/>
        <v>0</v>
      </c>
      <c r="AO483" s="14"/>
    </row>
    <row r="484" spans="1:41" x14ac:dyDescent="0.2">
      <c r="A484" t="s">
        <v>20</v>
      </c>
      <c r="B484">
        <v>1467</v>
      </c>
      <c r="R484">
        <v>2188</v>
      </c>
      <c r="S484">
        <v>482</v>
      </c>
      <c r="T484">
        <f t="shared" si="14"/>
        <v>0</v>
      </c>
      <c r="W484">
        <v>482</v>
      </c>
      <c r="X484">
        <f t="shared" si="15"/>
        <v>0</v>
      </c>
      <c r="AM484" s="19"/>
      <c r="AO484" s="14"/>
    </row>
    <row r="485" spans="1:41" x14ac:dyDescent="0.2">
      <c r="A485" t="s">
        <v>20</v>
      </c>
      <c r="B485">
        <v>2662</v>
      </c>
      <c r="R485">
        <v>2218</v>
      </c>
      <c r="S485">
        <v>483</v>
      </c>
      <c r="T485">
        <f t="shared" si="14"/>
        <v>0</v>
      </c>
      <c r="W485">
        <v>483</v>
      </c>
      <c r="X485">
        <f t="shared" si="15"/>
        <v>0</v>
      </c>
      <c r="AO485" s="14"/>
    </row>
    <row r="486" spans="1:41" x14ac:dyDescent="0.2">
      <c r="A486" t="s">
        <v>20</v>
      </c>
      <c r="B486">
        <v>452</v>
      </c>
      <c r="R486">
        <v>2220</v>
      </c>
      <c r="S486">
        <v>484</v>
      </c>
      <c r="T486">
        <f t="shared" si="14"/>
        <v>1</v>
      </c>
      <c r="W486">
        <v>484</v>
      </c>
      <c r="X486">
        <f t="shared" si="15"/>
        <v>0</v>
      </c>
      <c r="AM486" s="19"/>
      <c r="AO486" s="14"/>
    </row>
    <row r="487" spans="1:41" x14ac:dyDescent="0.2">
      <c r="A487" t="s">
        <v>20</v>
      </c>
      <c r="B487">
        <v>158</v>
      </c>
      <c r="R487">
        <v>2230</v>
      </c>
      <c r="S487">
        <v>485</v>
      </c>
      <c r="T487">
        <f t="shared" si="14"/>
        <v>0</v>
      </c>
      <c r="W487">
        <v>485</v>
      </c>
      <c r="X487">
        <f t="shared" si="15"/>
        <v>0</v>
      </c>
      <c r="AO487" s="14"/>
    </row>
    <row r="488" spans="1:41" x14ac:dyDescent="0.2">
      <c r="A488" t="s">
        <v>20</v>
      </c>
      <c r="B488">
        <v>225</v>
      </c>
      <c r="R488">
        <v>2237</v>
      </c>
      <c r="S488">
        <v>486</v>
      </c>
      <c r="T488">
        <f t="shared" si="14"/>
        <v>0</v>
      </c>
      <c r="W488">
        <v>486</v>
      </c>
      <c r="X488">
        <f t="shared" si="15"/>
        <v>0</v>
      </c>
      <c r="AM488" s="19"/>
      <c r="AO488" s="14"/>
    </row>
    <row r="489" spans="1:41" x14ac:dyDescent="0.2">
      <c r="A489" t="s">
        <v>20</v>
      </c>
      <c r="B489">
        <v>65</v>
      </c>
      <c r="R489">
        <v>2261</v>
      </c>
      <c r="S489">
        <v>487</v>
      </c>
      <c r="T489">
        <f t="shared" si="14"/>
        <v>0</v>
      </c>
      <c r="W489">
        <v>487</v>
      </c>
      <c r="X489">
        <f t="shared" si="15"/>
        <v>0</v>
      </c>
      <c r="AO489" s="14"/>
    </row>
    <row r="490" spans="1:41" x14ac:dyDescent="0.2">
      <c r="A490" t="s">
        <v>20</v>
      </c>
      <c r="B490">
        <v>163</v>
      </c>
      <c r="R490">
        <v>2266</v>
      </c>
      <c r="S490">
        <v>488</v>
      </c>
      <c r="T490">
        <f t="shared" si="14"/>
        <v>0</v>
      </c>
      <c r="W490">
        <v>488</v>
      </c>
      <c r="X490">
        <f t="shared" si="15"/>
        <v>0</v>
      </c>
      <c r="AM490" s="19"/>
      <c r="AO490" s="14"/>
    </row>
    <row r="491" spans="1:41" x14ac:dyDescent="0.2">
      <c r="A491" t="s">
        <v>20</v>
      </c>
      <c r="B491">
        <v>85</v>
      </c>
      <c r="R491">
        <v>2283</v>
      </c>
      <c r="S491">
        <v>489</v>
      </c>
      <c r="T491">
        <f t="shared" si="14"/>
        <v>0</v>
      </c>
      <c r="W491">
        <v>489</v>
      </c>
      <c r="X491">
        <f t="shared" si="15"/>
        <v>0</v>
      </c>
      <c r="AO491" s="14"/>
    </row>
    <row r="492" spans="1:41" x14ac:dyDescent="0.2">
      <c r="A492" t="s">
        <v>20</v>
      </c>
      <c r="B492">
        <v>217</v>
      </c>
      <c r="R492">
        <v>2289</v>
      </c>
      <c r="S492">
        <v>490</v>
      </c>
      <c r="T492">
        <f t="shared" si="14"/>
        <v>0</v>
      </c>
      <c r="W492">
        <v>490</v>
      </c>
      <c r="X492">
        <f t="shared" si="15"/>
        <v>0</v>
      </c>
      <c r="AM492" s="19"/>
      <c r="AO492" s="14"/>
    </row>
    <row r="493" spans="1:41" x14ac:dyDescent="0.2">
      <c r="A493" t="s">
        <v>20</v>
      </c>
      <c r="B493">
        <v>150</v>
      </c>
      <c r="R493">
        <v>2293</v>
      </c>
      <c r="S493">
        <v>491</v>
      </c>
      <c r="T493">
        <f t="shared" si="14"/>
        <v>0</v>
      </c>
      <c r="W493">
        <v>491</v>
      </c>
      <c r="X493">
        <f t="shared" si="15"/>
        <v>0</v>
      </c>
      <c r="AO493" s="14"/>
    </row>
    <row r="494" spans="1:41" x14ac:dyDescent="0.2">
      <c r="A494" t="s">
        <v>20</v>
      </c>
      <c r="B494">
        <v>3272</v>
      </c>
      <c r="R494">
        <v>2320</v>
      </c>
      <c r="S494">
        <v>492</v>
      </c>
      <c r="T494">
        <f t="shared" si="14"/>
        <v>0</v>
      </c>
      <c r="W494">
        <v>492</v>
      </c>
      <c r="X494">
        <f t="shared" si="15"/>
        <v>0</v>
      </c>
      <c r="AM494" s="19"/>
      <c r="AO494" s="14"/>
    </row>
    <row r="495" spans="1:41" x14ac:dyDescent="0.2">
      <c r="A495" t="s">
        <v>20</v>
      </c>
      <c r="B495">
        <v>300</v>
      </c>
      <c r="R495">
        <v>2326</v>
      </c>
      <c r="S495">
        <v>493</v>
      </c>
      <c r="T495">
        <f t="shared" si="14"/>
        <v>0</v>
      </c>
      <c r="W495">
        <v>493</v>
      </c>
      <c r="X495">
        <f t="shared" si="15"/>
        <v>0</v>
      </c>
      <c r="AO495" s="14"/>
    </row>
    <row r="496" spans="1:41" x14ac:dyDescent="0.2">
      <c r="A496" t="s">
        <v>20</v>
      </c>
      <c r="B496">
        <v>126</v>
      </c>
      <c r="R496">
        <v>2331</v>
      </c>
      <c r="S496">
        <v>494</v>
      </c>
      <c r="T496">
        <f t="shared" si="14"/>
        <v>0</v>
      </c>
      <c r="W496">
        <v>494</v>
      </c>
      <c r="X496">
        <f t="shared" si="15"/>
        <v>0</v>
      </c>
      <c r="AM496" s="19"/>
      <c r="AO496" s="14"/>
    </row>
    <row r="497" spans="1:41" x14ac:dyDescent="0.2">
      <c r="A497" t="s">
        <v>20</v>
      </c>
      <c r="B497">
        <v>2320</v>
      </c>
      <c r="R497">
        <v>2346</v>
      </c>
      <c r="S497">
        <v>495</v>
      </c>
      <c r="T497">
        <f t="shared" si="14"/>
        <v>0</v>
      </c>
      <c r="W497">
        <v>495</v>
      </c>
      <c r="X497">
        <f t="shared" si="15"/>
        <v>0</v>
      </c>
      <c r="AO497" s="14"/>
    </row>
    <row r="498" spans="1:41" x14ac:dyDescent="0.2">
      <c r="A498" t="s">
        <v>20</v>
      </c>
      <c r="B498">
        <v>81</v>
      </c>
      <c r="R498">
        <v>2353</v>
      </c>
      <c r="S498">
        <v>496</v>
      </c>
      <c r="T498">
        <f t="shared" si="14"/>
        <v>0</v>
      </c>
      <c r="W498">
        <v>496</v>
      </c>
      <c r="X498">
        <f t="shared" si="15"/>
        <v>0</v>
      </c>
      <c r="AM498" s="19"/>
      <c r="AO498" s="14"/>
    </row>
    <row r="499" spans="1:41" x14ac:dyDescent="0.2">
      <c r="A499" t="s">
        <v>20</v>
      </c>
      <c r="B499">
        <v>1887</v>
      </c>
      <c r="R499">
        <v>2409</v>
      </c>
      <c r="S499">
        <v>497</v>
      </c>
      <c r="T499">
        <f t="shared" si="14"/>
        <v>0</v>
      </c>
      <c r="W499">
        <v>497</v>
      </c>
      <c r="X499">
        <f t="shared" si="15"/>
        <v>0</v>
      </c>
      <c r="AO499" s="14"/>
    </row>
    <row r="500" spans="1:41" x14ac:dyDescent="0.2">
      <c r="A500" t="s">
        <v>20</v>
      </c>
      <c r="B500">
        <v>4358</v>
      </c>
      <c r="R500">
        <v>2414</v>
      </c>
      <c r="S500">
        <v>498</v>
      </c>
      <c r="T500">
        <f t="shared" si="14"/>
        <v>1</v>
      </c>
      <c r="W500">
        <v>498</v>
      </c>
      <c r="X500">
        <f t="shared" si="15"/>
        <v>0</v>
      </c>
      <c r="AM500" s="19"/>
      <c r="AO500" s="14"/>
    </row>
    <row r="501" spans="1:41" x14ac:dyDescent="0.2">
      <c r="A501" t="s">
        <v>20</v>
      </c>
      <c r="B501">
        <v>53</v>
      </c>
      <c r="R501">
        <v>2431</v>
      </c>
      <c r="S501">
        <v>499</v>
      </c>
      <c r="T501">
        <f t="shared" si="14"/>
        <v>0</v>
      </c>
      <c r="W501">
        <v>499</v>
      </c>
      <c r="X501">
        <f t="shared" si="15"/>
        <v>0</v>
      </c>
      <c r="AO501" s="14"/>
    </row>
    <row r="502" spans="1:41" x14ac:dyDescent="0.2">
      <c r="A502" t="s">
        <v>20</v>
      </c>
      <c r="B502">
        <v>2414</v>
      </c>
      <c r="R502">
        <v>2436</v>
      </c>
      <c r="S502">
        <v>500</v>
      </c>
      <c r="T502">
        <f t="shared" si="14"/>
        <v>0</v>
      </c>
      <c r="W502">
        <v>500</v>
      </c>
      <c r="X502">
        <f t="shared" si="15"/>
        <v>0</v>
      </c>
      <c r="AM502" s="19"/>
      <c r="AO502" s="14"/>
    </row>
    <row r="503" spans="1:41" x14ac:dyDescent="0.2">
      <c r="A503" t="s">
        <v>20</v>
      </c>
      <c r="B503">
        <v>80</v>
      </c>
      <c r="R503">
        <v>2441</v>
      </c>
      <c r="S503">
        <v>501</v>
      </c>
      <c r="T503">
        <f t="shared" si="14"/>
        <v>0</v>
      </c>
      <c r="W503">
        <v>501</v>
      </c>
      <c r="X503">
        <f t="shared" si="15"/>
        <v>0</v>
      </c>
      <c r="AO503" s="14"/>
    </row>
    <row r="504" spans="1:41" x14ac:dyDescent="0.2">
      <c r="A504" t="s">
        <v>20</v>
      </c>
      <c r="B504">
        <v>193</v>
      </c>
      <c r="R504">
        <v>2443</v>
      </c>
      <c r="S504">
        <v>502</v>
      </c>
      <c r="T504">
        <f t="shared" si="14"/>
        <v>0</v>
      </c>
      <c r="W504">
        <v>502</v>
      </c>
      <c r="X504">
        <f t="shared" si="15"/>
        <v>0</v>
      </c>
      <c r="AM504" s="19"/>
      <c r="AO504" s="14"/>
    </row>
    <row r="505" spans="1:41" x14ac:dyDescent="0.2">
      <c r="A505" t="s">
        <v>20</v>
      </c>
      <c r="B505">
        <v>52</v>
      </c>
      <c r="R505">
        <v>2443</v>
      </c>
      <c r="S505">
        <v>503</v>
      </c>
      <c r="T505">
        <f t="shared" si="14"/>
        <v>0</v>
      </c>
      <c r="W505">
        <v>503</v>
      </c>
      <c r="X505">
        <f t="shared" si="15"/>
        <v>0</v>
      </c>
      <c r="AO505" s="14"/>
    </row>
    <row r="506" spans="1:41" x14ac:dyDescent="0.2">
      <c r="A506" t="s">
        <v>20</v>
      </c>
      <c r="B506">
        <v>290</v>
      </c>
      <c r="R506">
        <v>2468</v>
      </c>
      <c r="S506">
        <v>504</v>
      </c>
      <c r="T506">
        <f t="shared" si="14"/>
        <v>0</v>
      </c>
      <c r="W506">
        <v>504</v>
      </c>
      <c r="X506">
        <f t="shared" si="15"/>
        <v>1</v>
      </c>
      <c r="AM506" s="19"/>
      <c r="AO506" s="14"/>
    </row>
    <row r="507" spans="1:41" x14ac:dyDescent="0.2">
      <c r="A507" t="s">
        <v>20</v>
      </c>
      <c r="B507">
        <v>122</v>
      </c>
      <c r="R507">
        <v>2475</v>
      </c>
      <c r="S507">
        <v>505</v>
      </c>
      <c r="T507">
        <f t="shared" si="14"/>
        <v>0</v>
      </c>
      <c r="W507">
        <v>505</v>
      </c>
      <c r="X507">
        <f t="shared" si="15"/>
        <v>0</v>
      </c>
      <c r="AO507" s="14"/>
    </row>
    <row r="508" spans="1:41" x14ac:dyDescent="0.2">
      <c r="A508" t="s">
        <v>20</v>
      </c>
      <c r="B508">
        <v>1470</v>
      </c>
      <c r="R508">
        <v>2489</v>
      </c>
      <c r="S508">
        <v>506</v>
      </c>
      <c r="T508">
        <f t="shared" si="14"/>
        <v>0</v>
      </c>
      <c r="W508">
        <v>506</v>
      </c>
      <c r="X508">
        <f t="shared" si="15"/>
        <v>0</v>
      </c>
      <c r="AM508" s="19"/>
      <c r="AO508" s="14"/>
    </row>
    <row r="509" spans="1:41" x14ac:dyDescent="0.2">
      <c r="A509" t="s">
        <v>20</v>
      </c>
      <c r="B509">
        <v>165</v>
      </c>
      <c r="R509">
        <v>2506</v>
      </c>
      <c r="S509">
        <v>507</v>
      </c>
      <c r="T509">
        <f t="shared" si="14"/>
        <v>0</v>
      </c>
      <c r="W509">
        <v>507</v>
      </c>
      <c r="X509">
        <f t="shared" si="15"/>
        <v>0</v>
      </c>
      <c r="AO509" s="14"/>
    </row>
    <row r="510" spans="1:41" x14ac:dyDescent="0.2">
      <c r="A510" t="s">
        <v>20</v>
      </c>
      <c r="B510">
        <v>182</v>
      </c>
      <c r="R510">
        <v>2526</v>
      </c>
      <c r="S510">
        <v>508</v>
      </c>
      <c r="T510">
        <f t="shared" si="14"/>
        <v>0</v>
      </c>
      <c r="W510">
        <v>508</v>
      </c>
      <c r="X510">
        <f t="shared" si="15"/>
        <v>0</v>
      </c>
      <c r="AM510" s="19"/>
      <c r="AO510" s="14"/>
    </row>
    <row r="511" spans="1:41" x14ac:dyDescent="0.2">
      <c r="A511" t="s">
        <v>20</v>
      </c>
      <c r="B511">
        <v>199</v>
      </c>
      <c r="R511">
        <v>2528</v>
      </c>
      <c r="S511">
        <v>509</v>
      </c>
      <c r="T511">
        <f t="shared" si="14"/>
        <v>0</v>
      </c>
      <c r="W511">
        <v>509</v>
      </c>
      <c r="X511">
        <f t="shared" si="15"/>
        <v>0</v>
      </c>
      <c r="AO511" s="14"/>
    </row>
    <row r="512" spans="1:41" x14ac:dyDescent="0.2">
      <c r="A512" t="s">
        <v>20</v>
      </c>
      <c r="B512">
        <v>56</v>
      </c>
      <c r="R512">
        <v>2551</v>
      </c>
      <c r="S512">
        <v>510</v>
      </c>
      <c r="T512">
        <f t="shared" si="14"/>
        <v>0</v>
      </c>
      <c r="W512">
        <v>510</v>
      </c>
      <c r="X512">
        <f t="shared" si="15"/>
        <v>0</v>
      </c>
      <c r="AM512" s="19"/>
      <c r="AO512" s="14"/>
    </row>
    <row r="513" spans="1:41" x14ac:dyDescent="0.2">
      <c r="A513" t="s">
        <v>20</v>
      </c>
      <c r="B513">
        <v>1460</v>
      </c>
      <c r="R513">
        <v>2662</v>
      </c>
      <c r="S513">
        <v>511</v>
      </c>
      <c r="T513">
        <f t="shared" si="14"/>
        <v>0</v>
      </c>
      <c r="W513">
        <v>511</v>
      </c>
      <c r="X513">
        <f t="shared" si="15"/>
        <v>0</v>
      </c>
      <c r="AO513" s="14"/>
    </row>
    <row r="514" spans="1:41" x14ac:dyDescent="0.2">
      <c r="A514" t="s">
        <v>20</v>
      </c>
      <c r="B514">
        <v>123</v>
      </c>
      <c r="R514">
        <v>2673</v>
      </c>
      <c r="S514">
        <v>512</v>
      </c>
      <c r="T514">
        <f t="shared" si="14"/>
        <v>0</v>
      </c>
      <c r="W514">
        <v>512</v>
      </c>
      <c r="X514">
        <f t="shared" si="15"/>
        <v>0</v>
      </c>
      <c r="AM514" s="19"/>
      <c r="AO514" s="14"/>
    </row>
    <row r="515" spans="1:41" x14ac:dyDescent="0.2">
      <c r="A515" t="s">
        <v>20</v>
      </c>
      <c r="B515">
        <v>159</v>
      </c>
      <c r="R515">
        <v>2693</v>
      </c>
      <c r="S515">
        <v>513</v>
      </c>
      <c r="T515">
        <f t="shared" ref="T515:T578" si="16">COUNTIF(R$2:R$566,S515)</f>
        <v>0</v>
      </c>
      <c r="W515">
        <v>513</v>
      </c>
      <c r="X515">
        <f t="shared" ref="X515:X578" si="17">COUNTIF(V$2:V$566,W515)</f>
        <v>1</v>
      </c>
      <c r="AO515" s="14"/>
    </row>
    <row r="516" spans="1:41" x14ac:dyDescent="0.2">
      <c r="A516" t="s">
        <v>20</v>
      </c>
      <c r="B516">
        <v>110</v>
      </c>
      <c r="R516">
        <v>2725</v>
      </c>
      <c r="S516">
        <v>514</v>
      </c>
      <c r="T516">
        <f t="shared" si="16"/>
        <v>0</v>
      </c>
      <c r="W516">
        <v>514</v>
      </c>
      <c r="X516">
        <f t="shared" si="17"/>
        <v>0</v>
      </c>
      <c r="AM516" s="19"/>
      <c r="AO516" s="14"/>
    </row>
    <row r="517" spans="1:41" x14ac:dyDescent="0.2">
      <c r="A517" t="s">
        <v>20</v>
      </c>
      <c r="B517">
        <v>236</v>
      </c>
      <c r="R517">
        <v>2739</v>
      </c>
      <c r="S517">
        <v>515</v>
      </c>
      <c r="T517">
        <f t="shared" si="16"/>
        <v>0</v>
      </c>
      <c r="W517">
        <v>515</v>
      </c>
      <c r="X517">
        <f t="shared" si="17"/>
        <v>0</v>
      </c>
      <c r="AO517" s="14"/>
    </row>
    <row r="518" spans="1:41" x14ac:dyDescent="0.2">
      <c r="A518" t="s">
        <v>20</v>
      </c>
      <c r="B518">
        <v>191</v>
      </c>
      <c r="R518">
        <v>2756</v>
      </c>
      <c r="S518">
        <v>516</v>
      </c>
      <c r="T518">
        <f t="shared" si="16"/>
        <v>0</v>
      </c>
      <c r="W518">
        <v>516</v>
      </c>
      <c r="X518">
        <f t="shared" si="17"/>
        <v>0</v>
      </c>
      <c r="AM518" s="19"/>
      <c r="AO518" s="14"/>
    </row>
    <row r="519" spans="1:41" x14ac:dyDescent="0.2">
      <c r="A519" t="s">
        <v>20</v>
      </c>
      <c r="B519">
        <v>3934</v>
      </c>
      <c r="R519">
        <v>2768</v>
      </c>
      <c r="S519">
        <v>517</v>
      </c>
      <c r="T519">
        <f t="shared" si="16"/>
        <v>0</v>
      </c>
      <c r="W519">
        <v>517</v>
      </c>
      <c r="X519">
        <f t="shared" si="17"/>
        <v>0</v>
      </c>
      <c r="AO519" s="14"/>
    </row>
    <row r="520" spans="1:41" x14ac:dyDescent="0.2">
      <c r="A520" t="s">
        <v>20</v>
      </c>
      <c r="B520">
        <v>80</v>
      </c>
      <c r="R520">
        <v>2805</v>
      </c>
      <c r="S520">
        <v>518</v>
      </c>
      <c r="T520">
        <f t="shared" si="16"/>
        <v>0</v>
      </c>
      <c r="W520">
        <v>518</v>
      </c>
      <c r="X520">
        <f t="shared" si="17"/>
        <v>0</v>
      </c>
      <c r="AM520" s="19"/>
      <c r="AO520" s="14"/>
    </row>
    <row r="521" spans="1:41" x14ac:dyDescent="0.2">
      <c r="A521" t="s">
        <v>20</v>
      </c>
      <c r="B521">
        <v>462</v>
      </c>
      <c r="R521">
        <v>2857</v>
      </c>
      <c r="S521">
        <v>519</v>
      </c>
      <c r="T521">
        <f t="shared" si="16"/>
        <v>0</v>
      </c>
      <c r="W521">
        <v>519</v>
      </c>
      <c r="X521">
        <f t="shared" si="17"/>
        <v>0</v>
      </c>
      <c r="AO521" s="14"/>
    </row>
    <row r="522" spans="1:41" x14ac:dyDescent="0.2">
      <c r="A522" t="s">
        <v>20</v>
      </c>
      <c r="B522">
        <v>179</v>
      </c>
      <c r="R522">
        <v>2875</v>
      </c>
      <c r="S522">
        <v>520</v>
      </c>
      <c r="T522">
        <f t="shared" si="16"/>
        <v>0</v>
      </c>
      <c r="W522">
        <v>520</v>
      </c>
      <c r="X522">
        <f t="shared" si="17"/>
        <v>0</v>
      </c>
      <c r="AM522" s="19"/>
      <c r="AO522" s="14"/>
    </row>
    <row r="523" spans="1:41" x14ac:dyDescent="0.2">
      <c r="A523" t="s">
        <v>20</v>
      </c>
      <c r="B523">
        <v>1866</v>
      </c>
      <c r="R523">
        <v>2893</v>
      </c>
      <c r="S523">
        <v>521</v>
      </c>
      <c r="T523">
        <f t="shared" si="16"/>
        <v>0</v>
      </c>
      <c r="W523">
        <v>521</v>
      </c>
      <c r="X523">
        <f t="shared" si="17"/>
        <v>0</v>
      </c>
      <c r="AO523" s="14"/>
    </row>
    <row r="524" spans="1:41" x14ac:dyDescent="0.2">
      <c r="A524" t="s">
        <v>20</v>
      </c>
      <c r="B524">
        <v>156</v>
      </c>
      <c r="R524">
        <v>2985</v>
      </c>
      <c r="S524">
        <v>522</v>
      </c>
      <c r="T524">
        <f t="shared" si="16"/>
        <v>0</v>
      </c>
      <c r="W524">
        <v>522</v>
      </c>
      <c r="X524">
        <f t="shared" si="17"/>
        <v>0</v>
      </c>
      <c r="AM524" s="19"/>
      <c r="AO524" s="14"/>
    </row>
    <row r="525" spans="1:41" x14ac:dyDescent="0.2">
      <c r="A525" t="s">
        <v>20</v>
      </c>
      <c r="B525">
        <v>255</v>
      </c>
      <c r="R525">
        <v>3016</v>
      </c>
      <c r="S525">
        <v>523</v>
      </c>
      <c r="T525">
        <f t="shared" si="16"/>
        <v>0</v>
      </c>
      <c r="W525">
        <v>523</v>
      </c>
      <c r="X525">
        <f t="shared" si="17"/>
        <v>1</v>
      </c>
      <c r="AO525" s="14"/>
    </row>
    <row r="526" spans="1:41" x14ac:dyDescent="0.2">
      <c r="A526" t="s">
        <v>20</v>
      </c>
      <c r="B526">
        <v>2261</v>
      </c>
      <c r="R526">
        <v>3036</v>
      </c>
      <c r="S526">
        <v>524</v>
      </c>
      <c r="T526">
        <f t="shared" si="16"/>
        <v>1</v>
      </c>
      <c r="W526">
        <v>524</v>
      </c>
      <c r="X526">
        <f t="shared" si="17"/>
        <v>0</v>
      </c>
      <c r="AM526" s="19"/>
      <c r="AO526" s="14"/>
    </row>
    <row r="527" spans="1:41" x14ac:dyDescent="0.2">
      <c r="A527" t="s">
        <v>20</v>
      </c>
      <c r="B527">
        <v>40</v>
      </c>
      <c r="R527">
        <v>3059</v>
      </c>
      <c r="S527">
        <v>525</v>
      </c>
      <c r="T527">
        <f t="shared" si="16"/>
        <v>0</v>
      </c>
      <c r="W527">
        <v>525</v>
      </c>
      <c r="X527">
        <f t="shared" si="17"/>
        <v>0</v>
      </c>
      <c r="AO527" s="14"/>
    </row>
    <row r="528" spans="1:41" x14ac:dyDescent="0.2">
      <c r="A528" t="s">
        <v>20</v>
      </c>
      <c r="B528">
        <v>2289</v>
      </c>
      <c r="R528">
        <v>3063</v>
      </c>
      <c r="S528">
        <v>526</v>
      </c>
      <c r="T528">
        <f t="shared" si="16"/>
        <v>0</v>
      </c>
      <c r="W528">
        <v>526</v>
      </c>
      <c r="X528">
        <f t="shared" si="17"/>
        <v>1</v>
      </c>
      <c r="AM528" s="19"/>
      <c r="AO528" s="14"/>
    </row>
    <row r="529" spans="1:41" x14ac:dyDescent="0.2">
      <c r="A529" t="s">
        <v>20</v>
      </c>
      <c r="B529">
        <v>65</v>
      </c>
      <c r="R529">
        <v>3116</v>
      </c>
      <c r="S529">
        <v>527</v>
      </c>
      <c r="T529">
        <f t="shared" si="16"/>
        <v>0</v>
      </c>
      <c r="W529">
        <v>527</v>
      </c>
      <c r="X529">
        <f t="shared" si="17"/>
        <v>0</v>
      </c>
      <c r="AO529" s="14"/>
    </row>
    <row r="530" spans="1:41" x14ac:dyDescent="0.2">
      <c r="A530" t="s">
        <v>20</v>
      </c>
      <c r="B530">
        <v>3777</v>
      </c>
      <c r="R530">
        <v>3131</v>
      </c>
      <c r="S530">
        <v>528</v>
      </c>
      <c r="T530">
        <f t="shared" si="16"/>
        <v>0</v>
      </c>
      <c r="W530">
        <v>528</v>
      </c>
      <c r="X530">
        <f t="shared" si="17"/>
        <v>0</v>
      </c>
      <c r="AM530" s="19"/>
      <c r="AO530" s="14"/>
    </row>
    <row r="531" spans="1:41" x14ac:dyDescent="0.2">
      <c r="A531" t="s">
        <v>20</v>
      </c>
      <c r="B531">
        <v>184</v>
      </c>
      <c r="R531">
        <v>3177</v>
      </c>
      <c r="S531">
        <v>529</v>
      </c>
      <c r="T531">
        <f t="shared" si="16"/>
        <v>0</v>
      </c>
      <c r="W531">
        <v>529</v>
      </c>
      <c r="X531">
        <f t="shared" si="17"/>
        <v>0</v>
      </c>
      <c r="AO531" s="14"/>
    </row>
    <row r="532" spans="1:41" x14ac:dyDescent="0.2">
      <c r="A532" t="s">
        <v>20</v>
      </c>
      <c r="B532">
        <v>85</v>
      </c>
      <c r="R532">
        <v>3205</v>
      </c>
      <c r="S532">
        <v>530</v>
      </c>
      <c r="T532">
        <f t="shared" si="16"/>
        <v>0</v>
      </c>
      <c r="W532">
        <v>530</v>
      </c>
      <c r="X532">
        <f t="shared" si="17"/>
        <v>0</v>
      </c>
      <c r="AM532" s="19"/>
      <c r="AO532" s="14"/>
    </row>
    <row r="533" spans="1:41" x14ac:dyDescent="0.2">
      <c r="A533" t="s">
        <v>20</v>
      </c>
      <c r="B533">
        <v>144</v>
      </c>
      <c r="R533">
        <v>3272</v>
      </c>
      <c r="S533">
        <v>531</v>
      </c>
      <c r="T533">
        <f t="shared" si="16"/>
        <v>0</v>
      </c>
      <c r="W533">
        <v>531</v>
      </c>
      <c r="X533">
        <f t="shared" si="17"/>
        <v>0</v>
      </c>
      <c r="AO533" s="14"/>
    </row>
    <row r="534" spans="1:41" x14ac:dyDescent="0.2">
      <c r="A534" t="s">
        <v>20</v>
      </c>
      <c r="B534">
        <v>1902</v>
      </c>
      <c r="R534">
        <v>3308</v>
      </c>
      <c r="S534">
        <v>532</v>
      </c>
      <c r="T534">
        <f t="shared" si="16"/>
        <v>0</v>
      </c>
      <c r="W534">
        <v>532</v>
      </c>
      <c r="X534">
        <f t="shared" si="17"/>
        <v>0</v>
      </c>
      <c r="AM534" s="19"/>
      <c r="AO534" s="14"/>
    </row>
    <row r="535" spans="1:41" x14ac:dyDescent="0.2">
      <c r="A535" t="s">
        <v>20</v>
      </c>
      <c r="B535">
        <v>105</v>
      </c>
      <c r="R535">
        <v>3318</v>
      </c>
      <c r="S535">
        <v>533</v>
      </c>
      <c r="T535">
        <f t="shared" si="16"/>
        <v>1</v>
      </c>
      <c r="W535">
        <v>533</v>
      </c>
      <c r="X535">
        <f t="shared" si="17"/>
        <v>0</v>
      </c>
      <c r="AO535" s="14"/>
    </row>
    <row r="536" spans="1:41" x14ac:dyDescent="0.2">
      <c r="A536" t="s">
        <v>20</v>
      </c>
      <c r="B536">
        <v>132</v>
      </c>
      <c r="R536">
        <v>3376</v>
      </c>
      <c r="S536">
        <v>534</v>
      </c>
      <c r="T536">
        <f t="shared" si="16"/>
        <v>0</v>
      </c>
      <c r="W536">
        <v>534</v>
      </c>
      <c r="X536">
        <f t="shared" si="17"/>
        <v>0</v>
      </c>
      <c r="AM536" s="19"/>
      <c r="AO536" s="14"/>
    </row>
    <row r="537" spans="1:41" x14ac:dyDescent="0.2">
      <c r="A537" t="s">
        <v>20</v>
      </c>
      <c r="B537">
        <v>96</v>
      </c>
      <c r="R537">
        <v>3388</v>
      </c>
      <c r="S537">
        <v>535</v>
      </c>
      <c r="T537">
        <f t="shared" si="16"/>
        <v>0</v>
      </c>
      <c r="W537">
        <v>535</v>
      </c>
      <c r="X537">
        <f t="shared" si="17"/>
        <v>1</v>
      </c>
      <c r="AO537" s="14"/>
    </row>
    <row r="538" spans="1:41" x14ac:dyDescent="0.2">
      <c r="A538" t="s">
        <v>20</v>
      </c>
      <c r="B538">
        <v>114</v>
      </c>
      <c r="R538">
        <v>3533</v>
      </c>
      <c r="S538">
        <v>536</v>
      </c>
      <c r="T538">
        <f t="shared" si="16"/>
        <v>1</v>
      </c>
      <c r="W538">
        <v>536</v>
      </c>
      <c r="X538">
        <f t="shared" si="17"/>
        <v>0</v>
      </c>
      <c r="AM538" s="19"/>
      <c r="AO538" s="14"/>
    </row>
    <row r="539" spans="1:41" x14ac:dyDescent="0.2">
      <c r="A539" t="s">
        <v>20</v>
      </c>
      <c r="B539">
        <v>203</v>
      </c>
      <c r="R539">
        <v>3537</v>
      </c>
      <c r="S539">
        <v>537</v>
      </c>
      <c r="T539">
        <f t="shared" si="16"/>
        <v>0</v>
      </c>
      <c r="W539">
        <v>537</v>
      </c>
      <c r="X539">
        <f t="shared" si="17"/>
        <v>0</v>
      </c>
      <c r="AO539" s="14"/>
    </row>
    <row r="540" spans="1:41" x14ac:dyDescent="0.2">
      <c r="A540" t="s">
        <v>20</v>
      </c>
      <c r="B540">
        <v>1559</v>
      </c>
      <c r="R540">
        <v>3594</v>
      </c>
      <c r="S540">
        <v>538</v>
      </c>
      <c r="T540">
        <f t="shared" si="16"/>
        <v>0</v>
      </c>
      <c r="W540">
        <v>538</v>
      </c>
      <c r="X540">
        <f t="shared" si="17"/>
        <v>0</v>
      </c>
      <c r="AM540" s="19"/>
      <c r="AO540" s="14"/>
    </row>
    <row r="541" spans="1:41" x14ac:dyDescent="0.2">
      <c r="A541" t="s">
        <v>20</v>
      </c>
      <c r="B541">
        <v>1548</v>
      </c>
      <c r="R541">
        <v>3596</v>
      </c>
      <c r="S541">
        <v>539</v>
      </c>
      <c r="T541">
        <f t="shared" si="16"/>
        <v>0</v>
      </c>
      <c r="W541">
        <v>539</v>
      </c>
      <c r="X541">
        <f t="shared" si="17"/>
        <v>0</v>
      </c>
      <c r="AO541" s="14"/>
    </row>
    <row r="542" spans="1:41" x14ac:dyDescent="0.2">
      <c r="A542" t="s">
        <v>20</v>
      </c>
      <c r="B542">
        <v>80</v>
      </c>
      <c r="R542">
        <v>3657</v>
      </c>
      <c r="S542">
        <v>540</v>
      </c>
      <c r="T542">
        <f t="shared" si="16"/>
        <v>0</v>
      </c>
      <c r="W542">
        <v>540</v>
      </c>
      <c r="X542">
        <f t="shared" si="17"/>
        <v>0</v>
      </c>
      <c r="AM542" s="19"/>
      <c r="AO542" s="14"/>
    </row>
    <row r="543" spans="1:41" x14ac:dyDescent="0.2">
      <c r="A543" t="s">
        <v>20</v>
      </c>
      <c r="B543">
        <v>131</v>
      </c>
      <c r="R543">
        <v>3727</v>
      </c>
      <c r="S543">
        <v>541</v>
      </c>
      <c r="T543">
        <f t="shared" si="16"/>
        <v>0</v>
      </c>
      <c r="W543">
        <v>541</v>
      </c>
      <c r="X543">
        <f t="shared" si="17"/>
        <v>0</v>
      </c>
      <c r="AO543" s="14"/>
    </row>
    <row r="544" spans="1:41" x14ac:dyDescent="0.2">
      <c r="A544" t="s">
        <v>20</v>
      </c>
      <c r="B544">
        <v>112</v>
      </c>
      <c r="R544">
        <v>3742</v>
      </c>
      <c r="S544">
        <v>542</v>
      </c>
      <c r="T544">
        <f t="shared" si="16"/>
        <v>0</v>
      </c>
      <c r="W544">
        <v>542</v>
      </c>
      <c r="X544">
        <f t="shared" si="17"/>
        <v>0</v>
      </c>
      <c r="AM544" s="19"/>
      <c r="AO544" s="14"/>
    </row>
    <row r="545" spans="1:41" x14ac:dyDescent="0.2">
      <c r="A545" t="s">
        <v>20</v>
      </c>
      <c r="B545">
        <v>155</v>
      </c>
      <c r="R545">
        <v>3777</v>
      </c>
      <c r="S545">
        <v>543</v>
      </c>
      <c r="T545">
        <f t="shared" si="16"/>
        <v>0</v>
      </c>
      <c r="W545">
        <v>543</v>
      </c>
      <c r="X545">
        <f t="shared" si="17"/>
        <v>0</v>
      </c>
      <c r="AO545" s="14"/>
    </row>
    <row r="546" spans="1:41" x14ac:dyDescent="0.2">
      <c r="A546" t="s">
        <v>20</v>
      </c>
      <c r="B546">
        <v>266</v>
      </c>
      <c r="R546">
        <v>3934</v>
      </c>
      <c r="S546">
        <v>544</v>
      </c>
      <c r="T546">
        <f t="shared" si="16"/>
        <v>0</v>
      </c>
      <c r="W546">
        <v>544</v>
      </c>
      <c r="X546">
        <f t="shared" si="17"/>
        <v>0</v>
      </c>
      <c r="AM546" s="19"/>
      <c r="AO546" s="14"/>
    </row>
    <row r="547" spans="1:41" x14ac:dyDescent="0.2">
      <c r="A547" t="s">
        <v>20</v>
      </c>
      <c r="B547">
        <v>155</v>
      </c>
      <c r="R547">
        <v>4006</v>
      </c>
      <c r="S547">
        <v>545</v>
      </c>
      <c r="T547">
        <f t="shared" si="16"/>
        <v>0</v>
      </c>
      <c r="W547">
        <v>545</v>
      </c>
      <c r="X547">
        <f t="shared" si="17"/>
        <v>0</v>
      </c>
      <c r="AO547" s="14"/>
    </row>
    <row r="548" spans="1:41" x14ac:dyDescent="0.2">
      <c r="A548" t="s">
        <v>20</v>
      </c>
      <c r="B548">
        <v>207</v>
      </c>
      <c r="R548">
        <v>4065</v>
      </c>
      <c r="S548">
        <v>546</v>
      </c>
      <c r="T548">
        <f t="shared" si="16"/>
        <v>1</v>
      </c>
      <c r="W548">
        <v>546</v>
      </c>
      <c r="X548">
        <f t="shared" si="17"/>
        <v>0</v>
      </c>
      <c r="AM548" s="19"/>
      <c r="AO548" s="14"/>
    </row>
    <row r="549" spans="1:41" x14ac:dyDescent="0.2">
      <c r="A549" t="s">
        <v>20</v>
      </c>
      <c r="B549">
        <v>245</v>
      </c>
      <c r="R549">
        <v>4233</v>
      </c>
      <c r="S549">
        <v>547</v>
      </c>
      <c r="T549">
        <f t="shared" si="16"/>
        <v>0</v>
      </c>
      <c r="W549">
        <v>547</v>
      </c>
      <c r="X549">
        <f t="shared" si="17"/>
        <v>0</v>
      </c>
      <c r="AO549" s="14"/>
    </row>
    <row r="550" spans="1:41" x14ac:dyDescent="0.2">
      <c r="A550" t="s">
        <v>20</v>
      </c>
      <c r="B550">
        <v>1573</v>
      </c>
      <c r="R550">
        <v>4289</v>
      </c>
      <c r="S550">
        <v>548</v>
      </c>
      <c r="T550">
        <f t="shared" si="16"/>
        <v>0</v>
      </c>
      <c r="W550">
        <v>548</v>
      </c>
      <c r="X550">
        <f t="shared" si="17"/>
        <v>0</v>
      </c>
      <c r="AM550" s="19"/>
      <c r="AO550" s="14"/>
    </row>
    <row r="551" spans="1:41" x14ac:dyDescent="0.2">
      <c r="A551" t="s">
        <v>20</v>
      </c>
      <c r="B551">
        <v>114</v>
      </c>
      <c r="R551">
        <v>4358</v>
      </c>
      <c r="S551">
        <v>549</v>
      </c>
      <c r="T551">
        <f t="shared" si="16"/>
        <v>0</v>
      </c>
      <c r="W551">
        <v>549</v>
      </c>
      <c r="X551">
        <f t="shared" si="17"/>
        <v>0</v>
      </c>
      <c r="AO551" s="14"/>
    </row>
    <row r="552" spans="1:41" x14ac:dyDescent="0.2">
      <c r="A552" t="s">
        <v>20</v>
      </c>
      <c r="B552">
        <v>93</v>
      </c>
      <c r="R552">
        <v>4498</v>
      </c>
      <c r="S552">
        <v>550</v>
      </c>
      <c r="T552">
        <f t="shared" si="16"/>
        <v>0</v>
      </c>
      <c r="W552">
        <v>550</v>
      </c>
      <c r="X552">
        <f t="shared" si="17"/>
        <v>0</v>
      </c>
      <c r="AM552" s="19"/>
      <c r="AO552" s="14"/>
    </row>
    <row r="553" spans="1:41" x14ac:dyDescent="0.2">
      <c r="A553" t="s">
        <v>20</v>
      </c>
      <c r="B553">
        <v>1681</v>
      </c>
      <c r="R553">
        <v>4799</v>
      </c>
      <c r="S553">
        <v>551</v>
      </c>
      <c r="T553">
        <f t="shared" si="16"/>
        <v>0</v>
      </c>
      <c r="W553">
        <v>551</v>
      </c>
      <c r="X553">
        <f t="shared" si="17"/>
        <v>0</v>
      </c>
      <c r="AO553" s="14"/>
    </row>
    <row r="554" spans="1:41" x14ac:dyDescent="0.2">
      <c r="A554" t="s">
        <v>20</v>
      </c>
      <c r="B554">
        <v>32</v>
      </c>
      <c r="R554">
        <v>5139</v>
      </c>
      <c r="S554">
        <v>552</v>
      </c>
      <c r="T554">
        <f t="shared" si="16"/>
        <v>0</v>
      </c>
      <c r="W554">
        <v>552</v>
      </c>
      <c r="X554">
        <f t="shared" si="17"/>
        <v>0</v>
      </c>
      <c r="AM554" s="19"/>
      <c r="AO554" s="14"/>
    </row>
    <row r="555" spans="1:41" x14ac:dyDescent="0.2">
      <c r="A555" t="s">
        <v>20</v>
      </c>
      <c r="B555">
        <v>135</v>
      </c>
      <c r="R555">
        <v>5168</v>
      </c>
      <c r="S555">
        <v>553</v>
      </c>
      <c r="T555">
        <f t="shared" si="16"/>
        <v>0</v>
      </c>
      <c r="W555">
        <v>553</v>
      </c>
      <c r="X555">
        <f t="shared" si="17"/>
        <v>0</v>
      </c>
      <c r="AO555" s="14"/>
    </row>
    <row r="556" spans="1:41" x14ac:dyDescent="0.2">
      <c r="A556" t="s">
        <v>20</v>
      </c>
      <c r="B556">
        <v>140</v>
      </c>
      <c r="R556">
        <v>5180</v>
      </c>
      <c r="S556">
        <v>554</v>
      </c>
      <c r="T556">
        <f t="shared" si="16"/>
        <v>1</v>
      </c>
      <c r="W556">
        <v>554</v>
      </c>
      <c r="X556">
        <f t="shared" si="17"/>
        <v>1</v>
      </c>
      <c r="AM556" s="19"/>
      <c r="AO556" s="14"/>
    </row>
    <row r="557" spans="1:41" x14ac:dyDescent="0.2">
      <c r="A557" t="s">
        <v>20</v>
      </c>
      <c r="B557">
        <v>92</v>
      </c>
      <c r="R557">
        <v>5203</v>
      </c>
      <c r="S557">
        <v>555</v>
      </c>
      <c r="T557">
        <f t="shared" si="16"/>
        <v>1</v>
      </c>
      <c r="W557">
        <v>555</v>
      </c>
      <c r="X557">
        <f t="shared" si="17"/>
        <v>0</v>
      </c>
      <c r="AO557" s="14"/>
    </row>
    <row r="558" spans="1:41" x14ac:dyDescent="0.2">
      <c r="A558" t="s">
        <v>20</v>
      </c>
      <c r="B558">
        <v>1015</v>
      </c>
      <c r="R558">
        <v>5419</v>
      </c>
      <c r="S558">
        <v>556</v>
      </c>
      <c r="T558">
        <f t="shared" si="16"/>
        <v>0</v>
      </c>
      <c r="W558">
        <v>556</v>
      </c>
      <c r="X558">
        <f t="shared" si="17"/>
        <v>0</v>
      </c>
      <c r="AM558" s="19"/>
      <c r="AO558" s="14"/>
    </row>
    <row r="559" spans="1:41" x14ac:dyDescent="0.2">
      <c r="A559" t="s">
        <v>20</v>
      </c>
      <c r="B559">
        <v>323</v>
      </c>
      <c r="R559">
        <v>5512</v>
      </c>
      <c r="S559">
        <v>557</v>
      </c>
      <c r="T559">
        <f t="shared" si="16"/>
        <v>0</v>
      </c>
      <c r="W559">
        <v>557</v>
      </c>
      <c r="X559">
        <f t="shared" si="17"/>
        <v>0</v>
      </c>
      <c r="AO559" s="14"/>
    </row>
    <row r="560" spans="1:41" x14ac:dyDescent="0.2">
      <c r="A560" t="s">
        <v>20</v>
      </c>
      <c r="B560">
        <v>2326</v>
      </c>
      <c r="R560">
        <v>5880</v>
      </c>
      <c r="S560">
        <v>558</v>
      </c>
      <c r="T560">
        <f t="shared" si="16"/>
        <v>0</v>
      </c>
      <c r="W560">
        <v>558</v>
      </c>
      <c r="X560">
        <f t="shared" si="17"/>
        <v>2</v>
      </c>
      <c r="AM560" s="19"/>
      <c r="AO560" s="14"/>
    </row>
    <row r="561" spans="1:41" x14ac:dyDescent="0.2">
      <c r="A561" t="s">
        <v>20</v>
      </c>
      <c r="B561">
        <v>381</v>
      </c>
      <c r="R561">
        <v>5966</v>
      </c>
      <c r="S561">
        <v>559</v>
      </c>
      <c r="T561">
        <f t="shared" si="16"/>
        <v>0</v>
      </c>
      <c r="W561">
        <v>559</v>
      </c>
      <c r="X561">
        <f t="shared" si="17"/>
        <v>0</v>
      </c>
      <c r="AO561" s="14"/>
    </row>
    <row r="562" spans="1:41" x14ac:dyDescent="0.2">
      <c r="A562" t="s">
        <v>20</v>
      </c>
      <c r="B562">
        <v>480</v>
      </c>
      <c r="R562">
        <v>6212</v>
      </c>
      <c r="S562">
        <v>560</v>
      </c>
      <c r="T562">
        <f t="shared" si="16"/>
        <v>0</v>
      </c>
      <c r="W562">
        <v>560</v>
      </c>
      <c r="X562">
        <f t="shared" si="17"/>
        <v>0</v>
      </c>
      <c r="AM562" s="19"/>
      <c r="AO562" s="14"/>
    </row>
    <row r="563" spans="1:41" x14ac:dyDescent="0.2">
      <c r="A563" t="s">
        <v>20</v>
      </c>
      <c r="B563">
        <v>226</v>
      </c>
      <c r="R563">
        <v>6286</v>
      </c>
      <c r="S563">
        <v>561</v>
      </c>
      <c r="T563">
        <f t="shared" si="16"/>
        <v>0</v>
      </c>
      <c r="W563">
        <v>561</v>
      </c>
      <c r="X563">
        <f t="shared" si="17"/>
        <v>0</v>
      </c>
      <c r="AO563" s="14"/>
    </row>
    <row r="564" spans="1:41" x14ac:dyDescent="0.2">
      <c r="A564" t="s">
        <v>20</v>
      </c>
      <c r="B564">
        <v>241</v>
      </c>
      <c r="R564">
        <v>6406</v>
      </c>
      <c r="S564">
        <v>562</v>
      </c>
      <c r="T564">
        <f t="shared" si="16"/>
        <v>0</v>
      </c>
      <c r="W564">
        <v>562</v>
      </c>
      <c r="X564">
        <f t="shared" si="17"/>
        <v>0</v>
      </c>
      <c r="AM564" s="19"/>
      <c r="AO564" s="14"/>
    </row>
    <row r="565" spans="1:41" x14ac:dyDescent="0.2">
      <c r="A565" t="s">
        <v>20</v>
      </c>
      <c r="B565">
        <v>132</v>
      </c>
      <c r="R565">
        <v>6465</v>
      </c>
      <c r="S565">
        <v>563</v>
      </c>
      <c r="T565">
        <f t="shared" si="16"/>
        <v>0</v>
      </c>
      <c r="W565">
        <v>563</v>
      </c>
      <c r="X565">
        <f t="shared" si="17"/>
        <v>0</v>
      </c>
      <c r="AO565" s="14"/>
    </row>
    <row r="566" spans="1:41" x14ac:dyDescent="0.2">
      <c r="A566" t="s">
        <v>20</v>
      </c>
      <c r="B566">
        <v>2043</v>
      </c>
      <c r="R566">
        <v>7295</v>
      </c>
      <c r="S566">
        <v>564</v>
      </c>
      <c r="T566">
        <f t="shared" si="16"/>
        <v>0</v>
      </c>
      <c r="W566">
        <v>564</v>
      </c>
      <c r="X566">
        <f t="shared" si="17"/>
        <v>0</v>
      </c>
      <c r="AM566" s="19"/>
      <c r="AO566" s="14"/>
    </row>
    <row r="567" spans="1:41" x14ac:dyDescent="0.2">
      <c r="S567">
        <v>565</v>
      </c>
      <c r="T567">
        <f t="shared" si="16"/>
        <v>0</v>
      </c>
      <c r="W567">
        <v>565</v>
      </c>
      <c r="X567">
        <f t="shared" si="17"/>
        <v>0</v>
      </c>
      <c r="AO567" s="14"/>
    </row>
    <row r="568" spans="1:41" x14ac:dyDescent="0.2">
      <c r="S568">
        <v>566</v>
      </c>
      <c r="T568">
        <f t="shared" si="16"/>
        <v>0</v>
      </c>
      <c r="W568">
        <v>566</v>
      </c>
      <c r="X568">
        <f t="shared" si="17"/>
        <v>0</v>
      </c>
      <c r="AM568" s="19"/>
      <c r="AO568" s="14"/>
    </row>
    <row r="569" spans="1:41" x14ac:dyDescent="0.2">
      <c r="S569">
        <v>567</v>
      </c>
      <c r="T569">
        <f t="shared" si="16"/>
        <v>0</v>
      </c>
      <c r="W569">
        <v>567</v>
      </c>
      <c r="X569">
        <f t="shared" si="17"/>
        <v>0</v>
      </c>
      <c r="AO569" s="14"/>
    </row>
    <row r="570" spans="1:41" x14ac:dyDescent="0.2">
      <c r="S570">
        <v>568</v>
      </c>
      <c r="T570">
        <f t="shared" si="16"/>
        <v>0</v>
      </c>
      <c r="W570">
        <v>568</v>
      </c>
      <c r="X570">
        <f t="shared" si="17"/>
        <v>0</v>
      </c>
      <c r="AM570" s="19"/>
      <c r="AO570" s="14"/>
    </row>
    <row r="571" spans="1:41" x14ac:dyDescent="0.2">
      <c r="S571">
        <v>569</v>
      </c>
      <c r="T571">
        <f t="shared" si="16"/>
        <v>0</v>
      </c>
      <c r="W571">
        <v>569</v>
      </c>
      <c r="X571">
        <f t="shared" si="17"/>
        <v>0</v>
      </c>
      <c r="AO571" s="14"/>
    </row>
    <row r="572" spans="1:41" x14ac:dyDescent="0.2">
      <c r="S572">
        <v>570</v>
      </c>
      <c r="T572">
        <f t="shared" si="16"/>
        <v>0</v>
      </c>
      <c r="W572">
        <v>570</v>
      </c>
      <c r="X572">
        <f t="shared" si="17"/>
        <v>0</v>
      </c>
      <c r="AM572" s="19"/>
      <c r="AO572" s="14"/>
    </row>
    <row r="573" spans="1:41" x14ac:dyDescent="0.2">
      <c r="S573">
        <v>571</v>
      </c>
      <c r="T573">
        <f t="shared" si="16"/>
        <v>0</v>
      </c>
      <c r="W573">
        <v>571</v>
      </c>
      <c r="X573">
        <f t="shared" si="17"/>
        <v>0</v>
      </c>
      <c r="AO573" s="14"/>
    </row>
    <row r="574" spans="1:41" x14ac:dyDescent="0.2">
      <c r="S574">
        <v>572</v>
      </c>
      <c r="T574">
        <f t="shared" si="16"/>
        <v>0</v>
      </c>
      <c r="W574">
        <v>572</v>
      </c>
      <c r="X574">
        <f t="shared" si="17"/>
        <v>0</v>
      </c>
      <c r="AM574" s="19"/>
      <c r="AO574" s="14"/>
    </row>
    <row r="575" spans="1:41" x14ac:dyDescent="0.2">
      <c r="S575">
        <v>573</v>
      </c>
      <c r="T575">
        <f t="shared" si="16"/>
        <v>0</v>
      </c>
      <c r="W575">
        <v>573</v>
      </c>
      <c r="X575">
        <f t="shared" si="17"/>
        <v>0</v>
      </c>
      <c r="AO575" s="14"/>
    </row>
    <row r="576" spans="1:41" x14ac:dyDescent="0.2">
      <c r="S576">
        <v>574</v>
      </c>
      <c r="T576">
        <f t="shared" si="16"/>
        <v>0</v>
      </c>
      <c r="W576">
        <v>574</v>
      </c>
      <c r="X576">
        <f t="shared" si="17"/>
        <v>0</v>
      </c>
      <c r="AM576" s="19"/>
      <c r="AO576" s="14"/>
    </row>
    <row r="577" spans="19:41" x14ac:dyDescent="0.2">
      <c r="S577">
        <v>575</v>
      </c>
      <c r="T577">
        <f t="shared" si="16"/>
        <v>0</v>
      </c>
      <c r="W577">
        <v>575</v>
      </c>
      <c r="X577">
        <f t="shared" si="17"/>
        <v>1</v>
      </c>
      <c r="AO577" s="14"/>
    </row>
    <row r="578" spans="19:41" x14ac:dyDescent="0.2">
      <c r="S578">
        <v>576</v>
      </c>
      <c r="T578">
        <f t="shared" si="16"/>
        <v>0</v>
      </c>
      <c r="W578">
        <v>576</v>
      </c>
      <c r="X578">
        <f t="shared" si="17"/>
        <v>0</v>
      </c>
      <c r="AM578" s="19"/>
      <c r="AO578" s="14"/>
    </row>
    <row r="579" spans="19:41" x14ac:dyDescent="0.2">
      <c r="S579">
        <v>577</v>
      </c>
      <c r="T579">
        <f t="shared" ref="T579:T642" si="18">COUNTIF(R$2:R$566,S579)</f>
        <v>0</v>
      </c>
      <c r="W579">
        <v>577</v>
      </c>
      <c r="X579">
        <f t="shared" ref="X579:X642" si="19">COUNTIF(V$2:V$566,W579)</f>
        <v>0</v>
      </c>
      <c r="AO579" s="14"/>
    </row>
    <row r="580" spans="19:41" x14ac:dyDescent="0.2">
      <c r="S580">
        <v>578</v>
      </c>
      <c r="T580">
        <f t="shared" si="18"/>
        <v>0</v>
      </c>
      <c r="W580">
        <v>578</v>
      </c>
      <c r="X580">
        <f t="shared" si="19"/>
        <v>0</v>
      </c>
      <c r="AM580" s="19"/>
      <c r="AO580" s="14"/>
    </row>
    <row r="581" spans="19:41" x14ac:dyDescent="0.2">
      <c r="S581">
        <v>579</v>
      </c>
      <c r="T581">
        <f t="shared" si="18"/>
        <v>0</v>
      </c>
      <c r="W581">
        <v>579</v>
      </c>
      <c r="X581">
        <f t="shared" si="19"/>
        <v>1</v>
      </c>
      <c r="AO581" s="14"/>
    </row>
    <row r="582" spans="19:41" x14ac:dyDescent="0.2">
      <c r="S582">
        <v>580</v>
      </c>
      <c r="T582">
        <f t="shared" si="18"/>
        <v>0</v>
      </c>
      <c r="W582">
        <v>580</v>
      </c>
      <c r="X582">
        <f t="shared" si="19"/>
        <v>0</v>
      </c>
      <c r="AM582" s="19"/>
      <c r="AO582" s="14"/>
    </row>
    <row r="583" spans="19:41" x14ac:dyDescent="0.2">
      <c r="S583">
        <v>581</v>
      </c>
      <c r="T583">
        <f t="shared" si="18"/>
        <v>0</v>
      </c>
      <c r="W583">
        <v>581</v>
      </c>
      <c r="X583">
        <f t="shared" si="19"/>
        <v>0</v>
      </c>
      <c r="AO583" s="14"/>
    </row>
    <row r="584" spans="19:41" x14ac:dyDescent="0.2">
      <c r="S584">
        <v>582</v>
      </c>
      <c r="T584">
        <f t="shared" si="18"/>
        <v>0</v>
      </c>
      <c r="W584">
        <v>582</v>
      </c>
      <c r="X584">
        <f t="shared" si="19"/>
        <v>0</v>
      </c>
      <c r="AM584" s="19"/>
      <c r="AO584" s="14"/>
    </row>
    <row r="585" spans="19:41" x14ac:dyDescent="0.2">
      <c r="S585">
        <v>583</v>
      </c>
      <c r="T585">
        <f t="shared" si="18"/>
        <v>0</v>
      </c>
      <c r="W585">
        <v>583</v>
      </c>
      <c r="X585">
        <f t="shared" si="19"/>
        <v>0</v>
      </c>
      <c r="AO585" s="14"/>
    </row>
    <row r="586" spans="19:41" x14ac:dyDescent="0.2">
      <c r="S586">
        <v>584</v>
      </c>
      <c r="T586">
        <f t="shared" si="18"/>
        <v>0</v>
      </c>
      <c r="W586">
        <v>584</v>
      </c>
      <c r="X586">
        <f t="shared" si="19"/>
        <v>0</v>
      </c>
      <c r="AM586" s="19"/>
      <c r="AO586" s="14"/>
    </row>
    <row r="587" spans="19:41" x14ac:dyDescent="0.2">
      <c r="S587">
        <v>585</v>
      </c>
      <c r="T587">
        <f t="shared" si="18"/>
        <v>0</v>
      </c>
      <c r="W587">
        <v>585</v>
      </c>
      <c r="X587">
        <f t="shared" si="19"/>
        <v>0</v>
      </c>
      <c r="AO587" s="14"/>
    </row>
    <row r="588" spans="19:41" x14ac:dyDescent="0.2">
      <c r="S588">
        <v>586</v>
      </c>
      <c r="T588">
        <f t="shared" si="18"/>
        <v>0</v>
      </c>
      <c r="W588">
        <v>586</v>
      </c>
      <c r="X588">
        <f t="shared" si="19"/>
        <v>0</v>
      </c>
      <c r="AM588" s="19"/>
      <c r="AO588" s="14"/>
    </row>
    <row r="589" spans="19:41" x14ac:dyDescent="0.2">
      <c r="S589">
        <v>587</v>
      </c>
      <c r="T589">
        <f t="shared" si="18"/>
        <v>0</v>
      </c>
      <c r="W589">
        <v>587</v>
      </c>
      <c r="X589">
        <f t="shared" si="19"/>
        <v>0</v>
      </c>
      <c r="AO589" s="14"/>
    </row>
    <row r="590" spans="19:41" x14ac:dyDescent="0.2">
      <c r="S590">
        <v>588</v>
      </c>
      <c r="T590">
        <f t="shared" si="18"/>
        <v>0</v>
      </c>
      <c r="W590">
        <v>588</v>
      </c>
      <c r="X590">
        <f t="shared" si="19"/>
        <v>0</v>
      </c>
      <c r="AM590" s="19"/>
      <c r="AO590" s="14"/>
    </row>
    <row r="591" spans="19:41" x14ac:dyDescent="0.2">
      <c r="S591">
        <v>589</v>
      </c>
      <c r="T591">
        <f t="shared" si="18"/>
        <v>1</v>
      </c>
      <c r="W591">
        <v>589</v>
      </c>
      <c r="X591">
        <f t="shared" si="19"/>
        <v>0</v>
      </c>
      <c r="AO591" s="14"/>
    </row>
    <row r="592" spans="19:41" x14ac:dyDescent="0.2">
      <c r="S592">
        <v>590</v>
      </c>
      <c r="T592">
        <f t="shared" si="18"/>
        <v>0</v>
      </c>
      <c r="W592">
        <v>590</v>
      </c>
      <c r="X592">
        <f t="shared" si="19"/>
        <v>0</v>
      </c>
      <c r="AM592" s="19"/>
      <c r="AO592" s="14"/>
    </row>
    <row r="593" spans="19:41" x14ac:dyDescent="0.2">
      <c r="S593">
        <v>591</v>
      </c>
      <c r="T593">
        <f t="shared" si="18"/>
        <v>0</v>
      </c>
      <c r="W593">
        <v>591</v>
      </c>
      <c r="X593">
        <f t="shared" si="19"/>
        <v>0</v>
      </c>
      <c r="AO593" s="14"/>
    </row>
    <row r="594" spans="19:41" x14ac:dyDescent="0.2">
      <c r="S594">
        <v>592</v>
      </c>
      <c r="T594">
        <f t="shared" si="18"/>
        <v>0</v>
      </c>
      <c r="W594">
        <v>592</v>
      </c>
      <c r="X594">
        <f t="shared" si="19"/>
        <v>0</v>
      </c>
      <c r="AM594" s="19"/>
      <c r="AO594" s="14"/>
    </row>
    <row r="595" spans="19:41" x14ac:dyDescent="0.2">
      <c r="S595">
        <v>593</v>
      </c>
      <c r="T595">
        <f t="shared" si="18"/>
        <v>0</v>
      </c>
      <c r="W595">
        <v>593</v>
      </c>
      <c r="X595">
        <f t="shared" si="19"/>
        <v>0</v>
      </c>
      <c r="AO595" s="14"/>
    </row>
    <row r="596" spans="19:41" x14ac:dyDescent="0.2">
      <c r="S596">
        <v>594</v>
      </c>
      <c r="T596">
        <f t="shared" si="18"/>
        <v>0</v>
      </c>
      <c r="W596">
        <v>594</v>
      </c>
      <c r="X596">
        <f t="shared" si="19"/>
        <v>1</v>
      </c>
      <c r="AM596" s="19"/>
      <c r="AO596" s="14"/>
    </row>
    <row r="597" spans="19:41" x14ac:dyDescent="0.2">
      <c r="S597">
        <v>595</v>
      </c>
      <c r="T597">
        <f t="shared" si="18"/>
        <v>0</v>
      </c>
      <c r="W597">
        <v>595</v>
      </c>
      <c r="X597">
        <f t="shared" si="19"/>
        <v>0</v>
      </c>
      <c r="AO597" s="14"/>
    </row>
    <row r="598" spans="19:41" x14ac:dyDescent="0.2">
      <c r="S598">
        <v>596</v>
      </c>
      <c r="T598">
        <f t="shared" si="18"/>
        <v>0</v>
      </c>
      <c r="W598">
        <v>596</v>
      </c>
      <c r="X598">
        <f t="shared" si="19"/>
        <v>0</v>
      </c>
      <c r="AM598" s="19"/>
      <c r="AO598" s="14"/>
    </row>
    <row r="599" spans="19:41" x14ac:dyDescent="0.2">
      <c r="S599">
        <v>597</v>
      </c>
      <c r="T599">
        <f t="shared" si="18"/>
        <v>0</v>
      </c>
      <c r="W599">
        <v>597</v>
      </c>
      <c r="X599">
        <f t="shared" si="19"/>
        <v>0</v>
      </c>
      <c r="AO599" s="14"/>
    </row>
    <row r="600" spans="19:41" x14ac:dyDescent="0.2">
      <c r="S600">
        <v>598</v>
      </c>
      <c r="T600">
        <f t="shared" si="18"/>
        <v>0</v>
      </c>
      <c r="W600">
        <v>598</v>
      </c>
      <c r="X600">
        <f t="shared" si="19"/>
        <v>0</v>
      </c>
      <c r="AM600" s="19"/>
      <c r="AO600" s="14"/>
    </row>
    <row r="601" spans="19:41" x14ac:dyDescent="0.2">
      <c r="S601">
        <v>599</v>
      </c>
      <c r="T601">
        <f t="shared" si="18"/>
        <v>0</v>
      </c>
      <c r="W601">
        <v>599</v>
      </c>
      <c r="X601">
        <f t="shared" si="19"/>
        <v>0</v>
      </c>
      <c r="AO601" s="14"/>
    </row>
    <row r="602" spans="19:41" x14ac:dyDescent="0.2">
      <c r="S602">
        <v>600</v>
      </c>
      <c r="T602">
        <f t="shared" si="18"/>
        <v>0</v>
      </c>
      <c r="W602">
        <v>600</v>
      </c>
      <c r="X602">
        <f t="shared" si="19"/>
        <v>0</v>
      </c>
      <c r="AM602" s="19"/>
      <c r="AO602" s="14"/>
    </row>
    <row r="603" spans="19:41" x14ac:dyDescent="0.2">
      <c r="S603">
        <v>601</v>
      </c>
      <c r="T603">
        <f t="shared" si="18"/>
        <v>0</v>
      </c>
      <c r="W603">
        <v>601</v>
      </c>
      <c r="X603">
        <f t="shared" si="19"/>
        <v>0</v>
      </c>
      <c r="AO603" s="14"/>
    </row>
    <row r="604" spans="19:41" x14ac:dyDescent="0.2">
      <c r="S604">
        <v>602</v>
      </c>
      <c r="T604">
        <f t="shared" si="18"/>
        <v>0</v>
      </c>
      <c r="W604">
        <v>602</v>
      </c>
      <c r="X604">
        <f t="shared" si="19"/>
        <v>1</v>
      </c>
      <c r="AM604" s="19"/>
      <c r="AO604" s="14"/>
    </row>
    <row r="605" spans="19:41" x14ac:dyDescent="0.2">
      <c r="S605">
        <v>603</v>
      </c>
      <c r="T605">
        <f t="shared" si="18"/>
        <v>0</v>
      </c>
      <c r="W605">
        <v>603</v>
      </c>
      <c r="X605">
        <f t="shared" si="19"/>
        <v>0</v>
      </c>
      <c r="AO605" s="14"/>
    </row>
    <row r="606" spans="19:41" x14ac:dyDescent="0.2">
      <c r="S606">
        <v>604</v>
      </c>
      <c r="T606">
        <f t="shared" si="18"/>
        <v>0</v>
      </c>
      <c r="W606">
        <v>604</v>
      </c>
      <c r="X606">
        <f t="shared" si="19"/>
        <v>0</v>
      </c>
      <c r="AM606" s="19"/>
      <c r="AO606" s="14"/>
    </row>
    <row r="607" spans="19:41" x14ac:dyDescent="0.2">
      <c r="S607">
        <v>605</v>
      </c>
      <c r="T607">
        <f t="shared" si="18"/>
        <v>0</v>
      </c>
      <c r="W607">
        <v>605</v>
      </c>
      <c r="X607">
        <f t="shared" si="19"/>
        <v>1</v>
      </c>
      <c r="AO607" s="14"/>
    </row>
    <row r="608" spans="19:41" x14ac:dyDescent="0.2">
      <c r="S608">
        <v>606</v>
      </c>
      <c r="T608">
        <f t="shared" si="18"/>
        <v>0</v>
      </c>
      <c r="W608">
        <v>606</v>
      </c>
      <c r="X608">
        <f t="shared" si="19"/>
        <v>0</v>
      </c>
      <c r="AM608" s="19"/>
      <c r="AO608" s="14"/>
    </row>
    <row r="609" spans="19:41" x14ac:dyDescent="0.2">
      <c r="S609">
        <v>607</v>
      </c>
      <c r="T609">
        <f t="shared" si="18"/>
        <v>0</v>
      </c>
      <c r="W609">
        <v>607</v>
      </c>
      <c r="X609">
        <f t="shared" si="19"/>
        <v>0</v>
      </c>
      <c r="AO609" s="14"/>
    </row>
    <row r="610" spans="19:41" x14ac:dyDescent="0.2">
      <c r="S610">
        <v>608</v>
      </c>
      <c r="T610">
        <f t="shared" si="18"/>
        <v>0</v>
      </c>
      <c r="W610">
        <v>608</v>
      </c>
      <c r="X610">
        <f t="shared" si="19"/>
        <v>0</v>
      </c>
      <c r="AM610" s="19"/>
      <c r="AO610" s="14"/>
    </row>
    <row r="611" spans="19:41" x14ac:dyDescent="0.2">
      <c r="S611">
        <v>609</v>
      </c>
      <c r="T611">
        <f t="shared" si="18"/>
        <v>0</v>
      </c>
      <c r="W611">
        <v>609</v>
      </c>
      <c r="X611">
        <f t="shared" si="19"/>
        <v>0</v>
      </c>
      <c r="AO611" s="14"/>
    </row>
    <row r="612" spans="19:41" x14ac:dyDescent="0.2">
      <c r="S612">
        <v>610</v>
      </c>
      <c r="T612">
        <f t="shared" si="18"/>
        <v>0</v>
      </c>
      <c r="W612">
        <v>610</v>
      </c>
      <c r="X612">
        <f t="shared" si="19"/>
        <v>0</v>
      </c>
      <c r="AM612" s="19"/>
      <c r="AO612" s="14"/>
    </row>
    <row r="613" spans="19:41" x14ac:dyDescent="0.2">
      <c r="S613">
        <v>611</v>
      </c>
      <c r="T613">
        <f t="shared" si="18"/>
        <v>0</v>
      </c>
      <c r="W613">
        <v>611</v>
      </c>
      <c r="X613">
        <f t="shared" si="19"/>
        <v>0</v>
      </c>
      <c r="AO613" s="14"/>
    </row>
    <row r="614" spans="19:41" x14ac:dyDescent="0.2">
      <c r="S614">
        <v>612</v>
      </c>
      <c r="T614">
        <f t="shared" si="18"/>
        <v>0</v>
      </c>
      <c r="W614">
        <v>612</v>
      </c>
      <c r="X614">
        <f t="shared" si="19"/>
        <v>0</v>
      </c>
      <c r="AM614" s="19"/>
      <c r="AO614" s="14"/>
    </row>
    <row r="615" spans="19:41" x14ac:dyDescent="0.2">
      <c r="S615">
        <v>613</v>
      </c>
      <c r="T615">
        <f t="shared" si="18"/>
        <v>0</v>
      </c>
      <c r="W615">
        <v>613</v>
      </c>
      <c r="X615">
        <f t="shared" si="19"/>
        <v>0</v>
      </c>
      <c r="AO615" s="14"/>
    </row>
    <row r="616" spans="19:41" x14ac:dyDescent="0.2">
      <c r="S616">
        <v>614</v>
      </c>
      <c r="T616">
        <f t="shared" si="18"/>
        <v>0</v>
      </c>
      <c r="W616">
        <v>614</v>
      </c>
      <c r="X616">
        <f t="shared" si="19"/>
        <v>0</v>
      </c>
      <c r="AM616" s="19"/>
      <c r="AO616" s="14"/>
    </row>
    <row r="617" spans="19:41" x14ac:dyDescent="0.2">
      <c r="S617">
        <v>615</v>
      </c>
      <c r="T617">
        <f t="shared" si="18"/>
        <v>0</v>
      </c>
      <c r="W617">
        <v>615</v>
      </c>
      <c r="X617">
        <f t="shared" si="19"/>
        <v>0</v>
      </c>
      <c r="AO617" s="14"/>
    </row>
    <row r="618" spans="19:41" x14ac:dyDescent="0.2">
      <c r="S618">
        <v>616</v>
      </c>
      <c r="T618">
        <f t="shared" si="18"/>
        <v>0</v>
      </c>
      <c r="W618">
        <v>616</v>
      </c>
      <c r="X618">
        <f t="shared" si="19"/>
        <v>0</v>
      </c>
      <c r="AM618" s="19"/>
      <c r="AO618" s="14"/>
    </row>
    <row r="619" spans="19:41" x14ac:dyDescent="0.2">
      <c r="S619">
        <v>617</v>
      </c>
      <c r="T619">
        <f t="shared" si="18"/>
        <v>0</v>
      </c>
      <c r="W619">
        <v>617</v>
      </c>
      <c r="X619">
        <f t="shared" si="19"/>
        <v>0</v>
      </c>
      <c r="AO619" s="14"/>
    </row>
    <row r="620" spans="19:41" x14ac:dyDescent="0.2">
      <c r="S620">
        <v>618</v>
      </c>
      <c r="T620">
        <f t="shared" si="18"/>
        <v>0</v>
      </c>
      <c r="W620">
        <v>618</v>
      </c>
      <c r="X620">
        <f t="shared" si="19"/>
        <v>0</v>
      </c>
      <c r="AM620" s="19"/>
      <c r="AO620" s="14"/>
    </row>
    <row r="621" spans="19:41" x14ac:dyDescent="0.2">
      <c r="S621">
        <v>619</v>
      </c>
      <c r="T621">
        <f t="shared" si="18"/>
        <v>0</v>
      </c>
      <c r="W621">
        <v>619</v>
      </c>
      <c r="X621">
        <f t="shared" si="19"/>
        <v>0</v>
      </c>
      <c r="AO621" s="14"/>
    </row>
    <row r="622" spans="19:41" x14ac:dyDescent="0.2">
      <c r="S622">
        <v>620</v>
      </c>
      <c r="T622">
        <f t="shared" si="18"/>
        <v>0</v>
      </c>
      <c r="W622">
        <v>620</v>
      </c>
      <c r="X622">
        <f t="shared" si="19"/>
        <v>0</v>
      </c>
      <c r="AM622" s="19"/>
      <c r="AO622" s="14"/>
    </row>
    <row r="623" spans="19:41" x14ac:dyDescent="0.2">
      <c r="S623">
        <v>621</v>
      </c>
      <c r="T623">
        <f t="shared" si="18"/>
        <v>0</v>
      </c>
      <c r="W623">
        <v>621</v>
      </c>
      <c r="X623">
        <f t="shared" si="19"/>
        <v>0</v>
      </c>
      <c r="AO623" s="14"/>
    </row>
    <row r="624" spans="19:41" x14ac:dyDescent="0.2">
      <c r="S624">
        <v>622</v>
      </c>
      <c r="T624">
        <f t="shared" si="18"/>
        <v>0</v>
      </c>
      <c r="W624">
        <v>622</v>
      </c>
      <c r="X624">
        <f t="shared" si="19"/>
        <v>0</v>
      </c>
      <c r="AM624" s="19"/>
      <c r="AO624" s="14"/>
    </row>
    <row r="625" spans="19:41" x14ac:dyDescent="0.2">
      <c r="S625">
        <v>623</v>
      </c>
      <c r="T625">
        <f t="shared" si="18"/>
        <v>0</v>
      </c>
      <c r="W625">
        <v>623</v>
      </c>
      <c r="X625">
        <f t="shared" si="19"/>
        <v>0</v>
      </c>
      <c r="AO625" s="14"/>
    </row>
    <row r="626" spans="19:41" x14ac:dyDescent="0.2">
      <c r="S626">
        <v>624</v>
      </c>
      <c r="T626">
        <f t="shared" si="18"/>
        <v>0</v>
      </c>
      <c r="W626">
        <v>624</v>
      </c>
      <c r="X626">
        <f t="shared" si="19"/>
        <v>0</v>
      </c>
      <c r="AM626" s="19"/>
      <c r="AO626" s="14"/>
    </row>
    <row r="627" spans="19:41" x14ac:dyDescent="0.2">
      <c r="S627">
        <v>625</v>
      </c>
      <c r="T627">
        <f t="shared" si="18"/>
        <v>0</v>
      </c>
      <c r="W627">
        <v>625</v>
      </c>
      <c r="X627">
        <f t="shared" si="19"/>
        <v>0</v>
      </c>
      <c r="AO627" s="14"/>
    </row>
    <row r="628" spans="19:41" x14ac:dyDescent="0.2">
      <c r="S628">
        <v>626</v>
      </c>
      <c r="T628">
        <f t="shared" si="18"/>
        <v>0</v>
      </c>
      <c r="W628">
        <v>626</v>
      </c>
      <c r="X628">
        <f t="shared" si="19"/>
        <v>0</v>
      </c>
      <c r="AM628" s="19"/>
      <c r="AO628" s="14"/>
    </row>
    <row r="629" spans="19:41" x14ac:dyDescent="0.2">
      <c r="S629">
        <v>627</v>
      </c>
      <c r="T629">
        <f t="shared" si="18"/>
        <v>0</v>
      </c>
      <c r="W629">
        <v>627</v>
      </c>
      <c r="X629">
        <f t="shared" si="19"/>
        <v>0</v>
      </c>
      <c r="AO629" s="14"/>
    </row>
    <row r="630" spans="19:41" x14ac:dyDescent="0.2">
      <c r="S630">
        <v>628</v>
      </c>
      <c r="T630">
        <f t="shared" si="18"/>
        <v>0</v>
      </c>
      <c r="W630">
        <v>628</v>
      </c>
      <c r="X630">
        <f t="shared" si="19"/>
        <v>0</v>
      </c>
      <c r="AM630" s="19"/>
      <c r="AO630" s="14"/>
    </row>
    <row r="631" spans="19:41" x14ac:dyDescent="0.2">
      <c r="S631">
        <v>629</v>
      </c>
      <c r="T631">
        <f t="shared" si="18"/>
        <v>0</v>
      </c>
      <c r="W631">
        <v>629</v>
      </c>
      <c r="X631">
        <f t="shared" si="19"/>
        <v>0</v>
      </c>
      <c r="AO631" s="14"/>
    </row>
    <row r="632" spans="19:41" x14ac:dyDescent="0.2">
      <c r="S632">
        <v>630</v>
      </c>
      <c r="T632">
        <f t="shared" si="18"/>
        <v>0</v>
      </c>
      <c r="W632">
        <v>630</v>
      </c>
      <c r="X632">
        <f t="shared" si="19"/>
        <v>0</v>
      </c>
      <c r="AM632" s="19"/>
      <c r="AO632" s="14"/>
    </row>
    <row r="633" spans="19:41" x14ac:dyDescent="0.2">
      <c r="S633">
        <v>631</v>
      </c>
      <c r="T633">
        <f t="shared" si="18"/>
        <v>0</v>
      </c>
      <c r="W633">
        <v>631</v>
      </c>
      <c r="X633">
        <f t="shared" si="19"/>
        <v>0</v>
      </c>
      <c r="AO633" s="14"/>
    </row>
    <row r="634" spans="19:41" x14ac:dyDescent="0.2">
      <c r="S634">
        <v>632</v>
      </c>
      <c r="T634">
        <f t="shared" si="18"/>
        <v>0</v>
      </c>
      <c r="W634">
        <v>632</v>
      </c>
      <c r="X634">
        <f t="shared" si="19"/>
        <v>0</v>
      </c>
      <c r="AM634" s="19"/>
      <c r="AO634" s="14"/>
    </row>
    <row r="635" spans="19:41" x14ac:dyDescent="0.2">
      <c r="S635">
        <v>633</v>
      </c>
      <c r="T635">
        <f t="shared" si="18"/>
        <v>0</v>
      </c>
      <c r="W635">
        <v>633</v>
      </c>
      <c r="X635">
        <f t="shared" si="19"/>
        <v>0</v>
      </c>
      <c r="AO635" s="14"/>
    </row>
    <row r="636" spans="19:41" x14ac:dyDescent="0.2">
      <c r="S636">
        <v>634</v>
      </c>
      <c r="T636">
        <f t="shared" si="18"/>
        <v>0</v>
      </c>
      <c r="W636">
        <v>634</v>
      </c>
      <c r="X636">
        <f t="shared" si="19"/>
        <v>0</v>
      </c>
      <c r="AM636" s="19"/>
      <c r="AO636" s="14"/>
    </row>
    <row r="637" spans="19:41" x14ac:dyDescent="0.2">
      <c r="S637">
        <v>635</v>
      </c>
      <c r="T637">
        <f t="shared" si="18"/>
        <v>0</v>
      </c>
      <c r="W637">
        <v>635</v>
      </c>
      <c r="X637">
        <f t="shared" si="19"/>
        <v>0</v>
      </c>
      <c r="AO637" s="14"/>
    </row>
    <row r="638" spans="19:41" x14ac:dyDescent="0.2">
      <c r="S638">
        <v>636</v>
      </c>
      <c r="T638">
        <f t="shared" si="18"/>
        <v>0</v>
      </c>
      <c r="W638">
        <v>636</v>
      </c>
      <c r="X638">
        <f t="shared" si="19"/>
        <v>0</v>
      </c>
      <c r="AM638" s="19"/>
      <c r="AO638" s="14"/>
    </row>
    <row r="639" spans="19:41" x14ac:dyDescent="0.2">
      <c r="S639">
        <v>637</v>
      </c>
      <c r="T639">
        <f t="shared" si="18"/>
        <v>0</v>
      </c>
      <c r="W639">
        <v>637</v>
      </c>
      <c r="X639">
        <f t="shared" si="19"/>
        <v>0</v>
      </c>
      <c r="AO639" s="14"/>
    </row>
    <row r="640" spans="19:41" x14ac:dyDescent="0.2">
      <c r="S640">
        <v>638</v>
      </c>
      <c r="T640">
        <f t="shared" si="18"/>
        <v>0</v>
      </c>
      <c r="W640">
        <v>638</v>
      </c>
      <c r="X640">
        <f t="shared" si="19"/>
        <v>0</v>
      </c>
      <c r="AM640" s="19"/>
      <c r="AO640" s="14"/>
    </row>
    <row r="641" spans="19:41" x14ac:dyDescent="0.2">
      <c r="S641">
        <v>639</v>
      </c>
      <c r="T641">
        <f t="shared" si="18"/>
        <v>0</v>
      </c>
      <c r="W641">
        <v>639</v>
      </c>
      <c r="X641">
        <f t="shared" si="19"/>
        <v>0</v>
      </c>
      <c r="AO641" s="14"/>
    </row>
    <row r="642" spans="19:41" x14ac:dyDescent="0.2">
      <c r="S642">
        <v>640</v>
      </c>
      <c r="T642">
        <f t="shared" si="18"/>
        <v>0</v>
      </c>
      <c r="W642">
        <v>640</v>
      </c>
      <c r="X642">
        <f t="shared" si="19"/>
        <v>0</v>
      </c>
      <c r="AM642" s="19"/>
      <c r="AO642" s="14"/>
    </row>
    <row r="643" spans="19:41" x14ac:dyDescent="0.2">
      <c r="S643">
        <v>641</v>
      </c>
      <c r="T643">
        <f t="shared" ref="T643:T706" si="20">COUNTIF(R$2:R$566,S643)</f>
        <v>0</v>
      </c>
      <c r="W643">
        <v>641</v>
      </c>
      <c r="X643">
        <f t="shared" ref="X643:X706" si="21">COUNTIF(V$2:V$566,W643)</f>
        <v>0</v>
      </c>
      <c r="AO643" s="14"/>
    </row>
    <row r="644" spans="19:41" x14ac:dyDescent="0.2">
      <c r="S644">
        <v>642</v>
      </c>
      <c r="T644">
        <f t="shared" si="20"/>
        <v>0</v>
      </c>
      <c r="W644">
        <v>642</v>
      </c>
      <c r="X644">
        <f t="shared" si="21"/>
        <v>0</v>
      </c>
      <c r="AM644" s="19"/>
      <c r="AO644" s="14"/>
    </row>
    <row r="645" spans="19:41" x14ac:dyDescent="0.2">
      <c r="S645">
        <v>643</v>
      </c>
      <c r="T645">
        <f t="shared" si="20"/>
        <v>0</v>
      </c>
      <c r="W645">
        <v>643</v>
      </c>
      <c r="X645">
        <f t="shared" si="21"/>
        <v>0</v>
      </c>
      <c r="AO645" s="14"/>
    </row>
    <row r="646" spans="19:41" x14ac:dyDescent="0.2">
      <c r="S646">
        <v>644</v>
      </c>
      <c r="T646">
        <f t="shared" si="20"/>
        <v>0</v>
      </c>
      <c r="W646">
        <v>644</v>
      </c>
      <c r="X646">
        <f t="shared" si="21"/>
        <v>0</v>
      </c>
      <c r="AM646" s="19"/>
      <c r="AO646" s="14"/>
    </row>
    <row r="647" spans="19:41" x14ac:dyDescent="0.2">
      <c r="S647">
        <v>645</v>
      </c>
      <c r="T647">
        <f t="shared" si="20"/>
        <v>1</v>
      </c>
      <c r="W647">
        <v>645</v>
      </c>
      <c r="X647">
        <f t="shared" si="21"/>
        <v>0</v>
      </c>
      <c r="AO647" s="14"/>
    </row>
    <row r="648" spans="19:41" x14ac:dyDescent="0.2">
      <c r="S648">
        <v>646</v>
      </c>
      <c r="T648">
        <f t="shared" si="20"/>
        <v>0</v>
      </c>
      <c r="W648">
        <v>646</v>
      </c>
      <c r="X648">
        <f t="shared" si="21"/>
        <v>0</v>
      </c>
      <c r="AM648" s="19"/>
      <c r="AO648" s="14"/>
    </row>
    <row r="649" spans="19:41" x14ac:dyDescent="0.2">
      <c r="S649">
        <v>647</v>
      </c>
      <c r="T649">
        <f t="shared" si="20"/>
        <v>0</v>
      </c>
      <c r="W649">
        <v>647</v>
      </c>
      <c r="X649">
        <f t="shared" si="21"/>
        <v>0</v>
      </c>
      <c r="AO649" s="14"/>
    </row>
    <row r="650" spans="19:41" x14ac:dyDescent="0.2">
      <c r="S650">
        <v>648</v>
      </c>
      <c r="T650">
        <f t="shared" si="20"/>
        <v>0</v>
      </c>
      <c r="W650">
        <v>648</v>
      </c>
      <c r="X650">
        <f t="shared" si="21"/>
        <v>2</v>
      </c>
      <c r="AM650" s="19"/>
      <c r="AO650" s="14"/>
    </row>
    <row r="651" spans="19:41" x14ac:dyDescent="0.2">
      <c r="S651">
        <v>649</v>
      </c>
      <c r="T651">
        <f t="shared" si="20"/>
        <v>0</v>
      </c>
      <c r="W651">
        <v>649</v>
      </c>
      <c r="X651">
        <f t="shared" si="21"/>
        <v>0</v>
      </c>
      <c r="AO651" s="14"/>
    </row>
    <row r="652" spans="19:41" x14ac:dyDescent="0.2">
      <c r="S652">
        <v>650</v>
      </c>
      <c r="T652">
        <f t="shared" si="20"/>
        <v>0</v>
      </c>
      <c r="W652">
        <v>650</v>
      </c>
      <c r="X652">
        <f t="shared" si="21"/>
        <v>0</v>
      </c>
      <c r="AM652" s="19"/>
      <c r="AO652" s="14"/>
    </row>
    <row r="653" spans="19:41" x14ac:dyDescent="0.2">
      <c r="S653">
        <v>651</v>
      </c>
      <c r="T653">
        <f t="shared" si="20"/>
        <v>0</v>
      </c>
      <c r="W653">
        <v>651</v>
      </c>
      <c r="X653">
        <f t="shared" si="21"/>
        <v>0</v>
      </c>
      <c r="AO653" s="14"/>
    </row>
    <row r="654" spans="19:41" x14ac:dyDescent="0.2">
      <c r="S654">
        <v>652</v>
      </c>
      <c r="T654">
        <f t="shared" si="20"/>
        <v>0</v>
      </c>
      <c r="W654">
        <v>652</v>
      </c>
      <c r="X654">
        <f t="shared" si="21"/>
        <v>0</v>
      </c>
      <c r="AM654" s="19"/>
      <c r="AO654" s="14"/>
    </row>
    <row r="655" spans="19:41" x14ac:dyDescent="0.2">
      <c r="S655">
        <v>653</v>
      </c>
      <c r="T655">
        <f t="shared" si="20"/>
        <v>0</v>
      </c>
      <c r="W655">
        <v>653</v>
      </c>
      <c r="X655">
        <f t="shared" si="21"/>
        <v>0</v>
      </c>
      <c r="AO655" s="14"/>
    </row>
    <row r="656" spans="19:41" x14ac:dyDescent="0.2">
      <c r="S656">
        <v>654</v>
      </c>
      <c r="T656">
        <f t="shared" si="20"/>
        <v>0</v>
      </c>
      <c r="W656">
        <v>654</v>
      </c>
      <c r="X656">
        <f t="shared" si="21"/>
        <v>0</v>
      </c>
      <c r="AM656" s="19"/>
      <c r="AO656" s="14"/>
    </row>
    <row r="657" spans="19:41" x14ac:dyDescent="0.2">
      <c r="S657">
        <v>655</v>
      </c>
      <c r="T657">
        <f t="shared" si="20"/>
        <v>0</v>
      </c>
      <c r="W657">
        <v>655</v>
      </c>
      <c r="X657">
        <f t="shared" si="21"/>
        <v>0</v>
      </c>
      <c r="AO657" s="14"/>
    </row>
    <row r="658" spans="19:41" x14ac:dyDescent="0.2">
      <c r="S658">
        <v>656</v>
      </c>
      <c r="T658">
        <f t="shared" si="20"/>
        <v>0</v>
      </c>
      <c r="W658">
        <v>656</v>
      </c>
      <c r="X658">
        <f t="shared" si="21"/>
        <v>1</v>
      </c>
      <c r="AM658" s="19"/>
      <c r="AO658" s="14"/>
    </row>
    <row r="659" spans="19:41" x14ac:dyDescent="0.2">
      <c r="S659">
        <v>657</v>
      </c>
      <c r="T659">
        <f t="shared" si="20"/>
        <v>0</v>
      </c>
      <c r="W659">
        <v>657</v>
      </c>
      <c r="X659">
        <f t="shared" si="21"/>
        <v>0</v>
      </c>
      <c r="AO659" s="14"/>
    </row>
    <row r="660" spans="19:41" x14ac:dyDescent="0.2">
      <c r="S660">
        <v>658</v>
      </c>
      <c r="T660">
        <f t="shared" si="20"/>
        <v>0</v>
      </c>
      <c r="W660">
        <v>658</v>
      </c>
      <c r="X660">
        <f t="shared" si="21"/>
        <v>0</v>
      </c>
      <c r="AM660" s="19"/>
      <c r="AO660" s="14"/>
    </row>
    <row r="661" spans="19:41" x14ac:dyDescent="0.2">
      <c r="S661">
        <v>659</v>
      </c>
      <c r="T661">
        <f t="shared" si="20"/>
        <v>1</v>
      </c>
      <c r="W661">
        <v>659</v>
      </c>
      <c r="X661">
        <f t="shared" si="21"/>
        <v>0</v>
      </c>
      <c r="AO661" s="14"/>
    </row>
    <row r="662" spans="19:41" x14ac:dyDescent="0.2">
      <c r="S662">
        <v>660</v>
      </c>
      <c r="T662">
        <f t="shared" si="20"/>
        <v>0</v>
      </c>
      <c r="W662">
        <v>660</v>
      </c>
      <c r="X662">
        <f t="shared" si="21"/>
        <v>0</v>
      </c>
      <c r="AM662" s="19"/>
      <c r="AO662" s="14"/>
    </row>
    <row r="663" spans="19:41" x14ac:dyDescent="0.2">
      <c r="S663">
        <v>661</v>
      </c>
      <c r="T663">
        <f t="shared" si="20"/>
        <v>0</v>
      </c>
      <c r="W663">
        <v>661</v>
      </c>
      <c r="X663">
        <f t="shared" si="21"/>
        <v>0</v>
      </c>
      <c r="AO663" s="14"/>
    </row>
    <row r="664" spans="19:41" x14ac:dyDescent="0.2">
      <c r="S664">
        <v>662</v>
      </c>
      <c r="T664">
        <f t="shared" si="20"/>
        <v>0</v>
      </c>
      <c r="W664">
        <v>662</v>
      </c>
      <c r="X664">
        <f t="shared" si="21"/>
        <v>1</v>
      </c>
      <c r="AM664" s="19"/>
      <c r="AO664" s="14"/>
    </row>
    <row r="665" spans="19:41" x14ac:dyDescent="0.2">
      <c r="S665">
        <v>663</v>
      </c>
      <c r="T665">
        <f t="shared" si="20"/>
        <v>0</v>
      </c>
      <c r="W665">
        <v>663</v>
      </c>
      <c r="X665">
        <f t="shared" si="21"/>
        <v>0</v>
      </c>
      <c r="AO665" s="14"/>
    </row>
    <row r="666" spans="19:41" x14ac:dyDescent="0.2">
      <c r="S666">
        <v>664</v>
      </c>
      <c r="T666">
        <f t="shared" si="20"/>
        <v>0</v>
      </c>
      <c r="W666">
        <v>664</v>
      </c>
      <c r="X666">
        <f t="shared" si="21"/>
        <v>0</v>
      </c>
      <c r="AM666" s="19"/>
      <c r="AO666" s="14"/>
    </row>
    <row r="667" spans="19:41" x14ac:dyDescent="0.2">
      <c r="S667">
        <v>665</v>
      </c>
      <c r="T667">
        <f t="shared" si="20"/>
        <v>0</v>
      </c>
      <c r="W667">
        <v>665</v>
      </c>
      <c r="X667">
        <f t="shared" si="21"/>
        <v>0</v>
      </c>
      <c r="AO667" s="14"/>
    </row>
    <row r="668" spans="19:41" x14ac:dyDescent="0.2">
      <c r="S668">
        <v>666</v>
      </c>
      <c r="T668">
        <f t="shared" si="20"/>
        <v>0</v>
      </c>
      <c r="W668">
        <v>666</v>
      </c>
      <c r="X668">
        <f t="shared" si="21"/>
        <v>0</v>
      </c>
      <c r="AM668" s="19"/>
      <c r="AO668" s="14"/>
    </row>
    <row r="669" spans="19:41" x14ac:dyDescent="0.2">
      <c r="S669">
        <v>667</v>
      </c>
      <c r="T669">
        <f t="shared" si="20"/>
        <v>0</v>
      </c>
      <c r="W669">
        <v>667</v>
      </c>
      <c r="X669">
        <f t="shared" si="21"/>
        <v>0</v>
      </c>
      <c r="AO669" s="14"/>
    </row>
    <row r="670" spans="19:41" x14ac:dyDescent="0.2">
      <c r="S670">
        <v>668</v>
      </c>
      <c r="T670">
        <f t="shared" si="20"/>
        <v>0</v>
      </c>
      <c r="W670">
        <v>668</v>
      </c>
      <c r="X670">
        <f t="shared" si="21"/>
        <v>0</v>
      </c>
      <c r="AM670" s="19"/>
      <c r="AO670" s="14"/>
    </row>
    <row r="671" spans="19:41" x14ac:dyDescent="0.2">
      <c r="S671">
        <v>669</v>
      </c>
      <c r="T671">
        <f t="shared" si="20"/>
        <v>0</v>
      </c>
      <c r="W671">
        <v>669</v>
      </c>
      <c r="X671">
        <f t="shared" si="21"/>
        <v>0</v>
      </c>
      <c r="AO671" s="14"/>
    </row>
    <row r="672" spans="19:41" x14ac:dyDescent="0.2">
      <c r="S672">
        <v>670</v>
      </c>
      <c r="T672">
        <f t="shared" si="20"/>
        <v>0</v>
      </c>
      <c r="W672">
        <v>670</v>
      </c>
      <c r="X672">
        <f t="shared" si="21"/>
        <v>0</v>
      </c>
      <c r="AM672" s="19"/>
      <c r="AO672" s="14"/>
    </row>
    <row r="673" spans="19:41" x14ac:dyDescent="0.2">
      <c r="S673">
        <v>671</v>
      </c>
      <c r="T673">
        <f t="shared" si="20"/>
        <v>0</v>
      </c>
      <c r="W673">
        <v>671</v>
      </c>
      <c r="X673">
        <f t="shared" si="21"/>
        <v>0</v>
      </c>
      <c r="AO673" s="14"/>
    </row>
    <row r="674" spans="19:41" x14ac:dyDescent="0.2">
      <c r="S674">
        <v>672</v>
      </c>
      <c r="T674">
        <f t="shared" si="20"/>
        <v>0</v>
      </c>
      <c r="W674">
        <v>672</v>
      </c>
      <c r="X674">
        <f t="shared" si="21"/>
        <v>1</v>
      </c>
      <c r="AM674" s="19"/>
      <c r="AO674" s="14"/>
    </row>
    <row r="675" spans="19:41" x14ac:dyDescent="0.2">
      <c r="S675">
        <v>673</v>
      </c>
      <c r="T675">
        <f t="shared" si="20"/>
        <v>0</v>
      </c>
      <c r="W675">
        <v>673</v>
      </c>
      <c r="X675">
        <f t="shared" si="21"/>
        <v>0</v>
      </c>
      <c r="AO675" s="14"/>
    </row>
    <row r="676" spans="19:41" x14ac:dyDescent="0.2">
      <c r="S676">
        <v>674</v>
      </c>
      <c r="T676">
        <f t="shared" si="20"/>
        <v>0</v>
      </c>
      <c r="W676">
        <v>674</v>
      </c>
      <c r="X676">
        <f t="shared" si="21"/>
        <v>1</v>
      </c>
      <c r="AM676" s="19"/>
      <c r="AO676" s="14"/>
    </row>
    <row r="677" spans="19:41" x14ac:dyDescent="0.2">
      <c r="S677">
        <v>675</v>
      </c>
      <c r="T677">
        <f t="shared" si="20"/>
        <v>0</v>
      </c>
      <c r="W677">
        <v>675</v>
      </c>
      <c r="X677">
        <f t="shared" si="21"/>
        <v>0</v>
      </c>
      <c r="AO677" s="14"/>
    </row>
    <row r="678" spans="19:41" x14ac:dyDescent="0.2">
      <c r="S678">
        <v>676</v>
      </c>
      <c r="T678">
        <f t="shared" si="20"/>
        <v>1</v>
      </c>
      <c r="W678">
        <v>676</v>
      </c>
      <c r="X678">
        <f t="shared" si="21"/>
        <v>1</v>
      </c>
      <c r="AM678" s="19"/>
      <c r="AO678" s="14"/>
    </row>
    <row r="679" spans="19:41" x14ac:dyDescent="0.2">
      <c r="S679">
        <v>677</v>
      </c>
      <c r="T679">
        <f t="shared" si="20"/>
        <v>0</v>
      </c>
      <c r="W679">
        <v>677</v>
      </c>
      <c r="X679">
        <f t="shared" si="21"/>
        <v>0</v>
      </c>
      <c r="AO679" s="14"/>
    </row>
    <row r="680" spans="19:41" x14ac:dyDescent="0.2">
      <c r="S680">
        <v>678</v>
      </c>
      <c r="T680">
        <f t="shared" si="20"/>
        <v>0</v>
      </c>
      <c r="W680">
        <v>678</v>
      </c>
      <c r="X680">
        <f t="shared" si="21"/>
        <v>0</v>
      </c>
      <c r="AM680" s="19"/>
      <c r="AO680" s="14"/>
    </row>
    <row r="681" spans="19:41" x14ac:dyDescent="0.2">
      <c r="S681">
        <v>679</v>
      </c>
      <c r="T681">
        <f t="shared" si="20"/>
        <v>0</v>
      </c>
      <c r="W681">
        <v>679</v>
      </c>
      <c r="X681">
        <f t="shared" si="21"/>
        <v>2</v>
      </c>
      <c r="AO681" s="14"/>
    </row>
    <row r="682" spans="19:41" x14ac:dyDescent="0.2">
      <c r="S682">
        <v>680</v>
      </c>
      <c r="T682">
        <f t="shared" si="20"/>
        <v>0</v>
      </c>
      <c r="W682">
        <v>680</v>
      </c>
      <c r="X682">
        <f t="shared" si="21"/>
        <v>0</v>
      </c>
      <c r="AM682" s="19"/>
      <c r="AO682" s="14"/>
    </row>
    <row r="683" spans="19:41" x14ac:dyDescent="0.2">
      <c r="S683">
        <v>681</v>
      </c>
      <c r="T683">
        <f t="shared" si="20"/>
        <v>0</v>
      </c>
      <c r="W683">
        <v>681</v>
      </c>
      <c r="X683">
        <f t="shared" si="21"/>
        <v>0</v>
      </c>
      <c r="AO683" s="14"/>
    </row>
    <row r="684" spans="19:41" x14ac:dyDescent="0.2">
      <c r="S684">
        <v>682</v>
      </c>
      <c r="T684">
        <f t="shared" si="20"/>
        <v>0</v>
      </c>
      <c r="W684">
        <v>682</v>
      </c>
      <c r="X684">
        <f t="shared" si="21"/>
        <v>0</v>
      </c>
      <c r="AM684" s="19"/>
      <c r="AO684" s="14"/>
    </row>
    <row r="685" spans="19:41" x14ac:dyDescent="0.2">
      <c r="S685">
        <v>683</v>
      </c>
      <c r="T685">
        <f t="shared" si="20"/>
        <v>0</v>
      </c>
      <c r="W685">
        <v>683</v>
      </c>
      <c r="X685">
        <f t="shared" si="21"/>
        <v>0</v>
      </c>
      <c r="AO685" s="14"/>
    </row>
    <row r="686" spans="19:41" x14ac:dyDescent="0.2">
      <c r="S686">
        <v>684</v>
      </c>
      <c r="T686">
        <f t="shared" si="20"/>
        <v>0</v>
      </c>
      <c r="W686">
        <v>684</v>
      </c>
      <c r="X686">
        <f t="shared" si="21"/>
        <v>0</v>
      </c>
      <c r="AM686" s="19"/>
      <c r="AO686" s="14"/>
    </row>
    <row r="687" spans="19:41" x14ac:dyDescent="0.2">
      <c r="S687">
        <v>685</v>
      </c>
      <c r="T687">
        <f t="shared" si="20"/>
        <v>0</v>
      </c>
      <c r="W687">
        <v>685</v>
      </c>
      <c r="X687">
        <f t="shared" si="21"/>
        <v>0</v>
      </c>
      <c r="AO687" s="14"/>
    </row>
    <row r="688" spans="19:41" x14ac:dyDescent="0.2">
      <c r="S688">
        <v>686</v>
      </c>
      <c r="T688">
        <f t="shared" si="20"/>
        <v>0</v>
      </c>
      <c r="W688">
        <v>686</v>
      </c>
      <c r="X688">
        <f t="shared" si="21"/>
        <v>0</v>
      </c>
      <c r="AM688" s="19"/>
      <c r="AO688" s="14"/>
    </row>
    <row r="689" spans="19:41" x14ac:dyDescent="0.2">
      <c r="S689">
        <v>687</v>
      </c>
      <c r="T689">
        <f t="shared" si="20"/>
        <v>0</v>
      </c>
      <c r="W689">
        <v>687</v>
      </c>
      <c r="X689">
        <f t="shared" si="21"/>
        <v>0</v>
      </c>
      <c r="AO689" s="14"/>
    </row>
    <row r="690" spans="19:41" x14ac:dyDescent="0.2">
      <c r="S690">
        <v>688</v>
      </c>
      <c r="T690">
        <f t="shared" si="20"/>
        <v>0</v>
      </c>
      <c r="W690">
        <v>688</v>
      </c>
      <c r="X690">
        <f t="shared" si="21"/>
        <v>0</v>
      </c>
      <c r="AM690" s="19"/>
      <c r="AO690" s="14"/>
    </row>
    <row r="691" spans="19:41" x14ac:dyDescent="0.2">
      <c r="S691">
        <v>689</v>
      </c>
      <c r="T691">
        <f t="shared" si="20"/>
        <v>0</v>
      </c>
      <c r="W691">
        <v>689</v>
      </c>
      <c r="X691">
        <f t="shared" si="21"/>
        <v>0</v>
      </c>
      <c r="AO691" s="14"/>
    </row>
    <row r="692" spans="19:41" x14ac:dyDescent="0.2">
      <c r="S692">
        <v>690</v>
      </c>
      <c r="T692">
        <f t="shared" si="20"/>
        <v>0</v>
      </c>
      <c r="W692">
        <v>690</v>
      </c>
      <c r="X692">
        <f t="shared" si="21"/>
        <v>0</v>
      </c>
      <c r="AM692" s="19"/>
      <c r="AO692" s="14"/>
    </row>
    <row r="693" spans="19:41" x14ac:dyDescent="0.2">
      <c r="S693">
        <v>691</v>
      </c>
      <c r="T693">
        <f t="shared" si="20"/>
        <v>0</v>
      </c>
      <c r="W693">
        <v>691</v>
      </c>
      <c r="X693">
        <f t="shared" si="21"/>
        <v>0</v>
      </c>
      <c r="AO693" s="14"/>
    </row>
    <row r="694" spans="19:41" x14ac:dyDescent="0.2">
      <c r="S694">
        <v>692</v>
      </c>
      <c r="T694">
        <f t="shared" si="20"/>
        <v>0</v>
      </c>
      <c r="W694">
        <v>692</v>
      </c>
      <c r="X694">
        <f t="shared" si="21"/>
        <v>0</v>
      </c>
      <c r="AM694" s="19"/>
      <c r="AO694" s="14"/>
    </row>
    <row r="695" spans="19:41" x14ac:dyDescent="0.2">
      <c r="S695">
        <v>693</v>
      </c>
      <c r="T695">
        <f t="shared" si="20"/>
        <v>0</v>
      </c>
      <c r="W695">
        <v>693</v>
      </c>
      <c r="X695">
        <f t="shared" si="21"/>
        <v>0</v>
      </c>
      <c r="AO695" s="14"/>
    </row>
    <row r="696" spans="19:41" x14ac:dyDescent="0.2">
      <c r="S696">
        <v>694</v>
      </c>
      <c r="T696">
        <f t="shared" si="20"/>
        <v>0</v>
      </c>
      <c r="W696">
        <v>694</v>
      </c>
      <c r="X696">
        <f t="shared" si="21"/>
        <v>0</v>
      </c>
      <c r="AM696" s="19"/>
      <c r="AO696" s="14"/>
    </row>
    <row r="697" spans="19:41" x14ac:dyDescent="0.2">
      <c r="S697">
        <v>695</v>
      </c>
      <c r="T697">
        <f t="shared" si="20"/>
        <v>0</v>
      </c>
      <c r="W697">
        <v>695</v>
      </c>
      <c r="X697">
        <f t="shared" si="21"/>
        <v>0</v>
      </c>
      <c r="AO697" s="14"/>
    </row>
    <row r="698" spans="19:41" x14ac:dyDescent="0.2">
      <c r="S698">
        <v>696</v>
      </c>
      <c r="T698">
        <f t="shared" si="20"/>
        <v>0</v>
      </c>
      <c r="W698">
        <v>696</v>
      </c>
      <c r="X698">
        <f t="shared" si="21"/>
        <v>0</v>
      </c>
      <c r="AM698" s="19"/>
      <c r="AO698" s="14"/>
    </row>
    <row r="699" spans="19:41" x14ac:dyDescent="0.2">
      <c r="S699">
        <v>697</v>
      </c>
      <c r="T699">
        <f t="shared" si="20"/>
        <v>0</v>
      </c>
      <c r="W699">
        <v>697</v>
      </c>
      <c r="X699">
        <f t="shared" si="21"/>
        <v>0</v>
      </c>
      <c r="AO699" s="14"/>
    </row>
    <row r="700" spans="19:41" x14ac:dyDescent="0.2">
      <c r="S700">
        <v>698</v>
      </c>
      <c r="T700">
        <f t="shared" si="20"/>
        <v>0</v>
      </c>
      <c r="W700">
        <v>698</v>
      </c>
      <c r="X700">
        <f t="shared" si="21"/>
        <v>0</v>
      </c>
      <c r="AM700" s="19"/>
      <c r="AO700" s="14"/>
    </row>
    <row r="701" spans="19:41" x14ac:dyDescent="0.2">
      <c r="S701">
        <v>699</v>
      </c>
      <c r="T701">
        <f t="shared" si="20"/>
        <v>0</v>
      </c>
      <c r="W701">
        <v>699</v>
      </c>
      <c r="X701">
        <f t="shared" si="21"/>
        <v>0</v>
      </c>
      <c r="AO701" s="14"/>
    </row>
    <row r="702" spans="19:41" x14ac:dyDescent="0.2">
      <c r="S702">
        <v>700</v>
      </c>
      <c r="T702">
        <f t="shared" si="20"/>
        <v>0</v>
      </c>
      <c r="W702">
        <v>700</v>
      </c>
      <c r="X702">
        <f t="shared" si="21"/>
        <v>0</v>
      </c>
      <c r="AM702" s="19"/>
      <c r="AO702" s="14"/>
    </row>
    <row r="703" spans="19:41" x14ac:dyDescent="0.2">
      <c r="S703">
        <v>701</v>
      </c>
      <c r="T703">
        <f t="shared" si="20"/>
        <v>0</v>
      </c>
      <c r="W703">
        <v>701</v>
      </c>
      <c r="X703">
        <f t="shared" si="21"/>
        <v>0</v>
      </c>
      <c r="AO703" s="14"/>
    </row>
    <row r="704" spans="19:41" x14ac:dyDescent="0.2">
      <c r="S704">
        <v>702</v>
      </c>
      <c r="T704">
        <f t="shared" si="20"/>
        <v>0</v>
      </c>
      <c r="W704">
        <v>702</v>
      </c>
      <c r="X704">
        <f t="shared" si="21"/>
        <v>0</v>
      </c>
      <c r="AM704" s="19"/>
      <c r="AO704" s="14"/>
    </row>
    <row r="705" spans="19:41" x14ac:dyDescent="0.2">
      <c r="S705">
        <v>703</v>
      </c>
      <c r="T705">
        <f t="shared" si="20"/>
        <v>0</v>
      </c>
      <c r="W705">
        <v>703</v>
      </c>
      <c r="X705">
        <f t="shared" si="21"/>
        <v>0</v>
      </c>
      <c r="AO705" s="14"/>
    </row>
    <row r="706" spans="19:41" x14ac:dyDescent="0.2">
      <c r="S706">
        <v>704</v>
      </c>
      <c r="T706">
        <f t="shared" si="20"/>
        <v>0</v>
      </c>
      <c r="W706">
        <v>704</v>
      </c>
      <c r="X706">
        <f t="shared" si="21"/>
        <v>0</v>
      </c>
      <c r="AM706" s="19"/>
      <c r="AO706" s="14"/>
    </row>
    <row r="707" spans="19:41" x14ac:dyDescent="0.2">
      <c r="S707">
        <v>705</v>
      </c>
      <c r="T707">
        <f t="shared" ref="T707:T770" si="22">COUNTIF(R$2:R$566,S707)</f>
        <v>0</v>
      </c>
      <c r="W707">
        <v>705</v>
      </c>
      <c r="X707">
        <f t="shared" ref="X707:X770" si="23">COUNTIF(V$2:V$566,W707)</f>
        <v>0</v>
      </c>
      <c r="AO707" s="14"/>
    </row>
    <row r="708" spans="19:41" x14ac:dyDescent="0.2">
      <c r="S708">
        <v>706</v>
      </c>
      <c r="T708">
        <f t="shared" si="22"/>
        <v>0</v>
      </c>
      <c r="W708">
        <v>706</v>
      </c>
      <c r="X708">
        <f t="shared" si="23"/>
        <v>0</v>
      </c>
      <c r="AM708" s="19"/>
      <c r="AO708" s="14"/>
    </row>
    <row r="709" spans="19:41" x14ac:dyDescent="0.2">
      <c r="S709">
        <v>707</v>
      </c>
      <c r="T709">
        <f t="shared" si="22"/>
        <v>0</v>
      </c>
      <c r="W709">
        <v>707</v>
      </c>
      <c r="X709">
        <f t="shared" si="23"/>
        <v>0</v>
      </c>
      <c r="AO709" s="14"/>
    </row>
    <row r="710" spans="19:41" x14ac:dyDescent="0.2">
      <c r="S710">
        <v>708</v>
      </c>
      <c r="T710">
        <f t="shared" si="22"/>
        <v>0</v>
      </c>
      <c r="W710">
        <v>708</v>
      </c>
      <c r="X710">
        <f t="shared" si="23"/>
        <v>0</v>
      </c>
      <c r="AM710" s="19"/>
      <c r="AO710" s="14"/>
    </row>
    <row r="711" spans="19:41" x14ac:dyDescent="0.2">
      <c r="S711">
        <v>709</v>
      </c>
      <c r="T711">
        <f t="shared" si="22"/>
        <v>0</v>
      </c>
      <c r="W711">
        <v>709</v>
      </c>
      <c r="X711">
        <f t="shared" si="23"/>
        <v>0</v>
      </c>
      <c r="AO711" s="14"/>
    </row>
    <row r="712" spans="19:41" x14ac:dyDescent="0.2">
      <c r="S712">
        <v>710</v>
      </c>
      <c r="T712">
        <f t="shared" si="22"/>
        <v>0</v>
      </c>
      <c r="W712">
        <v>710</v>
      </c>
      <c r="X712">
        <f t="shared" si="23"/>
        <v>0</v>
      </c>
      <c r="AM712" s="19"/>
      <c r="AO712" s="14"/>
    </row>
    <row r="713" spans="19:41" x14ac:dyDescent="0.2">
      <c r="S713">
        <v>711</v>
      </c>
      <c r="T713">
        <f t="shared" si="22"/>
        <v>0</v>
      </c>
      <c r="W713">
        <v>711</v>
      </c>
      <c r="X713">
        <f t="shared" si="23"/>
        <v>0</v>
      </c>
      <c r="AO713" s="14"/>
    </row>
    <row r="714" spans="19:41" x14ac:dyDescent="0.2">
      <c r="S714">
        <v>712</v>
      </c>
      <c r="T714">
        <f t="shared" si="22"/>
        <v>0</v>
      </c>
      <c r="W714">
        <v>712</v>
      </c>
      <c r="X714">
        <f t="shared" si="23"/>
        <v>0</v>
      </c>
      <c r="AM714" s="19"/>
      <c r="AO714" s="14"/>
    </row>
    <row r="715" spans="19:41" x14ac:dyDescent="0.2">
      <c r="S715">
        <v>713</v>
      </c>
      <c r="T715">
        <f t="shared" si="22"/>
        <v>0</v>
      </c>
      <c r="W715">
        <v>713</v>
      </c>
      <c r="X715">
        <f t="shared" si="23"/>
        <v>0</v>
      </c>
      <c r="AO715" s="14"/>
    </row>
    <row r="716" spans="19:41" x14ac:dyDescent="0.2">
      <c r="S716">
        <v>714</v>
      </c>
      <c r="T716">
        <f t="shared" si="22"/>
        <v>0</v>
      </c>
      <c r="W716">
        <v>714</v>
      </c>
      <c r="X716">
        <f t="shared" si="23"/>
        <v>1</v>
      </c>
      <c r="AM716" s="19"/>
      <c r="AO716" s="14"/>
    </row>
    <row r="717" spans="19:41" x14ac:dyDescent="0.2">
      <c r="S717">
        <v>715</v>
      </c>
      <c r="T717">
        <f t="shared" si="22"/>
        <v>0</v>
      </c>
      <c r="W717">
        <v>715</v>
      </c>
      <c r="X717">
        <f t="shared" si="23"/>
        <v>0</v>
      </c>
      <c r="AO717" s="14"/>
    </row>
    <row r="718" spans="19:41" x14ac:dyDescent="0.2">
      <c r="S718">
        <v>716</v>
      </c>
      <c r="T718">
        <f t="shared" si="22"/>
        <v>0</v>
      </c>
      <c r="W718">
        <v>716</v>
      </c>
      <c r="X718">
        <f t="shared" si="23"/>
        <v>0</v>
      </c>
      <c r="AM718" s="19"/>
      <c r="AO718" s="14"/>
    </row>
    <row r="719" spans="19:41" x14ac:dyDescent="0.2">
      <c r="S719">
        <v>717</v>
      </c>
      <c r="T719">
        <f t="shared" si="22"/>
        <v>0</v>
      </c>
      <c r="W719">
        <v>717</v>
      </c>
      <c r="X719">
        <f t="shared" si="23"/>
        <v>0</v>
      </c>
      <c r="AO719" s="14"/>
    </row>
    <row r="720" spans="19:41" x14ac:dyDescent="0.2">
      <c r="S720">
        <v>718</v>
      </c>
      <c r="T720">
        <f t="shared" si="22"/>
        <v>0</v>
      </c>
      <c r="W720">
        <v>718</v>
      </c>
      <c r="X720">
        <f t="shared" si="23"/>
        <v>0</v>
      </c>
      <c r="AM720" s="19"/>
      <c r="AO720" s="14"/>
    </row>
    <row r="721" spans="19:41" x14ac:dyDescent="0.2">
      <c r="S721">
        <v>719</v>
      </c>
      <c r="T721">
        <f t="shared" si="22"/>
        <v>0</v>
      </c>
      <c r="W721">
        <v>719</v>
      </c>
      <c r="X721">
        <f t="shared" si="23"/>
        <v>0</v>
      </c>
      <c r="AO721" s="14"/>
    </row>
    <row r="722" spans="19:41" x14ac:dyDescent="0.2">
      <c r="S722">
        <v>720</v>
      </c>
      <c r="T722">
        <f t="shared" si="22"/>
        <v>0</v>
      </c>
      <c r="W722">
        <v>720</v>
      </c>
      <c r="X722">
        <f t="shared" si="23"/>
        <v>0</v>
      </c>
      <c r="AM722" s="19"/>
      <c r="AO722" s="14"/>
    </row>
    <row r="723" spans="19:41" x14ac:dyDescent="0.2">
      <c r="S723">
        <v>721</v>
      </c>
      <c r="T723">
        <f t="shared" si="22"/>
        <v>0</v>
      </c>
      <c r="W723">
        <v>721</v>
      </c>
      <c r="X723">
        <f t="shared" si="23"/>
        <v>0</v>
      </c>
      <c r="AO723" s="14"/>
    </row>
    <row r="724" spans="19:41" x14ac:dyDescent="0.2">
      <c r="S724">
        <v>722</v>
      </c>
      <c r="T724">
        <f t="shared" si="22"/>
        <v>0</v>
      </c>
      <c r="W724">
        <v>722</v>
      </c>
      <c r="X724">
        <f t="shared" si="23"/>
        <v>0</v>
      </c>
      <c r="AM724" s="19"/>
      <c r="AO724" s="14"/>
    </row>
    <row r="725" spans="19:41" x14ac:dyDescent="0.2">
      <c r="S725">
        <v>723</v>
      </c>
      <c r="T725">
        <f t="shared" si="22"/>
        <v>1</v>
      </c>
      <c r="W725">
        <v>723</v>
      </c>
      <c r="X725">
        <f t="shared" si="23"/>
        <v>0</v>
      </c>
      <c r="AO725" s="14"/>
    </row>
    <row r="726" spans="19:41" x14ac:dyDescent="0.2">
      <c r="S726">
        <v>724</v>
      </c>
      <c r="T726">
        <f t="shared" si="22"/>
        <v>0</v>
      </c>
      <c r="W726">
        <v>724</v>
      </c>
      <c r="X726">
        <f t="shared" si="23"/>
        <v>0</v>
      </c>
      <c r="AM726" s="19"/>
      <c r="AO726" s="14"/>
    </row>
    <row r="727" spans="19:41" x14ac:dyDescent="0.2">
      <c r="S727">
        <v>725</v>
      </c>
      <c r="T727">
        <f t="shared" si="22"/>
        <v>0</v>
      </c>
      <c r="W727">
        <v>725</v>
      </c>
      <c r="X727">
        <f t="shared" si="23"/>
        <v>0</v>
      </c>
      <c r="AO727" s="14"/>
    </row>
    <row r="728" spans="19:41" x14ac:dyDescent="0.2">
      <c r="S728">
        <v>726</v>
      </c>
      <c r="T728">
        <f t="shared" si="22"/>
        <v>0</v>
      </c>
      <c r="W728">
        <v>726</v>
      </c>
      <c r="X728">
        <f t="shared" si="23"/>
        <v>0</v>
      </c>
      <c r="AM728" s="19"/>
      <c r="AO728" s="14"/>
    </row>
    <row r="729" spans="19:41" x14ac:dyDescent="0.2">
      <c r="S729">
        <v>727</v>
      </c>
      <c r="T729">
        <f t="shared" si="22"/>
        <v>0</v>
      </c>
      <c r="W729">
        <v>727</v>
      </c>
      <c r="X729">
        <f t="shared" si="23"/>
        <v>0</v>
      </c>
      <c r="AO729" s="14"/>
    </row>
    <row r="730" spans="19:41" x14ac:dyDescent="0.2">
      <c r="S730">
        <v>728</v>
      </c>
      <c r="T730">
        <f t="shared" si="22"/>
        <v>0</v>
      </c>
      <c r="W730">
        <v>728</v>
      </c>
      <c r="X730">
        <f t="shared" si="23"/>
        <v>0</v>
      </c>
      <c r="AM730" s="19"/>
      <c r="AO730" s="14"/>
    </row>
    <row r="731" spans="19:41" x14ac:dyDescent="0.2">
      <c r="S731">
        <v>729</v>
      </c>
      <c r="T731">
        <f t="shared" si="22"/>
        <v>0</v>
      </c>
      <c r="W731">
        <v>729</v>
      </c>
      <c r="X731">
        <f t="shared" si="23"/>
        <v>0</v>
      </c>
      <c r="AO731" s="14"/>
    </row>
    <row r="732" spans="19:41" x14ac:dyDescent="0.2">
      <c r="S732">
        <v>730</v>
      </c>
      <c r="T732">
        <f t="shared" si="22"/>
        <v>0</v>
      </c>
      <c r="W732">
        <v>730</v>
      </c>
      <c r="X732">
        <f t="shared" si="23"/>
        <v>0</v>
      </c>
    </row>
    <row r="733" spans="19:41" x14ac:dyDescent="0.2">
      <c r="S733">
        <v>731</v>
      </c>
      <c r="T733">
        <f t="shared" si="22"/>
        <v>0</v>
      </c>
      <c r="W733">
        <v>731</v>
      </c>
      <c r="X733">
        <f t="shared" si="23"/>
        <v>0</v>
      </c>
    </row>
    <row r="734" spans="19:41" x14ac:dyDescent="0.2">
      <c r="S734">
        <v>732</v>
      </c>
      <c r="T734">
        <f t="shared" si="22"/>
        <v>0</v>
      </c>
      <c r="W734">
        <v>732</v>
      </c>
      <c r="X734">
        <f t="shared" si="23"/>
        <v>0</v>
      </c>
    </row>
    <row r="735" spans="19:41" x14ac:dyDescent="0.2">
      <c r="S735">
        <v>733</v>
      </c>
      <c r="T735">
        <f t="shared" si="22"/>
        <v>0</v>
      </c>
      <c r="W735">
        <v>733</v>
      </c>
      <c r="X735">
        <f t="shared" si="23"/>
        <v>0</v>
      </c>
    </row>
    <row r="736" spans="19:41" x14ac:dyDescent="0.2">
      <c r="S736">
        <v>734</v>
      </c>
      <c r="T736">
        <f t="shared" si="22"/>
        <v>0</v>
      </c>
      <c r="W736">
        <v>734</v>
      </c>
      <c r="X736">
        <f t="shared" si="23"/>
        <v>0</v>
      </c>
    </row>
    <row r="737" spans="19:24" x14ac:dyDescent="0.2">
      <c r="S737">
        <v>735</v>
      </c>
      <c r="T737">
        <f t="shared" si="22"/>
        <v>0</v>
      </c>
      <c r="W737">
        <v>735</v>
      </c>
      <c r="X737">
        <f t="shared" si="23"/>
        <v>0</v>
      </c>
    </row>
    <row r="738" spans="19:24" x14ac:dyDescent="0.2">
      <c r="S738">
        <v>736</v>
      </c>
      <c r="T738">
        <f t="shared" si="22"/>
        <v>0</v>
      </c>
      <c r="W738">
        <v>736</v>
      </c>
      <c r="X738">
        <f t="shared" si="23"/>
        <v>0</v>
      </c>
    </row>
    <row r="739" spans="19:24" x14ac:dyDescent="0.2">
      <c r="S739">
        <v>737</v>
      </c>
      <c r="T739">
        <f t="shared" si="22"/>
        <v>0</v>
      </c>
      <c r="W739">
        <v>737</v>
      </c>
      <c r="X739">
        <f t="shared" si="23"/>
        <v>0</v>
      </c>
    </row>
    <row r="740" spans="19:24" x14ac:dyDescent="0.2">
      <c r="S740">
        <v>738</v>
      </c>
      <c r="T740">
        <f t="shared" si="22"/>
        <v>0</v>
      </c>
      <c r="W740">
        <v>738</v>
      </c>
      <c r="X740">
        <f t="shared" si="23"/>
        <v>0</v>
      </c>
    </row>
    <row r="741" spans="19:24" x14ac:dyDescent="0.2">
      <c r="S741">
        <v>739</v>
      </c>
      <c r="T741">
        <f t="shared" si="22"/>
        <v>0</v>
      </c>
      <c r="W741">
        <v>739</v>
      </c>
      <c r="X741">
        <f t="shared" si="23"/>
        <v>0</v>
      </c>
    </row>
    <row r="742" spans="19:24" x14ac:dyDescent="0.2">
      <c r="S742">
        <v>740</v>
      </c>
      <c r="T742">
        <f t="shared" si="22"/>
        <v>0</v>
      </c>
      <c r="W742">
        <v>740</v>
      </c>
      <c r="X742">
        <f t="shared" si="23"/>
        <v>0</v>
      </c>
    </row>
    <row r="743" spans="19:24" x14ac:dyDescent="0.2">
      <c r="S743">
        <v>741</v>
      </c>
      <c r="T743">
        <f t="shared" si="22"/>
        <v>0</v>
      </c>
      <c r="W743">
        <v>741</v>
      </c>
      <c r="X743">
        <f t="shared" si="23"/>
        <v>0</v>
      </c>
    </row>
    <row r="744" spans="19:24" x14ac:dyDescent="0.2">
      <c r="S744">
        <v>742</v>
      </c>
      <c r="T744">
        <f t="shared" si="22"/>
        <v>0</v>
      </c>
      <c r="W744">
        <v>742</v>
      </c>
      <c r="X744">
        <f t="shared" si="23"/>
        <v>1</v>
      </c>
    </row>
    <row r="745" spans="19:24" x14ac:dyDescent="0.2">
      <c r="S745">
        <v>743</v>
      </c>
      <c r="T745">
        <f t="shared" si="22"/>
        <v>0</v>
      </c>
      <c r="W745">
        <v>743</v>
      </c>
      <c r="X745">
        <f t="shared" si="23"/>
        <v>0</v>
      </c>
    </row>
    <row r="746" spans="19:24" x14ac:dyDescent="0.2">
      <c r="S746">
        <v>744</v>
      </c>
      <c r="T746">
        <f t="shared" si="22"/>
        <v>0</v>
      </c>
      <c r="W746">
        <v>744</v>
      </c>
      <c r="X746">
        <f t="shared" si="23"/>
        <v>0</v>
      </c>
    </row>
    <row r="747" spans="19:24" x14ac:dyDescent="0.2">
      <c r="S747">
        <v>745</v>
      </c>
      <c r="T747">
        <f t="shared" si="22"/>
        <v>0</v>
      </c>
      <c r="W747">
        <v>745</v>
      </c>
      <c r="X747">
        <f t="shared" si="23"/>
        <v>0</v>
      </c>
    </row>
    <row r="748" spans="19:24" x14ac:dyDescent="0.2">
      <c r="S748">
        <v>746</v>
      </c>
      <c r="T748">
        <f t="shared" si="22"/>
        <v>0</v>
      </c>
      <c r="W748">
        <v>746</v>
      </c>
      <c r="X748">
        <f t="shared" si="23"/>
        <v>0</v>
      </c>
    </row>
    <row r="749" spans="19:24" x14ac:dyDescent="0.2">
      <c r="S749">
        <v>747</v>
      </c>
      <c r="T749">
        <f t="shared" si="22"/>
        <v>0</v>
      </c>
      <c r="W749">
        <v>747</v>
      </c>
      <c r="X749">
        <f t="shared" si="23"/>
        <v>1</v>
      </c>
    </row>
    <row r="750" spans="19:24" x14ac:dyDescent="0.2">
      <c r="S750">
        <v>748</v>
      </c>
      <c r="T750">
        <f t="shared" si="22"/>
        <v>0</v>
      </c>
      <c r="W750">
        <v>748</v>
      </c>
      <c r="X750">
        <f t="shared" si="23"/>
        <v>0</v>
      </c>
    </row>
    <row r="751" spans="19:24" x14ac:dyDescent="0.2">
      <c r="S751">
        <v>749</v>
      </c>
      <c r="T751">
        <f t="shared" si="22"/>
        <v>0</v>
      </c>
      <c r="W751">
        <v>749</v>
      </c>
      <c r="X751">
        <f t="shared" si="23"/>
        <v>0</v>
      </c>
    </row>
    <row r="752" spans="19:24" x14ac:dyDescent="0.2">
      <c r="S752">
        <v>750</v>
      </c>
      <c r="T752">
        <f t="shared" si="22"/>
        <v>0</v>
      </c>
      <c r="W752">
        <v>750</v>
      </c>
      <c r="X752">
        <f t="shared" si="23"/>
        <v>2</v>
      </c>
    </row>
    <row r="753" spans="19:24" x14ac:dyDescent="0.2">
      <c r="S753">
        <v>751</v>
      </c>
      <c r="T753">
        <f t="shared" si="22"/>
        <v>0</v>
      </c>
      <c r="W753">
        <v>751</v>
      </c>
      <c r="X753">
        <f t="shared" si="23"/>
        <v>0</v>
      </c>
    </row>
    <row r="754" spans="19:24" x14ac:dyDescent="0.2">
      <c r="S754">
        <v>752</v>
      </c>
      <c r="T754">
        <f t="shared" si="22"/>
        <v>0</v>
      </c>
      <c r="W754">
        <v>752</v>
      </c>
      <c r="X754">
        <f t="shared" si="23"/>
        <v>1</v>
      </c>
    </row>
    <row r="755" spans="19:24" x14ac:dyDescent="0.2">
      <c r="S755">
        <v>753</v>
      </c>
      <c r="T755">
        <f t="shared" si="22"/>
        <v>0</v>
      </c>
      <c r="W755">
        <v>753</v>
      </c>
      <c r="X755">
        <f t="shared" si="23"/>
        <v>0</v>
      </c>
    </row>
    <row r="756" spans="19:24" x14ac:dyDescent="0.2">
      <c r="S756">
        <v>754</v>
      </c>
      <c r="T756">
        <f t="shared" si="22"/>
        <v>0</v>
      </c>
      <c r="W756">
        <v>754</v>
      </c>
      <c r="X756">
        <f t="shared" si="23"/>
        <v>0</v>
      </c>
    </row>
    <row r="757" spans="19:24" x14ac:dyDescent="0.2">
      <c r="S757">
        <v>755</v>
      </c>
      <c r="T757">
        <f t="shared" si="22"/>
        <v>0</v>
      </c>
      <c r="W757">
        <v>755</v>
      </c>
      <c r="X757">
        <f t="shared" si="23"/>
        <v>0</v>
      </c>
    </row>
    <row r="758" spans="19:24" x14ac:dyDescent="0.2">
      <c r="S758">
        <v>756</v>
      </c>
      <c r="T758">
        <f t="shared" si="22"/>
        <v>0</v>
      </c>
      <c r="W758">
        <v>756</v>
      </c>
      <c r="X758">
        <f t="shared" si="23"/>
        <v>0</v>
      </c>
    </row>
    <row r="759" spans="19:24" x14ac:dyDescent="0.2">
      <c r="S759">
        <v>757</v>
      </c>
      <c r="T759">
        <f t="shared" si="22"/>
        <v>0</v>
      </c>
      <c r="W759">
        <v>757</v>
      </c>
      <c r="X759">
        <f t="shared" si="23"/>
        <v>0</v>
      </c>
    </row>
    <row r="760" spans="19:24" x14ac:dyDescent="0.2">
      <c r="S760">
        <v>758</v>
      </c>
      <c r="T760">
        <f t="shared" si="22"/>
        <v>0</v>
      </c>
      <c r="W760">
        <v>758</v>
      </c>
      <c r="X760">
        <f t="shared" si="23"/>
        <v>0</v>
      </c>
    </row>
    <row r="761" spans="19:24" x14ac:dyDescent="0.2">
      <c r="S761">
        <v>759</v>
      </c>
      <c r="T761">
        <f t="shared" si="22"/>
        <v>0</v>
      </c>
      <c r="W761">
        <v>759</v>
      </c>
      <c r="X761">
        <f t="shared" si="23"/>
        <v>0</v>
      </c>
    </row>
    <row r="762" spans="19:24" x14ac:dyDescent="0.2">
      <c r="S762">
        <v>760</v>
      </c>
      <c r="T762">
        <f t="shared" si="22"/>
        <v>0</v>
      </c>
      <c r="W762">
        <v>760</v>
      </c>
      <c r="X762">
        <f t="shared" si="23"/>
        <v>0</v>
      </c>
    </row>
    <row r="763" spans="19:24" x14ac:dyDescent="0.2">
      <c r="S763">
        <v>761</v>
      </c>
      <c r="T763">
        <f t="shared" si="22"/>
        <v>0</v>
      </c>
      <c r="W763">
        <v>761</v>
      </c>
      <c r="X763">
        <f t="shared" si="23"/>
        <v>0</v>
      </c>
    </row>
    <row r="764" spans="19:24" x14ac:dyDescent="0.2">
      <c r="S764">
        <v>762</v>
      </c>
      <c r="T764">
        <f t="shared" si="22"/>
        <v>1</v>
      </c>
      <c r="W764">
        <v>762</v>
      </c>
      <c r="X764">
        <f t="shared" si="23"/>
        <v>0</v>
      </c>
    </row>
    <row r="765" spans="19:24" x14ac:dyDescent="0.2">
      <c r="S765">
        <v>763</v>
      </c>
      <c r="T765">
        <f t="shared" si="22"/>
        <v>0</v>
      </c>
      <c r="W765">
        <v>763</v>
      </c>
      <c r="X765">
        <f t="shared" si="23"/>
        <v>0</v>
      </c>
    </row>
    <row r="766" spans="19:24" x14ac:dyDescent="0.2">
      <c r="S766">
        <v>764</v>
      </c>
      <c r="T766">
        <f t="shared" si="22"/>
        <v>0</v>
      </c>
      <c r="W766">
        <v>764</v>
      </c>
      <c r="X766">
        <f t="shared" si="23"/>
        <v>0</v>
      </c>
    </row>
    <row r="767" spans="19:24" x14ac:dyDescent="0.2">
      <c r="S767">
        <v>765</v>
      </c>
      <c r="T767">
        <f t="shared" si="22"/>
        <v>0</v>
      </c>
      <c r="W767">
        <v>765</v>
      </c>
      <c r="X767">
        <f t="shared" si="23"/>
        <v>0</v>
      </c>
    </row>
    <row r="768" spans="19:24" x14ac:dyDescent="0.2">
      <c r="S768">
        <v>766</v>
      </c>
      <c r="T768">
        <f t="shared" si="22"/>
        <v>0</v>
      </c>
      <c r="W768">
        <v>766</v>
      </c>
      <c r="X768">
        <f t="shared" si="23"/>
        <v>0</v>
      </c>
    </row>
    <row r="769" spans="19:24" x14ac:dyDescent="0.2">
      <c r="S769">
        <v>767</v>
      </c>
      <c r="T769">
        <f t="shared" si="22"/>
        <v>0</v>
      </c>
      <c r="W769">
        <v>767</v>
      </c>
      <c r="X769">
        <f t="shared" si="23"/>
        <v>0</v>
      </c>
    </row>
    <row r="770" spans="19:24" x14ac:dyDescent="0.2">
      <c r="S770">
        <v>768</v>
      </c>
      <c r="T770">
        <f t="shared" si="22"/>
        <v>1</v>
      </c>
      <c r="W770">
        <v>768</v>
      </c>
      <c r="X770">
        <f t="shared" si="23"/>
        <v>0</v>
      </c>
    </row>
    <row r="771" spans="19:24" x14ac:dyDescent="0.2">
      <c r="S771">
        <v>769</v>
      </c>
      <c r="T771">
        <f t="shared" ref="T771:T834" si="24">COUNTIF(R$2:R$566,S771)</f>
        <v>0</v>
      </c>
      <c r="W771">
        <v>769</v>
      </c>
      <c r="X771">
        <f t="shared" ref="X771:X834" si="25">COUNTIF(V$2:V$566,W771)</f>
        <v>0</v>
      </c>
    </row>
    <row r="772" spans="19:24" x14ac:dyDescent="0.2">
      <c r="S772">
        <v>770</v>
      </c>
      <c r="T772">
        <f t="shared" si="24"/>
        <v>0</v>
      </c>
      <c r="W772">
        <v>770</v>
      </c>
      <c r="X772">
        <f t="shared" si="25"/>
        <v>0</v>
      </c>
    </row>
    <row r="773" spans="19:24" x14ac:dyDescent="0.2">
      <c r="S773">
        <v>771</v>
      </c>
      <c r="T773">
        <f t="shared" si="24"/>
        <v>0</v>
      </c>
      <c r="W773">
        <v>771</v>
      </c>
      <c r="X773">
        <f t="shared" si="25"/>
        <v>0</v>
      </c>
    </row>
    <row r="774" spans="19:24" x14ac:dyDescent="0.2">
      <c r="S774">
        <v>772</v>
      </c>
      <c r="T774">
        <f t="shared" si="24"/>
        <v>0</v>
      </c>
      <c r="W774">
        <v>772</v>
      </c>
      <c r="X774">
        <f t="shared" si="25"/>
        <v>0</v>
      </c>
    </row>
    <row r="775" spans="19:24" x14ac:dyDescent="0.2">
      <c r="S775">
        <v>773</v>
      </c>
      <c r="T775">
        <f t="shared" si="24"/>
        <v>0</v>
      </c>
      <c r="W775">
        <v>773</v>
      </c>
      <c r="X775">
        <f t="shared" si="25"/>
        <v>0</v>
      </c>
    </row>
    <row r="776" spans="19:24" x14ac:dyDescent="0.2">
      <c r="S776">
        <v>774</v>
      </c>
      <c r="T776">
        <f t="shared" si="24"/>
        <v>0</v>
      </c>
      <c r="W776">
        <v>774</v>
      </c>
      <c r="X776">
        <f t="shared" si="25"/>
        <v>1</v>
      </c>
    </row>
    <row r="777" spans="19:24" x14ac:dyDescent="0.2">
      <c r="S777">
        <v>775</v>
      </c>
      <c r="T777">
        <f t="shared" si="24"/>
        <v>0</v>
      </c>
      <c r="W777">
        <v>775</v>
      </c>
      <c r="X777">
        <f t="shared" si="25"/>
        <v>0</v>
      </c>
    </row>
    <row r="778" spans="19:24" x14ac:dyDescent="0.2">
      <c r="S778">
        <v>776</v>
      </c>
      <c r="T778">
        <f t="shared" si="24"/>
        <v>0</v>
      </c>
      <c r="W778">
        <v>776</v>
      </c>
      <c r="X778">
        <f t="shared" si="25"/>
        <v>0</v>
      </c>
    </row>
    <row r="779" spans="19:24" x14ac:dyDescent="0.2">
      <c r="S779">
        <v>777</v>
      </c>
      <c r="T779">
        <f t="shared" si="24"/>
        <v>0</v>
      </c>
      <c r="W779">
        <v>777</v>
      </c>
      <c r="X779">
        <f t="shared" si="25"/>
        <v>0</v>
      </c>
    </row>
    <row r="780" spans="19:24" x14ac:dyDescent="0.2">
      <c r="S780">
        <v>778</v>
      </c>
      <c r="T780">
        <f t="shared" si="24"/>
        <v>0</v>
      </c>
      <c r="W780">
        <v>778</v>
      </c>
      <c r="X780">
        <f t="shared" si="25"/>
        <v>0</v>
      </c>
    </row>
    <row r="781" spans="19:24" x14ac:dyDescent="0.2">
      <c r="S781">
        <v>779</v>
      </c>
      <c r="T781">
        <f t="shared" si="24"/>
        <v>0</v>
      </c>
      <c r="W781">
        <v>779</v>
      </c>
      <c r="X781">
        <f t="shared" si="25"/>
        <v>0</v>
      </c>
    </row>
    <row r="782" spans="19:24" x14ac:dyDescent="0.2">
      <c r="S782">
        <v>780</v>
      </c>
      <c r="T782">
        <f t="shared" si="24"/>
        <v>0</v>
      </c>
      <c r="W782">
        <v>780</v>
      </c>
      <c r="X782">
        <f t="shared" si="25"/>
        <v>0</v>
      </c>
    </row>
    <row r="783" spans="19:24" x14ac:dyDescent="0.2">
      <c r="S783">
        <v>781</v>
      </c>
      <c r="T783">
        <f t="shared" si="24"/>
        <v>0</v>
      </c>
      <c r="W783">
        <v>781</v>
      </c>
      <c r="X783">
        <f t="shared" si="25"/>
        <v>0</v>
      </c>
    </row>
    <row r="784" spans="19:24" x14ac:dyDescent="0.2">
      <c r="S784">
        <v>782</v>
      </c>
      <c r="T784">
        <f t="shared" si="24"/>
        <v>0</v>
      </c>
      <c r="W784">
        <v>782</v>
      </c>
      <c r="X784">
        <f t="shared" si="25"/>
        <v>1</v>
      </c>
    </row>
    <row r="785" spans="19:24" x14ac:dyDescent="0.2">
      <c r="S785">
        <v>783</v>
      </c>
      <c r="T785">
        <f t="shared" si="24"/>
        <v>0</v>
      </c>
      <c r="W785">
        <v>783</v>
      </c>
      <c r="X785">
        <f t="shared" si="25"/>
        <v>0</v>
      </c>
    </row>
    <row r="786" spans="19:24" x14ac:dyDescent="0.2">
      <c r="S786">
        <v>784</v>
      </c>
      <c r="T786">
        <f t="shared" si="24"/>
        <v>0</v>
      </c>
      <c r="W786">
        <v>784</v>
      </c>
      <c r="X786">
        <f t="shared" si="25"/>
        <v>0</v>
      </c>
    </row>
    <row r="787" spans="19:24" x14ac:dyDescent="0.2">
      <c r="S787">
        <v>785</v>
      </c>
      <c r="T787">
        <f t="shared" si="24"/>
        <v>0</v>
      </c>
      <c r="W787">
        <v>785</v>
      </c>
      <c r="X787">
        <f t="shared" si="25"/>
        <v>0</v>
      </c>
    </row>
    <row r="788" spans="19:24" x14ac:dyDescent="0.2">
      <c r="S788">
        <v>786</v>
      </c>
      <c r="T788">
        <f t="shared" si="24"/>
        <v>0</v>
      </c>
      <c r="W788">
        <v>786</v>
      </c>
      <c r="X788">
        <f t="shared" si="25"/>
        <v>0</v>
      </c>
    </row>
    <row r="789" spans="19:24" x14ac:dyDescent="0.2">
      <c r="S789">
        <v>787</v>
      </c>
      <c r="T789">
        <f t="shared" si="24"/>
        <v>0</v>
      </c>
      <c r="W789">
        <v>787</v>
      </c>
      <c r="X789">
        <f t="shared" si="25"/>
        <v>0</v>
      </c>
    </row>
    <row r="790" spans="19:24" x14ac:dyDescent="0.2">
      <c r="S790">
        <v>788</v>
      </c>
      <c r="T790">
        <f t="shared" si="24"/>
        <v>0</v>
      </c>
      <c r="W790">
        <v>788</v>
      </c>
      <c r="X790">
        <f t="shared" si="25"/>
        <v>0</v>
      </c>
    </row>
    <row r="791" spans="19:24" x14ac:dyDescent="0.2">
      <c r="S791">
        <v>789</v>
      </c>
      <c r="T791">
        <f t="shared" si="24"/>
        <v>0</v>
      </c>
      <c r="W791">
        <v>789</v>
      </c>
      <c r="X791">
        <f t="shared" si="25"/>
        <v>0</v>
      </c>
    </row>
    <row r="792" spans="19:24" x14ac:dyDescent="0.2">
      <c r="S792">
        <v>790</v>
      </c>
      <c r="T792">
        <f t="shared" si="24"/>
        <v>0</v>
      </c>
      <c r="W792">
        <v>790</v>
      </c>
      <c r="X792">
        <f t="shared" si="25"/>
        <v>0</v>
      </c>
    </row>
    <row r="793" spans="19:24" x14ac:dyDescent="0.2">
      <c r="S793">
        <v>791</v>
      </c>
      <c r="T793">
        <f t="shared" si="24"/>
        <v>0</v>
      </c>
      <c r="W793">
        <v>791</v>
      </c>
      <c r="X793">
        <f t="shared" si="25"/>
        <v>0</v>
      </c>
    </row>
    <row r="794" spans="19:24" x14ac:dyDescent="0.2">
      <c r="S794">
        <v>792</v>
      </c>
      <c r="T794">
        <f t="shared" si="24"/>
        <v>0</v>
      </c>
      <c r="W794">
        <v>792</v>
      </c>
      <c r="X794">
        <f t="shared" si="25"/>
        <v>1</v>
      </c>
    </row>
    <row r="795" spans="19:24" x14ac:dyDescent="0.2">
      <c r="S795">
        <v>793</v>
      </c>
      <c r="T795">
        <f t="shared" si="24"/>
        <v>0</v>
      </c>
      <c r="W795">
        <v>793</v>
      </c>
      <c r="X795">
        <f t="shared" si="25"/>
        <v>0</v>
      </c>
    </row>
    <row r="796" spans="19:24" x14ac:dyDescent="0.2">
      <c r="S796">
        <v>794</v>
      </c>
      <c r="T796">
        <f t="shared" si="24"/>
        <v>0</v>
      </c>
      <c r="W796">
        <v>794</v>
      </c>
      <c r="X796">
        <f t="shared" si="25"/>
        <v>0</v>
      </c>
    </row>
    <row r="797" spans="19:24" x14ac:dyDescent="0.2">
      <c r="S797">
        <v>795</v>
      </c>
      <c r="T797">
        <f t="shared" si="24"/>
        <v>0</v>
      </c>
      <c r="W797">
        <v>795</v>
      </c>
      <c r="X797">
        <f t="shared" si="25"/>
        <v>0</v>
      </c>
    </row>
    <row r="798" spans="19:24" x14ac:dyDescent="0.2">
      <c r="S798">
        <v>796</v>
      </c>
      <c r="T798">
        <f t="shared" si="24"/>
        <v>0</v>
      </c>
      <c r="W798">
        <v>796</v>
      </c>
      <c r="X798">
        <f t="shared" si="25"/>
        <v>0</v>
      </c>
    </row>
    <row r="799" spans="19:24" x14ac:dyDescent="0.2">
      <c r="S799">
        <v>797</v>
      </c>
      <c r="T799">
        <f t="shared" si="24"/>
        <v>0</v>
      </c>
      <c r="W799">
        <v>797</v>
      </c>
      <c r="X799">
        <f t="shared" si="25"/>
        <v>0</v>
      </c>
    </row>
    <row r="800" spans="19:24" x14ac:dyDescent="0.2">
      <c r="S800">
        <v>798</v>
      </c>
      <c r="T800">
        <f t="shared" si="24"/>
        <v>0</v>
      </c>
      <c r="W800">
        <v>798</v>
      </c>
      <c r="X800">
        <f t="shared" si="25"/>
        <v>0</v>
      </c>
    </row>
    <row r="801" spans="19:24" x14ac:dyDescent="0.2">
      <c r="S801">
        <v>799</v>
      </c>
      <c r="T801">
        <f t="shared" si="24"/>
        <v>0</v>
      </c>
      <c r="W801">
        <v>799</v>
      </c>
      <c r="X801">
        <f t="shared" si="25"/>
        <v>0</v>
      </c>
    </row>
    <row r="802" spans="19:24" x14ac:dyDescent="0.2">
      <c r="S802">
        <v>800</v>
      </c>
      <c r="T802">
        <f t="shared" si="24"/>
        <v>0</v>
      </c>
      <c r="W802">
        <v>800</v>
      </c>
      <c r="X802">
        <f t="shared" si="25"/>
        <v>0</v>
      </c>
    </row>
    <row r="803" spans="19:24" x14ac:dyDescent="0.2">
      <c r="S803">
        <v>801</v>
      </c>
      <c r="T803">
        <f t="shared" si="24"/>
        <v>0</v>
      </c>
      <c r="W803">
        <v>801</v>
      </c>
      <c r="X803">
        <f t="shared" si="25"/>
        <v>0</v>
      </c>
    </row>
    <row r="804" spans="19:24" x14ac:dyDescent="0.2">
      <c r="S804">
        <v>802</v>
      </c>
      <c r="T804">
        <f t="shared" si="24"/>
        <v>0</v>
      </c>
      <c r="W804">
        <v>802</v>
      </c>
      <c r="X804">
        <f t="shared" si="25"/>
        <v>0</v>
      </c>
    </row>
    <row r="805" spans="19:24" x14ac:dyDescent="0.2">
      <c r="S805">
        <v>803</v>
      </c>
      <c r="T805">
        <f t="shared" si="24"/>
        <v>0</v>
      </c>
      <c r="W805">
        <v>803</v>
      </c>
      <c r="X805">
        <f t="shared" si="25"/>
        <v>1</v>
      </c>
    </row>
    <row r="806" spans="19:24" x14ac:dyDescent="0.2">
      <c r="S806">
        <v>804</v>
      </c>
      <c r="T806">
        <f t="shared" si="24"/>
        <v>0</v>
      </c>
      <c r="W806">
        <v>804</v>
      </c>
      <c r="X806">
        <f t="shared" si="25"/>
        <v>0</v>
      </c>
    </row>
    <row r="807" spans="19:24" x14ac:dyDescent="0.2">
      <c r="S807">
        <v>805</v>
      </c>
      <c r="T807">
        <f t="shared" si="24"/>
        <v>0</v>
      </c>
      <c r="W807">
        <v>805</v>
      </c>
      <c r="X807">
        <f t="shared" si="25"/>
        <v>0</v>
      </c>
    </row>
    <row r="808" spans="19:24" x14ac:dyDescent="0.2">
      <c r="S808">
        <v>806</v>
      </c>
      <c r="T808">
        <f t="shared" si="24"/>
        <v>0</v>
      </c>
      <c r="W808">
        <v>806</v>
      </c>
      <c r="X808">
        <f t="shared" si="25"/>
        <v>0</v>
      </c>
    </row>
    <row r="809" spans="19:24" x14ac:dyDescent="0.2">
      <c r="S809">
        <v>807</v>
      </c>
      <c r="T809">
        <f t="shared" si="24"/>
        <v>0</v>
      </c>
      <c r="W809">
        <v>807</v>
      </c>
      <c r="X809">
        <f t="shared" si="25"/>
        <v>0</v>
      </c>
    </row>
    <row r="810" spans="19:24" x14ac:dyDescent="0.2">
      <c r="S810">
        <v>808</v>
      </c>
      <c r="T810">
        <f t="shared" si="24"/>
        <v>0</v>
      </c>
      <c r="W810">
        <v>808</v>
      </c>
      <c r="X810">
        <f t="shared" si="25"/>
        <v>0</v>
      </c>
    </row>
    <row r="811" spans="19:24" x14ac:dyDescent="0.2">
      <c r="S811">
        <v>809</v>
      </c>
      <c r="T811">
        <f t="shared" si="24"/>
        <v>0</v>
      </c>
      <c r="W811">
        <v>809</v>
      </c>
      <c r="X811">
        <f t="shared" si="25"/>
        <v>0</v>
      </c>
    </row>
    <row r="812" spans="19:24" x14ac:dyDescent="0.2">
      <c r="S812">
        <v>810</v>
      </c>
      <c r="T812">
        <f t="shared" si="24"/>
        <v>0</v>
      </c>
      <c r="W812">
        <v>810</v>
      </c>
      <c r="X812">
        <f t="shared" si="25"/>
        <v>0</v>
      </c>
    </row>
    <row r="813" spans="19:24" x14ac:dyDescent="0.2">
      <c r="S813">
        <v>811</v>
      </c>
      <c r="T813">
        <f t="shared" si="24"/>
        <v>0</v>
      </c>
      <c r="W813">
        <v>811</v>
      </c>
      <c r="X813">
        <f t="shared" si="25"/>
        <v>0</v>
      </c>
    </row>
    <row r="814" spans="19:24" x14ac:dyDescent="0.2">
      <c r="S814">
        <v>812</v>
      </c>
      <c r="T814">
        <f t="shared" si="24"/>
        <v>0</v>
      </c>
      <c r="W814">
        <v>812</v>
      </c>
      <c r="X814">
        <f t="shared" si="25"/>
        <v>0</v>
      </c>
    </row>
    <row r="815" spans="19:24" x14ac:dyDescent="0.2">
      <c r="S815">
        <v>813</v>
      </c>
      <c r="T815">
        <f t="shared" si="24"/>
        <v>0</v>
      </c>
      <c r="W815">
        <v>813</v>
      </c>
      <c r="X815">
        <f t="shared" si="25"/>
        <v>0</v>
      </c>
    </row>
    <row r="816" spans="19:24" x14ac:dyDescent="0.2">
      <c r="S816">
        <v>814</v>
      </c>
      <c r="T816">
        <f t="shared" si="24"/>
        <v>0</v>
      </c>
      <c r="W816">
        <v>814</v>
      </c>
      <c r="X816">
        <f t="shared" si="25"/>
        <v>0</v>
      </c>
    </row>
    <row r="817" spans="19:24" x14ac:dyDescent="0.2">
      <c r="S817">
        <v>815</v>
      </c>
      <c r="T817">
        <f t="shared" si="24"/>
        <v>0</v>
      </c>
      <c r="W817">
        <v>815</v>
      </c>
      <c r="X817">
        <f t="shared" si="25"/>
        <v>0</v>
      </c>
    </row>
    <row r="818" spans="19:24" x14ac:dyDescent="0.2">
      <c r="S818">
        <v>816</v>
      </c>
      <c r="T818">
        <f t="shared" si="24"/>
        <v>0</v>
      </c>
      <c r="W818">
        <v>816</v>
      </c>
      <c r="X818">
        <f t="shared" si="25"/>
        <v>0</v>
      </c>
    </row>
    <row r="819" spans="19:24" x14ac:dyDescent="0.2">
      <c r="S819">
        <v>817</v>
      </c>
      <c r="T819">
        <f t="shared" si="24"/>
        <v>0</v>
      </c>
      <c r="W819">
        <v>817</v>
      </c>
      <c r="X819">
        <f t="shared" si="25"/>
        <v>0</v>
      </c>
    </row>
    <row r="820" spans="19:24" x14ac:dyDescent="0.2">
      <c r="S820">
        <v>818</v>
      </c>
      <c r="T820">
        <f t="shared" si="24"/>
        <v>0</v>
      </c>
      <c r="W820">
        <v>818</v>
      </c>
      <c r="X820">
        <f t="shared" si="25"/>
        <v>0</v>
      </c>
    </row>
    <row r="821" spans="19:24" x14ac:dyDescent="0.2">
      <c r="S821">
        <v>819</v>
      </c>
      <c r="T821">
        <f t="shared" si="24"/>
        <v>0</v>
      </c>
      <c r="W821">
        <v>819</v>
      </c>
      <c r="X821">
        <f t="shared" si="25"/>
        <v>0</v>
      </c>
    </row>
    <row r="822" spans="19:24" x14ac:dyDescent="0.2">
      <c r="S822">
        <v>820</v>
      </c>
      <c r="T822">
        <f t="shared" si="24"/>
        <v>1</v>
      </c>
      <c r="W822">
        <v>820</v>
      </c>
      <c r="X822">
        <f t="shared" si="25"/>
        <v>0</v>
      </c>
    </row>
    <row r="823" spans="19:24" x14ac:dyDescent="0.2">
      <c r="S823">
        <v>821</v>
      </c>
      <c r="T823">
        <f t="shared" si="24"/>
        <v>0</v>
      </c>
      <c r="W823">
        <v>821</v>
      </c>
      <c r="X823">
        <f t="shared" si="25"/>
        <v>0</v>
      </c>
    </row>
    <row r="824" spans="19:24" x14ac:dyDescent="0.2">
      <c r="S824">
        <v>822</v>
      </c>
      <c r="T824">
        <f t="shared" si="24"/>
        <v>0</v>
      </c>
      <c r="W824">
        <v>822</v>
      </c>
      <c r="X824">
        <f t="shared" si="25"/>
        <v>0</v>
      </c>
    </row>
    <row r="825" spans="19:24" x14ac:dyDescent="0.2">
      <c r="S825">
        <v>823</v>
      </c>
      <c r="T825">
        <f t="shared" si="24"/>
        <v>0</v>
      </c>
      <c r="W825">
        <v>823</v>
      </c>
      <c r="X825">
        <f t="shared" si="25"/>
        <v>0</v>
      </c>
    </row>
    <row r="826" spans="19:24" x14ac:dyDescent="0.2">
      <c r="S826">
        <v>824</v>
      </c>
      <c r="T826">
        <f t="shared" si="24"/>
        <v>0</v>
      </c>
      <c r="W826">
        <v>824</v>
      </c>
      <c r="X826">
        <f t="shared" si="25"/>
        <v>0</v>
      </c>
    </row>
    <row r="827" spans="19:24" x14ac:dyDescent="0.2">
      <c r="S827">
        <v>825</v>
      </c>
      <c r="T827">
        <f t="shared" si="24"/>
        <v>0</v>
      </c>
      <c r="W827">
        <v>825</v>
      </c>
      <c r="X827">
        <f t="shared" si="25"/>
        <v>0</v>
      </c>
    </row>
    <row r="828" spans="19:24" x14ac:dyDescent="0.2">
      <c r="S828">
        <v>826</v>
      </c>
      <c r="T828">
        <f t="shared" si="24"/>
        <v>0</v>
      </c>
      <c r="W828">
        <v>826</v>
      </c>
      <c r="X828">
        <f t="shared" si="25"/>
        <v>0</v>
      </c>
    </row>
    <row r="829" spans="19:24" x14ac:dyDescent="0.2">
      <c r="S829">
        <v>827</v>
      </c>
      <c r="T829">
        <f t="shared" si="24"/>
        <v>0</v>
      </c>
      <c r="W829">
        <v>827</v>
      </c>
      <c r="X829">
        <f t="shared" si="25"/>
        <v>0</v>
      </c>
    </row>
    <row r="830" spans="19:24" x14ac:dyDescent="0.2">
      <c r="S830">
        <v>828</v>
      </c>
      <c r="T830">
        <f t="shared" si="24"/>
        <v>0</v>
      </c>
      <c r="W830">
        <v>828</v>
      </c>
      <c r="X830">
        <f t="shared" si="25"/>
        <v>0</v>
      </c>
    </row>
    <row r="831" spans="19:24" x14ac:dyDescent="0.2">
      <c r="S831">
        <v>829</v>
      </c>
      <c r="T831">
        <f t="shared" si="24"/>
        <v>0</v>
      </c>
      <c r="W831">
        <v>829</v>
      </c>
      <c r="X831">
        <f t="shared" si="25"/>
        <v>0</v>
      </c>
    </row>
    <row r="832" spans="19:24" x14ac:dyDescent="0.2">
      <c r="S832">
        <v>830</v>
      </c>
      <c r="T832">
        <f t="shared" si="24"/>
        <v>0</v>
      </c>
      <c r="W832">
        <v>830</v>
      </c>
      <c r="X832">
        <f t="shared" si="25"/>
        <v>2</v>
      </c>
    </row>
    <row r="833" spans="19:24" x14ac:dyDescent="0.2">
      <c r="S833">
        <v>831</v>
      </c>
      <c r="T833">
        <f t="shared" si="24"/>
        <v>0</v>
      </c>
      <c r="W833">
        <v>831</v>
      </c>
      <c r="X833">
        <f t="shared" si="25"/>
        <v>1</v>
      </c>
    </row>
    <row r="834" spans="19:24" x14ac:dyDescent="0.2">
      <c r="S834">
        <v>832</v>
      </c>
      <c r="T834">
        <f t="shared" si="24"/>
        <v>0</v>
      </c>
      <c r="W834">
        <v>832</v>
      </c>
      <c r="X834">
        <f t="shared" si="25"/>
        <v>0</v>
      </c>
    </row>
    <row r="835" spans="19:24" x14ac:dyDescent="0.2">
      <c r="S835">
        <v>833</v>
      </c>
      <c r="T835">
        <f t="shared" ref="T835:T898" si="26">COUNTIF(R$2:R$566,S835)</f>
        <v>0</v>
      </c>
      <c r="W835">
        <v>833</v>
      </c>
      <c r="X835">
        <f t="shared" ref="X835:X898" si="27">COUNTIF(V$2:V$566,W835)</f>
        <v>0</v>
      </c>
    </row>
    <row r="836" spans="19:24" x14ac:dyDescent="0.2">
      <c r="S836">
        <v>834</v>
      </c>
      <c r="T836">
        <f t="shared" si="26"/>
        <v>0</v>
      </c>
      <c r="W836">
        <v>834</v>
      </c>
      <c r="X836">
        <f t="shared" si="27"/>
        <v>0</v>
      </c>
    </row>
    <row r="837" spans="19:24" x14ac:dyDescent="0.2">
      <c r="S837">
        <v>835</v>
      </c>
      <c r="T837">
        <f t="shared" si="26"/>
        <v>0</v>
      </c>
      <c r="W837">
        <v>835</v>
      </c>
      <c r="X837">
        <f t="shared" si="27"/>
        <v>0</v>
      </c>
    </row>
    <row r="838" spans="19:24" x14ac:dyDescent="0.2">
      <c r="S838">
        <v>836</v>
      </c>
      <c r="T838">
        <f t="shared" si="26"/>
        <v>0</v>
      </c>
      <c r="W838">
        <v>836</v>
      </c>
      <c r="X838">
        <f t="shared" si="27"/>
        <v>0</v>
      </c>
    </row>
    <row r="839" spans="19:24" x14ac:dyDescent="0.2">
      <c r="S839">
        <v>837</v>
      </c>
      <c r="T839">
        <f t="shared" si="26"/>
        <v>0</v>
      </c>
      <c r="W839">
        <v>837</v>
      </c>
      <c r="X839">
        <f t="shared" si="27"/>
        <v>0</v>
      </c>
    </row>
    <row r="840" spans="19:24" x14ac:dyDescent="0.2">
      <c r="S840">
        <v>838</v>
      </c>
      <c r="T840">
        <f t="shared" si="26"/>
        <v>0</v>
      </c>
      <c r="W840">
        <v>838</v>
      </c>
      <c r="X840">
        <f t="shared" si="27"/>
        <v>1</v>
      </c>
    </row>
    <row r="841" spans="19:24" x14ac:dyDescent="0.2">
      <c r="S841">
        <v>839</v>
      </c>
      <c r="T841">
        <f t="shared" si="26"/>
        <v>0</v>
      </c>
      <c r="W841">
        <v>839</v>
      </c>
      <c r="X841">
        <f t="shared" si="27"/>
        <v>0</v>
      </c>
    </row>
    <row r="842" spans="19:24" x14ac:dyDescent="0.2">
      <c r="S842">
        <v>840</v>
      </c>
      <c r="T842">
        <f t="shared" si="26"/>
        <v>0</v>
      </c>
      <c r="W842">
        <v>840</v>
      </c>
      <c r="X842">
        <f t="shared" si="27"/>
        <v>0</v>
      </c>
    </row>
    <row r="843" spans="19:24" x14ac:dyDescent="0.2">
      <c r="S843">
        <v>841</v>
      </c>
      <c r="T843">
        <f t="shared" si="26"/>
        <v>0</v>
      </c>
      <c r="W843">
        <v>841</v>
      </c>
      <c r="X843">
        <f t="shared" si="27"/>
        <v>0</v>
      </c>
    </row>
    <row r="844" spans="19:24" x14ac:dyDescent="0.2">
      <c r="S844">
        <v>842</v>
      </c>
      <c r="T844">
        <f t="shared" si="26"/>
        <v>0</v>
      </c>
      <c r="W844">
        <v>842</v>
      </c>
      <c r="X844">
        <f t="shared" si="27"/>
        <v>1</v>
      </c>
    </row>
    <row r="845" spans="19:24" x14ac:dyDescent="0.2">
      <c r="S845">
        <v>843</v>
      </c>
      <c r="T845">
        <f t="shared" si="26"/>
        <v>0</v>
      </c>
      <c r="W845">
        <v>843</v>
      </c>
      <c r="X845">
        <f t="shared" si="27"/>
        <v>0</v>
      </c>
    </row>
    <row r="846" spans="19:24" x14ac:dyDescent="0.2">
      <c r="S846">
        <v>844</v>
      </c>
      <c r="T846">
        <f t="shared" si="26"/>
        <v>0</v>
      </c>
      <c r="W846">
        <v>844</v>
      </c>
      <c r="X846">
        <f t="shared" si="27"/>
        <v>0</v>
      </c>
    </row>
    <row r="847" spans="19:24" x14ac:dyDescent="0.2">
      <c r="S847">
        <v>845</v>
      </c>
      <c r="T847">
        <f t="shared" si="26"/>
        <v>0</v>
      </c>
      <c r="W847">
        <v>845</v>
      </c>
      <c r="X847">
        <f t="shared" si="27"/>
        <v>0</v>
      </c>
    </row>
    <row r="848" spans="19:24" x14ac:dyDescent="0.2">
      <c r="S848">
        <v>846</v>
      </c>
      <c r="T848">
        <f t="shared" si="26"/>
        <v>0</v>
      </c>
      <c r="W848">
        <v>846</v>
      </c>
      <c r="X848">
        <f t="shared" si="27"/>
        <v>1</v>
      </c>
    </row>
    <row r="849" spans="19:24" x14ac:dyDescent="0.2">
      <c r="S849">
        <v>847</v>
      </c>
      <c r="T849">
        <f t="shared" si="26"/>
        <v>0</v>
      </c>
      <c r="W849">
        <v>847</v>
      </c>
      <c r="X849">
        <f t="shared" si="27"/>
        <v>0</v>
      </c>
    </row>
    <row r="850" spans="19:24" x14ac:dyDescent="0.2">
      <c r="S850">
        <v>848</v>
      </c>
      <c r="T850">
        <f t="shared" si="26"/>
        <v>0</v>
      </c>
      <c r="W850">
        <v>848</v>
      </c>
      <c r="X850">
        <f t="shared" si="27"/>
        <v>0</v>
      </c>
    </row>
    <row r="851" spans="19:24" x14ac:dyDescent="0.2">
      <c r="S851">
        <v>849</v>
      </c>
      <c r="T851">
        <f t="shared" si="26"/>
        <v>0</v>
      </c>
      <c r="W851">
        <v>849</v>
      </c>
      <c r="X851">
        <f t="shared" si="27"/>
        <v>0</v>
      </c>
    </row>
    <row r="852" spans="19:24" x14ac:dyDescent="0.2">
      <c r="S852">
        <v>850</v>
      </c>
      <c r="T852">
        <f t="shared" si="26"/>
        <v>0</v>
      </c>
      <c r="W852">
        <v>850</v>
      </c>
      <c r="X852">
        <f t="shared" si="27"/>
        <v>0</v>
      </c>
    </row>
    <row r="853" spans="19:24" x14ac:dyDescent="0.2">
      <c r="S853">
        <v>851</v>
      </c>
      <c r="T853">
        <f t="shared" si="26"/>
        <v>0</v>
      </c>
      <c r="W853">
        <v>851</v>
      </c>
      <c r="X853">
        <f t="shared" si="27"/>
        <v>0</v>
      </c>
    </row>
    <row r="854" spans="19:24" x14ac:dyDescent="0.2">
      <c r="S854">
        <v>852</v>
      </c>
      <c r="T854">
        <f t="shared" si="26"/>
        <v>0</v>
      </c>
      <c r="W854">
        <v>852</v>
      </c>
      <c r="X854">
        <f t="shared" si="27"/>
        <v>0</v>
      </c>
    </row>
    <row r="855" spans="19:24" x14ac:dyDescent="0.2">
      <c r="S855">
        <v>853</v>
      </c>
      <c r="T855">
        <f t="shared" si="26"/>
        <v>0</v>
      </c>
      <c r="W855">
        <v>853</v>
      </c>
      <c r="X855">
        <f t="shared" si="27"/>
        <v>0</v>
      </c>
    </row>
    <row r="856" spans="19:24" x14ac:dyDescent="0.2">
      <c r="S856">
        <v>854</v>
      </c>
      <c r="T856">
        <f t="shared" si="26"/>
        <v>0</v>
      </c>
      <c r="W856">
        <v>854</v>
      </c>
      <c r="X856">
        <f t="shared" si="27"/>
        <v>0</v>
      </c>
    </row>
    <row r="857" spans="19:24" x14ac:dyDescent="0.2">
      <c r="S857">
        <v>855</v>
      </c>
      <c r="T857">
        <f t="shared" si="26"/>
        <v>0</v>
      </c>
      <c r="W857">
        <v>855</v>
      </c>
      <c r="X857">
        <f t="shared" si="27"/>
        <v>0</v>
      </c>
    </row>
    <row r="858" spans="19:24" x14ac:dyDescent="0.2">
      <c r="S858">
        <v>856</v>
      </c>
      <c r="T858">
        <f t="shared" si="26"/>
        <v>0</v>
      </c>
      <c r="W858">
        <v>856</v>
      </c>
      <c r="X858">
        <f t="shared" si="27"/>
        <v>0</v>
      </c>
    </row>
    <row r="859" spans="19:24" x14ac:dyDescent="0.2">
      <c r="S859">
        <v>857</v>
      </c>
      <c r="T859">
        <f t="shared" si="26"/>
        <v>0</v>
      </c>
      <c r="W859">
        <v>857</v>
      </c>
      <c r="X859">
        <f t="shared" si="27"/>
        <v>0</v>
      </c>
    </row>
    <row r="860" spans="19:24" x14ac:dyDescent="0.2">
      <c r="S860">
        <v>858</v>
      </c>
      <c r="T860">
        <f t="shared" si="26"/>
        <v>0</v>
      </c>
      <c r="W860">
        <v>858</v>
      </c>
      <c r="X860">
        <f t="shared" si="27"/>
        <v>0</v>
      </c>
    </row>
    <row r="861" spans="19:24" x14ac:dyDescent="0.2">
      <c r="S861">
        <v>859</v>
      </c>
      <c r="T861">
        <f t="shared" si="26"/>
        <v>0</v>
      </c>
      <c r="W861">
        <v>859</v>
      </c>
      <c r="X861">
        <f t="shared" si="27"/>
        <v>1</v>
      </c>
    </row>
    <row r="862" spans="19:24" x14ac:dyDescent="0.2">
      <c r="S862">
        <v>860</v>
      </c>
      <c r="T862">
        <f t="shared" si="26"/>
        <v>0</v>
      </c>
      <c r="W862">
        <v>860</v>
      </c>
      <c r="X862">
        <f t="shared" si="27"/>
        <v>0</v>
      </c>
    </row>
    <row r="863" spans="19:24" x14ac:dyDescent="0.2">
      <c r="S863">
        <v>861</v>
      </c>
      <c r="T863">
        <f t="shared" si="26"/>
        <v>0</v>
      </c>
      <c r="W863">
        <v>861</v>
      </c>
      <c r="X863">
        <f t="shared" si="27"/>
        <v>0</v>
      </c>
    </row>
    <row r="864" spans="19:24" x14ac:dyDescent="0.2">
      <c r="S864">
        <v>862</v>
      </c>
      <c r="T864">
        <f t="shared" si="26"/>
        <v>0</v>
      </c>
      <c r="W864">
        <v>862</v>
      </c>
      <c r="X864">
        <f t="shared" si="27"/>
        <v>0</v>
      </c>
    </row>
    <row r="865" spans="19:24" x14ac:dyDescent="0.2">
      <c r="S865">
        <v>863</v>
      </c>
      <c r="T865">
        <f t="shared" si="26"/>
        <v>0</v>
      </c>
      <c r="W865">
        <v>863</v>
      </c>
      <c r="X865">
        <f t="shared" si="27"/>
        <v>0</v>
      </c>
    </row>
    <row r="866" spans="19:24" x14ac:dyDescent="0.2">
      <c r="S866">
        <v>864</v>
      </c>
      <c r="T866">
        <f t="shared" si="26"/>
        <v>0</v>
      </c>
      <c r="W866">
        <v>864</v>
      </c>
      <c r="X866">
        <f t="shared" si="27"/>
        <v>0</v>
      </c>
    </row>
    <row r="867" spans="19:24" x14ac:dyDescent="0.2">
      <c r="S867">
        <v>865</v>
      </c>
      <c r="T867">
        <f t="shared" si="26"/>
        <v>0</v>
      </c>
      <c r="W867">
        <v>865</v>
      </c>
      <c r="X867">
        <f t="shared" si="27"/>
        <v>0</v>
      </c>
    </row>
    <row r="868" spans="19:24" x14ac:dyDescent="0.2">
      <c r="S868">
        <v>866</v>
      </c>
      <c r="T868">
        <f t="shared" si="26"/>
        <v>0</v>
      </c>
      <c r="W868">
        <v>866</v>
      </c>
      <c r="X868">
        <f t="shared" si="27"/>
        <v>0</v>
      </c>
    </row>
    <row r="869" spans="19:24" x14ac:dyDescent="0.2">
      <c r="S869">
        <v>867</v>
      </c>
      <c r="T869">
        <f t="shared" si="26"/>
        <v>0</v>
      </c>
      <c r="W869">
        <v>867</v>
      </c>
      <c r="X869">
        <f t="shared" si="27"/>
        <v>0</v>
      </c>
    </row>
    <row r="870" spans="19:24" x14ac:dyDescent="0.2">
      <c r="S870">
        <v>868</v>
      </c>
      <c r="T870">
        <f t="shared" si="26"/>
        <v>0</v>
      </c>
      <c r="W870">
        <v>868</v>
      </c>
      <c r="X870">
        <f t="shared" si="27"/>
        <v>0</v>
      </c>
    </row>
    <row r="871" spans="19:24" x14ac:dyDescent="0.2">
      <c r="S871">
        <v>869</v>
      </c>
      <c r="T871">
        <f t="shared" si="26"/>
        <v>0</v>
      </c>
      <c r="W871">
        <v>869</v>
      </c>
      <c r="X871">
        <f t="shared" si="27"/>
        <v>0</v>
      </c>
    </row>
    <row r="872" spans="19:24" x14ac:dyDescent="0.2">
      <c r="S872">
        <v>870</v>
      </c>
      <c r="T872">
        <f t="shared" si="26"/>
        <v>0</v>
      </c>
      <c r="W872">
        <v>870</v>
      </c>
      <c r="X872">
        <f t="shared" si="27"/>
        <v>0</v>
      </c>
    </row>
    <row r="873" spans="19:24" x14ac:dyDescent="0.2">
      <c r="S873">
        <v>871</v>
      </c>
      <c r="T873">
        <f t="shared" si="26"/>
        <v>0</v>
      </c>
      <c r="W873">
        <v>871</v>
      </c>
      <c r="X873">
        <f t="shared" si="27"/>
        <v>0</v>
      </c>
    </row>
    <row r="874" spans="19:24" x14ac:dyDescent="0.2">
      <c r="S874">
        <v>872</v>
      </c>
      <c r="T874">
        <f t="shared" si="26"/>
        <v>0</v>
      </c>
      <c r="W874">
        <v>872</v>
      </c>
      <c r="X874">
        <f t="shared" si="27"/>
        <v>0</v>
      </c>
    </row>
    <row r="875" spans="19:24" x14ac:dyDescent="0.2">
      <c r="S875">
        <v>873</v>
      </c>
      <c r="T875">
        <f t="shared" si="26"/>
        <v>0</v>
      </c>
      <c r="W875">
        <v>873</v>
      </c>
      <c r="X875">
        <f t="shared" si="27"/>
        <v>0</v>
      </c>
    </row>
    <row r="876" spans="19:24" x14ac:dyDescent="0.2">
      <c r="S876">
        <v>874</v>
      </c>
      <c r="T876">
        <f t="shared" si="26"/>
        <v>0</v>
      </c>
      <c r="W876">
        <v>874</v>
      </c>
      <c r="X876">
        <f t="shared" si="27"/>
        <v>0</v>
      </c>
    </row>
    <row r="877" spans="19:24" x14ac:dyDescent="0.2">
      <c r="S877">
        <v>875</v>
      </c>
      <c r="T877">
        <f t="shared" si="26"/>
        <v>0</v>
      </c>
      <c r="W877">
        <v>875</v>
      </c>
      <c r="X877">
        <f t="shared" si="27"/>
        <v>0</v>
      </c>
    </row>
    <row r="878" spans="19:24" x14ac:dyDescent="0.2">
      <c r="S878">
        <v>876</v>
      </c>
      <c r="T878">
        <f t="shared" si="26"/>
        <v>0</v>
      </c>
      <c r="W878">
        <v>876</v>
      </c>
      <c r="X878">
        <f t="shared" si="27"/>
        <v>0</v>
      </c>
    </row>
    <row r="879" spans="19:24" x14ac:dyDescent="0.2">
      <c r="S879">
        <v>877</v>
      </c>
      <c r="T879">
        <f t="shared" si="26"/>
        <v>0</v>
      </c>
      <c r="W879">
        <v>877</v>
      </c>
      <c r="X879">
        <f t="shared" si="27"/>
        <v>0</v>
      </c>
    </row>
    <row r="880" spans="19:24" x14ac:dyDescent="0.2">
      <c r="S880">
        <v>878</v>
      </c>
      <c r="T880">
        <f t="shared" si="26"/>
        <v>0</v>
      </c>
      <c r="W880">
        <v>878</v>
      </c>
      <c r="X880">
        <f t="shared" si="27"/>
        <v>0</v>
      </c>
    </row>
    <row r="881" spans="19:24" x14ac:dyDescent="0.2">
      <c r="S881">
        <v>879</v>
      </c>
      <c r="T881">
        <f t="shared" si="26"/>
        <v>0</v>
      </c>
      <c r="W881">
        <v>879</v>
      </c>
      <c r="X881">
        <f t="shared" si="27"/>
        <v>0</v>
      </c>
    </row>
    <row r="882" spans="19:24" x14ac:dyDescent="0.2">
      <c r="S882">
        <v>880</v>
      </c>
      <c r="T882">
        <f t="shared" si="26"/>
        <v>0</v>
      </c>
      <c r="W882">
        <v>880</v>
      </c>
      <c r="X882">
        <f t="shared" si="27"/>
        <v>0</v>
      </c>
    </row>
    <row r="883" spans="19:24" x14ac:dyDescent="0.2">
      <c r="S883">
        <v>881</v>
      </c>
      <c r="T883">
        <f t="shared" si="26"/>
        <v>0</v>
      </c>
      <c r="W883">
        <v>881</v>
      </c>
      <c r="X883">
        <f t="shared" si="27"/>
        <v>0</v>
      </c>
    </row>
    <row r="884" spans="19:24" x14ac:dyDescent="0.2">
      <c r="S884">
        <v>882</v>
      </c>
      <c r="T884">
        <f t="shared" si="26"/>
        <v>0</v>
      </c>
      <c r="W884">
        <v>882</v>
      </c>
      <c r="X884">
        <f t="shared" si="27"/>
        <v>0</v>
      </c>
    </row>
    <row r="885" spans="19:24" x14ac:dyDescent="0.2">
      <c r="S885">
        <v>883</v>
      </c>
      <c r="T885">
        <f t="shared" si="26"/>
        <v>0</v>
      </c>
      <c r="W885">
        <v>883</v>
      </c>
      <c r="X885">
        <f t="shared" si="27"/>
        <v>0</v>
      </c>
    </row>
    <row r="886" spans="19:24" x14ac:dyDescent="0.2">
      <c r="S886">
        <v>884</v>
      </c>
      <c r="T886">
        <f t="shared" si="26"/>
        <v>0</v>
      </c>
      <c r="W886">
        <v>884</v>
      </c>
      <c r="X886">
        <f t="shared" si="27"/>
        <v>0</v>
      </c>
    </row>
    <row r="887" spans="19:24" x14ac:dyDescent="0.2">
      <c r="S887">
        <v>885</v>
      </c>
      <c r="T887">
        <f t="shared" si="26"/>
        <v>0</v>
      </c>
      <c r="W887">
        <v>885</v>
      </c>
      <c r="X887">
        <f t="shared" si="27"/>
        <v>0</v>
      </c>
    </row>
    <row r="888" spans="19:24" x14ac:dyDescent="0.2">
      <c r="S888">
        <v>886</v>
      </c>
      <c r="T888">
        <f t="shared" si="26"/>
        <v>0</v>
      </c>
      <c r="W888">
        <v>886</v>
      </c>
      <c r="X888">
        <f t="shared" si="27"/>
        <v>1</v>
      </c>
    </row>
    <row r="889" spans="19:24" x14ac:dyDescent="0.2">
      <c r="S889">
        <v>887</v>
      </c>
      <c r="T889">
        <f t="shared" si="26"/>
        <v>0</v>
      </c>
      <c r="W889">
        <v>887</v>
      </c>
      <c r="X889">
        <f t="shared" si="27"/>
        <v>0</v>
      </c>
    </row>
    <row r="890" spans="19:24" x14ac:dyDescent="0.2">
      <c r="S890">
        <v>888</v>
      </c>
      <c r="T890">
        <f t="shared" si="26"/>
        <v>0</v>
      </c>
      <c r="W890">
        <v>888</v>
      </c>
      <c r="X890">
        <f t="shared" si="27"/>
        <v>0</v>
      </c>
    </row>
    <row r="891" spans="19:24" x14ac:dyDescent="0.2">
      <c r="S891">
        <v>889</v>
      </c>
      <c r="T891">
        <f t="shared" si="26"/>
        <v>0</v>
      </c>
      <c r="W891">
        <v>889</v>
      </c>
      <c r="X891">
        <f t="shared" si="27"/>
        <v>1</v>
      </c>
    </row>
    <row r="892" spans="19:24" x14ac:dyDescent="0.2">
      <c r="S892">
        <v>890</v>
      </c>
      <c r="T892">
        <f t="shared" si="26"/>
        <v>1</v>
      </c>
      <c r="W892">
        <v>890</v>
      </c>
      <c r="X892">
        <f t="shared" si="27"/>
        <v>0</v>
      </c>
    </row>
    <row r="893" spans="19:24" x14ac:dyDescent="0.2">
      <c r="S893">
        <v>891</v>
      </c>
      <c r="T893">
        <f t="shared" si="26"/>
        <v>0</v>
      </c>
      <c r="W893">
        <v>891</v>
      </c>
      <c r="X893">
        <f t="shared" si="27"/>
        <v>0</v>
      </c>
    </row>
    <row r="894" spans="19:24" x14ac:dyDescent="0.2">
      <c r="S894">
        <v>892</v>
      </c>
      <c r="T894">
        <f t="shared" si="26"/>
        <v>0</v>
      </c>
      <c r="W894">
        <v>892</v>
      </c>
      <c r="X894">
        <f t="shared" si="27"/>
        <v>0</v>
      </c>
    </row>
    <row r="895" spans="19:24" x14ac:dyDescent="0.2">
      <c r="S895">
        <v>893</v>
      </c>
      <c r="T895">
        <f t="shared" si="26"/>
        <v>0</v>
      </c>
      <c r="W895">
        <v>893</v>
      </c>
      <c r="X895">
        <f t="shared" si="27"/>
        <v>0</v>
      </c>
    </row>
    <row r="896" spans="19:24" x14ac:dyDescent="0.2">
      <c r="S896">
        <v>894</v>
      </c>
      <c r="T896">
        <f t="shared" si="26"/>
        <v>0</v>
      </c>
      <c r="W896">
        <v>894</v>
      </c>
      <c r="X896">
        <f t="shared" si="27"/>
        <v>0</v>
      </c>
    </row>
    <row r="897" spans="19:24" x14ac:dyDescent="0.2">
      <c r="S897">
        <v>895</v>
      </c>
      <c r="T897">
        <f t="shared" si="26"/>
        <v>0</v>
      </c>
      <c r="W897">
        <v>895</v>
      </c>
      <c r="X897">
        <f t="shared" si="27"/>
        <v>0</v>
      </c>
    </row>
    <row r="898" spans="19:24" x14ac:dyDescent="0.2">
      <c r="S898">
        <v>896</v>
      </c>
      <c r="T898">
        <f t="shared" si="26"/>
        <v>0</v>
      </c>
      <c r="W898">
        <v>896</v>
      </c>
      <c r="X898">
        <f t="shared" si="27"/>
        <v>0</v>
      </c>
    </row>
    <row r="899" spans="19:24" x14ac:dyDescent="0.2">
      <c r="S899">
        <v>897</v>
      </c>
      <c r="T899">
        <f t="shared" ref="T899:T962" si="28">COUNTIF(R$2:R$566,S899)</f>
        <v>0</v>
      </c>
      <c r="W899">
        <v>897</v>
      </c>
      <c r="X899">
        <f t="shared" ref="X899:X962" si="29">COUNTIF(V$2:V$566,W899)</f>
        <v>0</v>
      </c>
    </row>
    <row r="900" spans="19:24" x14ac:dyDescent="0.2">
      <c r="S900">
        <v>898</v>
      </c>
      <c r="T900">
        <f t="shared" si="28"/>
        <v>0</v>
      </c>
      <c r="W900">
        <v>898</v>
      </c>
      <c r="X900">
        <f t="shared" si="29"/>
        <v>0</v>
      </c>
    </row>
    <row r="901" spans="19:24" x14ac:dyDescent="0.2">
      <c r="S901">
        <v>899</v>
      </c>
      <c r="T901">
        <f t="shared" si="28"/>
        <v>0</v>
      </c>
      <c r="W901">
        <v>899</v>
      </c>
      <c r="X901">
        <f t="shared" si="29"/>
        <v>0</v>
      </c>
    </row>
    <row r="902" spans="19:24" x14ac:dyDescent="0.2">
      <c r="S902">
        <v>900</v>
      </c>
      <c r="T902">
        <f t="shared" si="28"/>
        <v>0</v>
      </c>
      <c r="W902">
        <v>900</v>
      </c>
      <c r="X902">
        <f t="shared" si="29"/>
        <v>0</v>
      </c>
    </row>
    <row r="903" spans="19:24" x14ac:dyDescent="0.2">
      <c r="S903">
        <v>901</v>
      </c>
      <c r="T903">
        <f t="shared" si="28"/>
        <v>0</v>
      </c>
      <c r="W903">
        <v>901</v>
      </c>
      <c r="X903">
        <f t="shared" si="29"/>
        <v>0</v>
      </c>
    </row>
    <row r="904" spans="19:24" x14ac:dyDescent="0.2">
      <c r="S904">
        <v>902</v>
      </c>
      <c r="T904">
        <f t="shared" si="28"/>
        <v>0</v>
      </c>
      <c r="W904">
        <v>902</v>
      </c>
      <c r="X904">
        <f t="shared" si="29"/>
        <v>0</v>
      </c>
    </row>
    <row r="905" spans="19:24" x14ac:dyDescent="0.2">
      <c r="S905">
        <v>903</v>
      </c>
      <c r="T905">
        <f t="shared" si="28"/>
        <v>1</v>
      </c>
      <c r="W905">
        <v>903</v>
      </c>
      <c r="X905">
        <f t="shared" si="29"/>
        <v>0</v>
      </c>
    </row>
    <row r="906" spans="19:24" x14ac:dyDescent="0.2">
      <c r="S906">
        <v>904</v>
      </c>
      <c r="T906">
        <f t="shared" si="28"/>
        <v>0</v>
      </c>
      <c r="W906">
        <v>904</v>
      </c>
      <c r="X906">
        <f t="shared" si="29"/>
        <v>0</v>
      </c>
    </row>
    <row r="907" spans="19:24" x14ac:dyDescent="0.2">
      <c r="S907">
        <v>905</v>
      </c>
      <c r="T907">
        <f t="shared" si="28"/>
        <v>0</v>
      </c>
      <c r="W907">
        <v>905</v>
      </c>
      <c r="X907">
        <f t="shared" si="29"/>
        <v>0</v>
      </c>
    </row>
    <row r="908" spans="19:24" x14ac:dyDescent="0.2">
      <c r="S908">
        <v>906</v>
      </c>
      <c r="T908">
        <f t="shared" si="28"/>
        <v>0</v>
      </c>
      <c r="W908">
        <v>906</v>
      </c>
      <c r="X908">
        <f t="shared" si="29"/>
        <v>0</v>
      </c>
    </row>
    <row r="909" spans="19:24" x14ac:dyDescent="0.2">
      <c r="S909">
        <v>907</v>
      </c>
      <c r="T909">
        <f t="shared" si="28"/>
        <v>0</v>
      </c>
      <c r="W909">
        <v>907</v>
      </c>
      <c r="X909">
        <f t="shared" si="29"/>
        <v>0</v>
      </c>
    </row>
    <row r="910" spans="19:24" x14ac:dyDescent="0.2">
      <c r="S910">
        <v>908</v>
      </c>
      <c r="T910">
        <f t="shared" si="28"/>
        <v>0</v>
      </c>
      <c r="W910">
        <v>908</v>
      </c>
      <c r="X910">
        <f t="shared" si="29"/>
        <v>1</v>
      </c>
    </row>
    <row r="911" spans="19:24" x14ac:dyDescent="0.2">
      <c r="S911">
        <v>909</v>
      </c>
      <c r="T911">
        <f t="shared" si="28"/>
        <v>1</v>
      </c>
      <c r="W911">
        <v>909</v>
      </c>
      <c r="X911">
        <f t="shared" si="29"/>
        <v>0</v>
      </c>
    </row>
    <row r="912" spans="19:24" x14ac:dyDescent="0.2">
      <c r="S912">
        <v>910</v>
      </c>
      <c r="T912">
        <f t="shared" si="28"/>
        <v>0</v>
      </c>
      <c r="W912">
        <v>910</v>
      </c>
      <c r="X912">
        <f t="shared" si="29"/>
        <v>0</v>
      </c>
    </row>
    <row r="913" spans="19:24" x14ac:dyDescent="0.2">
      <c r="S913">
        <v>911</v>
      </c>
      <c r="T913">
        <f t="shared" si="28"/>
        <v>0</v>
      </c>
      <c r="W913">
        <v>911</v>
      </c>
      <c r="X913">
        <f t="shared" si="29"/>
        <v>0</v>
      </c>
    </row>
    <row r="914" spans="19:24" x14ac:dyDescent="0.2">
      <c r="S914">
        <v>912</v>
      </c>
      <c r="T914">
        <f t="shared" si="28"/>
        <v>0</v>
      </c>
      <c r="W914">
        <v>912</v>
      </c>
      <c r="X914">
        <f t="shared" si="29"/>
        <v>0</v>
      </c>
    </row>
    <row r="915" spans="19:24" x14ac:dyDescent="0.2">
      <c r="S915">
        <v>913</v>
      </c>
      <c r="T915">
        <f t="shared" si="28"/>
        <v>0</v>
      </c>
      <c r="W915">
        <v>913</v>
      </c>
      <c r="X915">
        <f t="shared" si="29"/>
        <v>0</v>
      </c>
    </row>
    <row r="916" spans="19:24" x14ac:dyDescent="0.2">
      <c r="S916">
        <v>914</v>
      </c>
      <c r="T916">
        <f t="shared" si="28"/>
        <v>0</v>
      </c>
      <c r="W916">
        <v>914</v>
      </c>
      <c r="X916">
        <f t="shared" si="29"/>
        <v>0</v>
      </c>
    </row>
    <row r="917" spans="19:24" x14ac:dyDescent="0.2">
      <c r="S917">
        <v>915</v>
      </c>
      <c r="T917">
        <f t="shared" si="28"/>
        <v>0</v>
      </c>
      <c r="W917">
        <v>915</v>
      </c>
      <c r="X917">
        <f t="shared" si="29"/>
        <v>0</v>
      </c>
    </row>
    <row r="918" spans="19:24" x14ac:dyDescent="0.2">
      <c r="S918">
        <v>916</v>
      </c>
      <c r="T918">
        <f t="shared" si="28"/>
        <v>0</v>
      </c>
      <c r="W918">
        <v>916</v>
      </c>
      <c r="X918">
        <f t="shared" si="29"/>
        <v>0</v>
      </c>
    </row>
    <row r="919" spans="19:24" x14ac:dyDescent="0.2">
      <c r="S919">
        <v>917</v>
      </c>
      <c r="T919">
        <f t="shared" si="28"/>
        <v>0</v>
      </c>
      <c r="W919">
        <v>917</v>
      </c>
      <c r="X919">
        <f t="shared" si="29"/>
        <v>0</v>
      </c>
    </row>
    <row r="920" spans="19:24" x14ac:dyDescent="0.2">
      <c r="S920">
        <v>918</v>
      </c>
      <c r="T920">
        <f t="shared" si="28"/>
        <v>0</v>
      </c>
      <c r="W920">
        <v>918</v>
      </c>
      <c r="X920">
        <f t="shared" si="29"/>
        <v>0</v>
      </c>
    </row>
    <row r="921" spans="19:24" x14ac:dyDescent="0.2">
      <c r="S921">
        <v>919</v>
      </c>
      <c r="T921">
        <f t="shared" si="28"/>
        <v>0</v>
      </c>
      <c r="W921">
        <v>919</v>
      </c>
      <c r="X921">
        <f t="shared" si="29"/>
        <v>0</v>
      </c>
    </row>
    <row r="922" spans="19:24" x14ac:dyDescent="0.2">
      <c r="S922">
        <v>920</v>
      </c>
      <c r="T922">
        <f t="shared" si="28"/>
        <v>0</v>
      </c>
      <c r="W922">
        <v>920</v>
      </c>
      <c r="X922">
        <f t="shared" si="29"/>
        <v>0</v>
      </c>
    </row>
    <row r="923" spans="19:24" x14ac:dyDescent="0.2">
      <c r="S923">
        <v>921</v>
      </c>
      <c r="T923">
        <f t="shared" si="28"/>
        <v>0</v>
      </c>
      <c r="W923">
        <v>921</v>
      </c>
      <c r="X923">
        <f t="shared" si="29"/>
        <v>0</v>
      </c>
    </row>
    <row r="924" spans="19:24" x14ac:dyDescent="0.2">
      <c r="S924">
        <v>922</v>
      </c>
      <c r="T924">
        <f t="shared" si="28"/>
        <v>0</v>
      </c>
      <c r="W924">
        <v>922</v>
      </c>
      <c r="X924">
        <f t="shared" si="29"/>
        <v>0</v>
      </c>
    </row>
    <row r="925" spans="19:24" x14ac:dyDescent="0.2">
      <c r="S925">
        <v>923</v>
      </c>
      <c r="T925">
        <f t="shared" si="28"/>
        <v>0</v>
      </c>
      <c r="W925">
        <v>923</v>
      </c>
      <c r="X925">
        <f t="shared" si="29"/>
        <v>1</v>
      </c>
    </row>
    <row r="926" spans="19:24" x14ac:dyDescent="0.2">
      <c r="S926">
        <v>924</v>
      </c>
      <c r="T926">
        <f t="shared" si="28"/>
        <v>0</v>
      </c>
      <c r="W926">
        <v>924</v>
      </c>
      <c r="X926">
        <f t="shared" si="29"/>
        <v>0</v>
      </c>
    </row>
    <row r="927" spans="19:24" x14ac:dyDescent="0.2">
      <c r="S927">
        <v>925</v>
      </c>
      <c r="T927">
        <f t="shared" si="28"/>
        <v>0</v>
      </c>
      <c r="W927">
        <v>925</v>
      </c>
      <c r="X927">
        <f t="shared" si="29"/>
        <v>0</v>
      </c>
    </row>
    <row r="928" spans="19:24" x14ac:dyDescent="0.2">
      <c r="S928">
        <v>926</v>
      </c>
      <c r="T928">
        <f t="shared" si="28"/>
        <v>0</v>
      </c>
      <c r="W928">
        <v>926</v>
      </c>
      <c r="X928">
        <f t="shared" si="29"/>
        <v>1</v>
      </c>
    </row>
    <row r="929" spans="19:24" x14ac:dyDescent="0.2">
      <c r="S929">
        <v>927</v>
      </c>
      <c r="T929">
        <f t="shared" si="28"/>
        <v>0</v>
      </c>
      <c r="W929">
        <v>927</v>
      </c>
      <c r="X929">
        <f t="shared" si="29"/>
        <v>0</v>
      </c>
    </row>
    <row r="930" spans="19:24" x14ac:dyDescent="0.2">
      <c r="S930">
        <v>928</v>
      </c>
      <c r="T930">
        <f t="shared" si="28"/>
        <v>0</v>
      </c>
      <c r="W930">
        <v>928</v>
      </c>
      <c r="X930">
        <f t="shared" si="29"/>
        <v>0</v>
      </c>
    </row>
    <row r="931" spans="19:24" x14ac:dyDescent="0.2">
      <c r="S931">
        <v>929</v>
      </c>
      <c r="T931">
        <f t="shared" si="28"/>
        <v>0</v>
      </c>
      <c r="W931">
        <v>929</v>
      </c>
      <c r="X931">
        <f t="shared" si="29"/>
        <v>0</v>
      </c>
    </row>
    <row r="932" spans="19:24" x14ac:dyDescent="0.2">
      <c r="S932">
        <v>930</v>
      </c>
      <c r="T932">
        <f t="shared" si="28"/>
        <v>0</v>
      </c>
      <c r="W932">
        <v>930</v>
      </c>
      <c r="X932">
        <f t="shared" si="29"/>
        <v>0</v>
      </c>
    </row>
    <row r="933" spans="19:24" x14ac:dyDescent="0.2">
      <c r="S933">
        <v>931</v>
      </c>
      <c r="T933">
        <f t="shared" si="28"/>
        <v>0</v>
      </c>
      <c r="W933">
        <v>931</v>
      </c>
      <c r="X933">
        <f t="shared" si="29"/>
        <v>1</v>
      </c>
    </row>
    <row r="934" spans="19:24" x14ac:dyDescent="0.2">
      <c r="S934">
        <v>932</v>
      </c>
      <c r="T934">
        <f t="shared" si="28"/>
        <v>0</v>
      </c>
      <c r="W934">
        <v>932</v>
      </c>
      <c r="X934">
        <f t="shared" si="29"/>
        <v>0</v>
      </c>
    </row>
    <row r="935" spans="19:24" x14ac:dyDescent="0.2">
      <c r="S935">
        <v>933</v>
      </c>
      <c r="T935">
        <f t="shared" si="28"/>
        <v>0</v>
      </c>
      <c r="W935">
        <v>933</v>
      </c>
      <c r="X935">
        <f t="shared" si="29"/>
        <v>0</v>
      </c>
    </row>
    <row r="936" spans="19:24" x14ac:dyDescent="0.2">
      <c r="S936">
        <v>934</v>
      </c>
      <c r="T936">
        <f t="shared" si="28"/>
        <v>0</v>
      </c>
      <c r="W936">
        <v>934</v>
      </c>
      <c r="X936">
        <f t="shared" si="29"/>
        <v>1</v>
      </c>
    </row>
    <row r="937" spans="19:24" x14ac:dyDescent="0.2">
      <c r="S937">
        <v>935</v>
      </c>
      <c r="T937">
        <f t="shared" si="28"/>
        <v>0</v>
      </c>
      <c r="W937">
        <v>935</v>
      </c>
      <c r="X937">
        <f t="shared" si="29"/>
        <v>0</v>
      </c>
    </row>
    <row r="938" spans="19:24" x14ac:dyDescent="0.2">
      <c r="S938">
        <v>936</v>
      </c>
      <c r="T938">
        <f t="shared" si="28"/>
        <v>0</v>
      </c>
      <c r="W938">
        <v>936</v>
      </c>
      <c r="X938">
        <f t="shared" si="29"/>
        <v>0</v>
      </c>
    </row>
    <row r="939" spans="19:24" x14ac:dyDescent="0.2">
      <c r="S939">
        <v>937</v>
      </c>
      <c r="T939">
        <f t="shared" si="28"/>
        <v>0</v>
      </c>
      <c r="W939">
        <v>937</v>
      </c>
      <c r="X939">
        <f t="shared" si="29"/>
        <v>0</v>
      </c>
    </row>
    <row r="940" spans="19:24" x14ac:dyDescent="0.2">
      <c r="S940">
        <v>938</v>
      </c>
      <c r="T940">
        <f t="shared" si="28"/>
        <v>0</v>
      </c>
      <c r="W940">
        <v>938</v>
      </c>
      <c r="X940">
        <f t="shared" si="29"/>
        <v>0</v>
      </c>
    </row>
    <row r="941" spans="19:24" x14ac:dyDescent="0.2">
      <c r="S941">
        <v>939</v>
      </c>
      <c r="T941">
        <f t="shared" si="28"/>
        <v>0</v>
      </c>
      <c r="W941">
        <v>939</v>
      </c>
      <c r="X941">
        <f t="shared" si="29"/>
        <v>0</v>
      </c>
    </row>
    <row r="942" spans="19:24" x14ac:dyDescent="0.2">
      <c r="S942">
        <v>940</v>
      </c>
      <c r="T942">
        <f t="shared" si="28"/>
        <v>0</v>
      </c>
      <c r="W942">
        <v>940</v>
      </c>
      <c r="X942">
        <f t="shared" si="29"/>
        <v>1</v>
      </c>
    </row>
    <row r="943" spans="19:24" x14ac:dyDescent="0.2">
      <c r="S943">
        <v>941</v>
      </c>
      <c r="T943">
        <f t="shared" si="28"/>
        <v>0</v>
      </c>
      <c r="W943">
        <v>941</v>
      </c>
      <c r="X943">
        <f t="shared" si="29"/>
        <v>1</v>
      </c>
    </row>
    <row r="944" spans="19:24" x14ac:dyDescent="0.2">
      <c r="S944">
        <v>942</v>
      </c>
      <c r="T944">
        <f t="shared" si="28"/>
        <v>0</v>
      </c>
      <c r="W944">
        <v>942</v>
      </c>
      <c r="X944">
        <f t="shared" si="29"/>
        <v>0</v>
      </c>
    </row>
    <row r="945" spans="19:24" x14ac:dyDescent="0.2">
      <c r="S945">
        <v>943</v>
      </c>
      <c r="T945">
        <f t="shared" si="28"/>
        <v>1</v>
      </c>
      <c r="W945">
        <v>943</v>
      </c>
      <c r="X945">
        <f t="shared" si="29"/>
        <v>0</v>
      </c>
    </row>
    <row r="946" spans="19:24" x14ac:dyDescent="0.2">
      <c r="S946">
        <v>944</v>
      </c>
      <c r="T946">
        <f t="shared" si="28"/>
        <v>0</v>
      </c>
      <c r="W946">
        <v>944</v>
      </c>
      <c r="X946">
        <f t="shared" si="29"/>
        <v>0</v>
      </c>
    </row>
    <row r="947" spans="19:24" x14ac:dyDescent="0.2">
      <c r="S947">
        <v>945</v>
      </c>
      <c r="T947">
        <f t="shared" si="28"/>
        <v>0</v>
      </c>
      <c r="W947">
        <v>945</v>
      </c>
      <c r="X947">
        <f t="shared" si="29"/>
        <v>0</v>
      </c>
    </row>
    <row r="948" spans="19:24" x14ac:dyDescent="0.2">
      <c r="S948">
        <v>946</v>
      </c>
      <c r="T948">
        <f t="shared" si="28"/>
        <v>0</v>
      </c>
      <c r="W948">
        <v>946</v>
      </c>
      <c r="X948">
        <f t="shared" si="29"/>
        <v>0</v>
      </c>
    </row>
    <row r="949" spans="19:24" x14ac:dyDescent="0.2">
      <c r="S949">
        <v>947</v>
      </c>
      <c r="T949">
        <f t="shared" si="28"/>
        <v>0</v>
      </c>
      <c r="W949">
        <v>947</v>
      </c>
      <c r="X949">
        <f t="shared" si="29"/>
        <v>0</v>
      </c>
    </row>
    <row r="950" spans="19:24" x14ac:dyDescent="0.2">
      <c r="S950">
        <v>948</v>
      </c>
      <c r="T950">
        <f t="shared" si="28"/>
        <v>0</v>
      </c>
      <c r="W950">
        <v>948</v>
      </c>
      <c r="X950">
        <f t="shared" si="29"/>
        <v>0</v>
      </c>
    </row>
    <row r="951" spans="19:24" x14ac:dyDescent="0.2">
      <c r="S951">
        <v>949</v>
      </c>
      <c r="T951">
        <f t="shared" si="28"/>
        <v>0</v>
      </c>
      <c r="W951">
        <v>949</v>
      </c>
      <c r="X951">
        <f t="shared" si="29"/>
        <v>0</v>
      </c>
    </row>
    <row r="952" spans="19:24" x14ac:dyDescent="0.2">
      <c r="S952">
        <v>950</v>
      </c>
      <c r="T952">
        <f t="shared" si="28"/>
        <v>0</v>
      </c>
      <c r="W952">
        <v>950</v>
      </c>
      <c r="X952">
        <f t="shared" si="29"/>
        <v>0</v>
      </c>
    </row>
    <row r="953" spans="19:24" x14ac:dyDescent="0.2">
      <c r="S953">
        <v>951</v>
      </c>
      <c r="T953">
        <f t="shared" si="28"/>
        <v>0</v>
      </c>
      <c r="W953">
        <v>951</v>
      </c>
      <c r="X953">
        <f t="shared" si="29"/>
        <v>0</v>
      </c>
    </row>
    <row r="954" spans="19:24" x14ac:dyDescent="0.2">
      <c r="S954">
        <v>952</v>
      </c>
      <c r="T954">
        <f t="shared" si="28"/>
        <v>0</v>
      </c>
      <c r="W954">
        <v>952</v>
      </c>
      <c r="X954">
        <f t="shared" si="29"/>
        <v>0</v>
      </c>
    </row>
    <row r="955" spans="19:24" x14ac:dyDescent="0.2">
      <c r="S955">
        <v>953</v>
      </c>
      <c r="T955">
        <f t="shared" si="28"/>
        <v>0</v>
      </c>
      <c r="W955">
        <v>953</v>
      </c>
      <c r="X955">
        <f t="shared" si="29"/>
        <v>0</v>
      </c>
    </row>
    <row r="956" spans="19:24" x14ac:dyDescent="0.2">
      <c r="S956">
        <v>954</v>
      </c>
      <c r="T956">
        <f t="shared" si="28"/>
        <v>0</v>
      </c>
      <c r="W956">
        <v>954</v>
      </c>
      <c r="X956">
        <f t="shared" si="29"/>
        <v>0</v>
      </c>
    </row>
    <row r="957" spans="19:24" x14ac:dyDescent="0.2">
      <c r="S957">
        <v>955</v>
      </c>
      <c r="T957">
        <f t="shared" si="28"/>
        <v>0</v>
      </c>
      <c r="W957">
        <v>955</v>
      </c>
      <c r="X957">
        <f t="shared" si="29"/>
        <v>1</v>
      </c>
    </row>
    <row r="958" spans="19:24" x14ac:dyDescent="0.2">
      <c r="S958">
        <v>956</v>
      </c>
      <c r="T958">
        <f t="shared" si="28"/>
        <v>0</v>
      </c>
      <c r="W958">
        <v>956</v>
      </c>
      <c r="X958">
        <f t="shared" si="29"/>
        <v>0</v>
      </c>
    </row>
    <row r="959" spans="19:24" x14ac:dyDescent="0.2">
      <c r="S959">
        <v>957</v>
      </c>
      <c r="T959">
        <f t="shared" si="28"/>
        <v>0</v>
      </c>
      <c r="W959">
        <v>957</v>
      </c>
      <c r="X959">
        <f t="shared" si="29"/>
        <v>0</v>
      </c>
    </row>
    <row r="960" spans="19:24" x14ac:dyDescent="0.2">
      <c r="S960">
        <v>958</v>
      </c>
      <c r="T960">
        <f t="shared" si="28"/>
        <v>0</v>
      </c>
      <c r="W960">
        <v>958</v>
      </c>
      <c r="X960">
        <f t="shared" si="29"/>
        <v>0</v>
      </c>
    </row>
    <row r="961" spans="19:24" x14ac:dyDescent="0.2">
      <c r="S961">
        <v>959</v>
      </c>
      <c r="T961">
        <f t="shared" si="28"/>
        <v>0</v>
      </c>
      <c r="W961">
        <v>959</v>
      </c>
      <c r="X961">
        <f t="shared" si="29"/>
        <v>0</v>
      </c>
    </row>
    <row r="962" spans="19:24" x14ac:dyDescent="0.2">
      <c r="S962">
        <v>960</v>
      </c>
      <c r="T962">
        <f t="shared" si="28"/>
        <v>0</v>
      </c>
      <c r="W962">
        <v>960</v>
      </c>
      <c r="X962">
        <f t="shared" si="29"/>
        <v>0</v>
      </c>
    </row>
    <row r="963" spans="19:24" x14ac:dyDescent="0.2">
      <c r="S963">
        <v>961</v>
      </c>
      <c r="T963">
        <f t="shared" ref="T963:T1026" si="30">COUNTIF(R$2:R$566,S963)</f>
        <v>0</v>
      </c>
      <c r="W963">
        <v>961</v>
      </c>
      <c r="X963">
        <f t="shared" ref="X963:X1026" si="31">COUNTIF(V$2:V$566,W963)</f>
        <v>0</v>
      </c>
    </row>
    <row r="964" spans="19:24" x14ac:dyDescent="0.2">
      <c r="S964">
        <v>962</v>
      </c>
      <c r="T964">
        <f t="shared" si="30"/>
        <v>0</v>
      </c>
      <c r="W964">
        <v>962</v>
      </c>
      <c r="X964">
        <f t="shared" si="31"/>
        <v>0</v>
      </c>
    </row>
    <row r="965" spans="19:24" x14ac:dyDescent="0.2">
      <c r="S965">
        <v>963</v>
      </c>
      <c r="T965">
        <f t="shared" si="30"/>
        <v>0</v>
      </c>
      <c r="W965">
        <v>963</v>
      </c>
      <c r="X965">
        <f t="shared" si="31"/>
        <v>0</v>
      </c>
    </row>
    <row r="966" spans="19:24" x14ac:dyDescent="0.2">
      <c r="S966">
        <v>964</v>
      </c>
      <c r="T966">
        <f t="shared" si="30"/>
        <v>0</v>
      </c>
      <c r="W966">
        <v>964</v>
      </c>
      <c r="X966">
        <f t="shared" si="31"/>
        <v>0</v>
      </c>
    </row>
    <row r="967" spans="19:24" x14ac:dyDescent="0.2">
      <c r="S967">
        <v>965</v>
      </c>
      <c r="T967">
        <f t="shared" si="30"/>
        <v>0</v>
      </c>
      <c r="W967">
        <v>965</v>
      </c>
      <c r="X967">
        <f t="shared" si="31"/>
        <v>0</v>
      </c>
    </row>
    <row r="968" spans="19:24" x14ac:dyDescent="0.2">
      <c r="S968">
        <v>966</v>
      </c>
      <c r="T968">
        <f t="shared" si="30"/>
        <v>0</v>
      </c>
      <c r="W968">
        <v>966</v>
      </c>
      <c r="X968">
        <f t="shared" si="31"/>
        <v>0</v>
      </c>
    </row>
    <row r="969" spans="19:24" x14ac:dyDescent="0.2">
      <c r="S969">
        <v>967</v>
      </c>
      <c r="T969">
        <f t="shared" si="30"/>
        <v>0</v>
      </c>
      <c r="W969">
        <v>967</v>
      </c>
      <c r="X969">
        <f t="shared" si="31"/>
        <v>0</v>
      </c>
    </row>
    <row r="970" spans="19:24" x14ac:dyDescent="0.2">
      <c r="S970">
        <v>968</v>
      </c>
      <c r="T970">
        <f t="shared" si="30"/>
        <v>0</v>
      </c>
      <c r="W970">
        <v>968</v>
      </c>
      <c r="X970">
        <f t="shared" si="31"/>
        <v>0</v>
      </c>
    </row>
    <row r="971" spans="19:24" x14ac:dyDescent="0.2">
      <c r="S971">
        <v>969</v>
      </c>
      <c r="T971">
        <f t="shared" si="30"/>
        <v>0</v>
      </c>
      <c r="W971">
        <v>969</v>
      </c>
      <c r="X971">
        <f t="shared" si="31"/>
        <v>0</v>
      </c>
    </row>
    <row r="972" spans="19:24" x14ac:dyDescent="0.2">
      <c r="S972">
        <v>970</v>
      </c>
      <c r="T972">
        <f t="shared" si="30"/>
        <v>0</v>
      </c>
      <c r="W972">
        <v>970</v>
      </c>
      <c r="X972">
        <f t="shared" si="31"/>
        <v>0</v>
      </c>
    </row>
    <row r="973" spans="19:24" x14ac:dyDescent="0.2">
      <c r="S973">
        <v>971</v>
      </c>
      <c r="T973">
        <f t="shared" si="30"/>
        <v>0</v>
      </c>
      <c r="W973">
        <v>971</v>
      </c>
      <c r="X973">
        <f t="shared" si="31"/>
        <v>0</v>
      </c>
    </row>
    <row r="974" spans="19:24" x14ac:dyDescent="0.2">
      <c r="S974">
        <v>972</v>
      </c>
      <c r="T974">
        <f t="shared" si="30"/>
        <v>0</v>
      </c>
      <c r="W974">
        <v>972</v>
      </c>
      <c r="X974">
        <f t="shared" si="31"/>
        <v>0</v>
      </c>
    </row>
    <row r="975" spans="19:24" x14ac:dyDescent="0.2">
      <c r="S975">
        <v>973</v>
      </c>
      <c r="T975">
        <f t="shared" si="30"/>
        <v>0</v>
      </c>
      <c r="W975">
        <v>973</v>
      </c>
      <c r="X975">
        <f t="shared" si="31"/>
        <v>0</v>
      </c>
    </row>
    <row r="976" spans="19:24" x14ac:dyDescent="0.2">
      <c r="S976">
        <v>974</v>
      </c>
      <c r="T976">
        <f t="shared" si="30"/>
        <v>0</v>
      </c>
      <c r="W976">
        <v>974</v>
      </c>
      <c r="X976">
        <f t="shared" si="31"/>
        <v>0</v>
      </c>
    </row>
    <row r="977" spans="19:24" x14ac:dyDescent="0.2">
      <c r="S977">
        <v>975</v>
      </c>
      <c r="T977">
        <f t="shared" si="30"/>
        <v>0</v>
      </c>
      <c r="W977">
        <v>975</v>
      </c>
      <c r="X977">
        <f t="shared" si="31"/>
        <v>0</v>
      </c>
    </row>
    <row r="978" spans="19:24" x14ac:dyDescent="0.2">
      <c r="S978">
        <v>976</v>
      </c>
      <c r="T978">
        <f t="shared" si="30"/>
        <v>0</v>
      </c>
      <c r="W978">
        <v>976</v>
      </c>
      <c r="X978">
        <f t="shared" si="31"/>
        <v>0</v>
      </c>
    </row>
    <row r="979" spans="19:24" x14ac:dyDescent="0.2">
      <c r="S979">
        <v>977</v>
      </c>
      <c r="T979">
        <f t="shared" si="30"/>
        <v>0</v>
      </c>
      <c r="W979">
        <v>977</v>
      </c>
      <c r="X979">
        <f t="shared" si="31"/>
        <v>0</v>
      </c>
    </row>
    <row r="980" spans="19:24" x14ac:dyDescent="0.2">
      <c r="S980">
        <v>978</v>
      </c>
      <c r="T980">
        <f t="shared" si="30"/>
        <v>0</v>
      </c>
      <c r="W980">
        <v>978</v>
      </c>
      <c r="X980">
        <f t="shared" si="31"/>
        <v>0</v>
      </c>
    </row>
    <row r="981" spans="19:24" x14ac:dyDescent="0.2">
      <c r="S981">
        <v>979</v>
      </c>
      <c r="T981">
        <f t="shared" si="30"/>
        <v>0</v>
      </c>
      <c r="W981">
        <v>979</v>
      </c>
      <c r="X981">
        <f t="shared" si="31"/>
        <v>0</v>
      </c>
    </row>
    <row r="982" spans="19:24" x14ac:dyDescent="0.2">
      <c r="S982">
        <v>980</v>
      </c>
      <c r="T982">
        <f t="shared" si="30"/>
        <v>1</v>
      </c>
      <c r="W982">
        <v>980</v>
      </c>
      <c r="X982">
        <f t="shared" si="31"/>
        <v>0</v>
      </c>
    </row>
    <row r="983" spans="19:24" x14ac:dyDescent="0.2">
      <c r="S983">
        <v>981</v>
      </c>
      <c r="T983">
        <f t="shared" si="30"/>
        <v>0</v>
      </c>
      <c r="W983">
        <v>981</v>
      </c>
      <c r="X983">
        <f t="shared" si="31"/>
        <v>0</v>
      </c>
    </row>
    <row r="984" spans="19:24" x14ac:dyDescent="0.2">
      <c r="S984">
        <v>982</v>
      </c>
      <c r="T984">
        <f t="shared" si="30"/>
        <v>0</v>
      </c>
      <c r="W984">
        <v>982</v>
      </c>
      <c r="X984">
        <f t="shared" si="31"/>
        <v>0</v>
      </c>
    </row>
    <row r="985" spans="19:24" x14ac:dyDescent="0.2">
      <c r="S985">
        <v>983</v>
      </c>
      <c r="T985">
        <f t="shared" si="30"/>
        <v>0</v>
      </c>
      <c r="W985">
        <v>983</v>
      </c>
      <c r="X985">
        <f t="shared" si="31"/>
        <v>0</v>
      </c>
    </row>
    <row r="986" spans="19:24" x14ac:dyDescent="0.2">
      <c r="S986">
        <v>984</v>
      </c>
      <c r="T986">
        <f t="shared" si="30"/>
        <v>0</v>
      </c>
      <c r="W986">
        <v>984</v>
      </c>
      <c r="X986">
        <f t="shared" si="31"/>
        <v>0</v>
      </c>
    </row>
    <row r="987" spans="19:24" x14ac:dyDescent="0.2">
      <c r="S987">
        <v>985</v>
      </c>
      <c r="T987">
        <f t="shared" si="30"/>
        <v>0</v>
      </c>
      <c r="W987">
        <v>985</v>
      </c>
      <c r="X987">
        <f t="shared" si="31"/>
        <v>0</v>
      </c>
    </row>
    <row r="988" spans="19:24" x14ac:dyDescent="0.2">
      <c r="S988">
        <v>986</v>
      </c>
      <c r="T988">
        <f t="shared" si="30"/>
        <v>0</v>
      </c>
      <c r="W988">
        <v>986</v>
      </c>
      <c r="X988">
        <f t="shared" si="31"/>
        <v>0</v>
      </c>
    </row>
    <row r="989" spans="19:24" x14ac:dyDescent="0.2">
      <c r="S989">
        <v>987</v>
      </c>
      <c r="T989">
        <f t="shared" si="30"/>
        <v>0</v>
      </c>
      <c r="W989">
        <v>987</v>
      </c>
      <c r="X989">
        <f t="shared" si="31"/>
        <v>0</v>
      </c>
    </row>
    <row r="990" spans="19:24" x14ac:dyDescent="0.2">
      <c r="S990">
        <v>988</v>
      </c>
      <c r="T990">
        <f t="shared" si="30"/>
        <v>0</v>
      </c>
      <c r="W990">
        <v>988</v>
      </c>
      <c r="X990">
        <f t="shared" si="31"/>
        <v>0</v>
      </c>
    </row>
    <row r="991" spans="19:24" x14ac:dyDescent="0.2">
      <c r="S991">
        <v>989</v>
      </c>
      <c r="T991">
        <f t="shared" si="30"/>
        <v>0</v>
      </c>
      <c r="W991">
        <v>989</v>
      </c>
      <c r="X991">
        <f t="shared" si="31"/>
        <v>0</v>
      </c>
    </row>
    <row r="992" spans="19:24" x14ac:dyDescent="0.2">
      <c r="S992">
        <v>990</v>
      </c>
      <c r="T992">
        <f t="shared" si="30"/>
        <v>0</v>
      </c>
      <c r="W992">
        <v>990</v>
      </c>
      <c r="X992">
        <f t="shared" si="31"/>
        <v>0</v>
      </c>
    </row>
    <row r="993" spans="19:24" x14ac:dyDescent="0.2">
      <c r="S993">
        <v>991</v>
      </c>
      <c r="T993">
        <f t="shared" si="30"/>
        <v>0</v>
      </c>
      <c r="W993">
        <v>991</v>
      </c>
      <c r="X993">
        <f t="shared" si="31"/>
        <v>0</v>
      </c>
    </row>
    <row r="994" spans="19:24" x14ac:dyDescent="0.2">
      <c r="S994">
        <v>992</v>
      </c>
      <c r="T994">
        <f t="shared" si="30"/>
        <v>0</v>
      </c>
      <c r="W994">
        <v>992</v>
      </c>
      <c r="X994">
        <f t="shared" si="31"/>
        <v>0</v>
      </c>
    </row>
    <row r="995" spans="19:24" x14ac:dyDescent="0.2">
      <c r="S995">
        <v>993</v>
      </c>
      <c r="T995">
        <f t="shared" si="30"/>
        <v>0</v>
      </c>
      <c r="W995">
        <v>993</v>
      </c>
      <c r="X995">
        <f t="shared" si="31"/>
        <v>0</v>
      </c>
    </row>
    <row r="996" spans="19:24" x14ac:dyDescent="0.2">
      <c r="S996">
        <v>994</v>
      </c>
      <c r="T996">
        <f t="shared" si="30"/>
        <v>0</v>
      </c>
      <c r="W996">
        <v>994</v>
      </c>
      <c r="X996">
        <f t="shared" si="31"/>
        <v>0</v>
      </c>
    </row>
    <row r="997" spans="19:24" x14ac:dyDescent="0.2">
      <c r="S997">
        <v>995</v>
      </c>
      <c r="T997">
        <f t="shared" si="30"/>
        <v>0</v>
      </c>
      <c r="W997">
        <v>995</v>
      </c>
      <c r="X997">
        <f t="shared" si="31"/>
        <v>0</v>
      </c>
    </row>
    <row r="998" spans="19:24" x14ac:dyDescent="0.2">
      <c r="S998">
        <v>996</v>
      </c>
      <c r="T998">
        <f t="shared" si="30"/>
        <v>0</v>
      </c>
      <c r="W998">
        <v>996</v>
      </c>
      <c r="X998">
        <f t="shared" si="31"/>
        <v>0</v>
      </c>
    </row>
    <row r="999" spans="19:24" x14ac:dyDescent="0.2">
      <c r="S999">
        <v>997</v>
      </c>
      <c r="T999">
        <f t="shared" si="30"/>
        <v>0</v>
      </c>
      <c r="W999">
        <v>997</v>
      </c>
      <c r="X999">
        <f t="shared" si="31"/>
        <v>0</v>
      </c>
    </row>
    <row r="1000" spans="19:24" x14ac:dyDescent="0.2">
      <c r="S1000">
        <v>998</v>
      </c>
      <c r="T1000">
        <f t="shared" si="30"/>
        <v>0</v>
      </c>
      <c r="W1000">
        <v>998</v>
      </c>
      <c r="X1000">
        <f t="shared" si="31"/>
        <v>0</v>
      </c>
    </row>
    <row r="1001" spans="19:24" x14ac:dyDescent="0.2">
      <c r="S1001">
        <v>999</v>
      </c>
      <c r="T1001">
        <f t="shared" si="30"/>
        <v>0</v>
      </c>
      <c r="W1001">
        <v>999</v>
      </c>
      <c r="X1001">
        <f t="shared" si="31"/>
        <v>0</v>
      </c>
    </row>
    <row r="1002" spans="19:24" x14ac:dyDescent="0.2">
      <c r="S1002">
        <v>1000</v>
      </c>
      <c r="T1002">
        <f t="shared" si="30"/>
        <v>0</v>
      </c>
      <c r="W1002">
        <v>1000</v>
      </c>
      <c r="X1002">
        <f t="shared" si="31"/>
        <v>1</v>
      </c>
    </row>
    <row r="1003" spans="19:24" x14ac:dyDescent="0.2">
      <c r="S1003">
        <v>1001</v>
      </c>
      <c r="T1003">
        <f t="shared" si="30"/>
        <v>0</v>
      </c>
      <c r="W1003">
        <v>1001</v>
      </c>
      <c r="X1003">
        <f t="shared" si="31"/>
        <v>0</v>
      </c>
    </row>
    <row r="1004" spans="19:24" x14ac:dyDescent="0.2">
      <c r="S1004">
        <v>1002</v>
      </c>
      <c r="T1004">
        <f t="shared" si="30"/>
        <v>0</v>
      </c>
      <c r="W1004">
        <v>1002</v>
      </c>
      <c r="X1004">
        <f t="shared" si="31"/>
        <v>0</v>
      </c>
    </row>
    <row r="1005" spans="19:24" x14ac:dyDescent="0.2">
      <c r="S1005">
        <v>1003</v>
      </c>
      <c r="T1005">
        <f t="shared" si="30"/>
        <v>0</v>
      </c>
      <c r="W1005">
        <v>1003</v>
      </c>
      <c r="X1005">
        <f t="shared" si="31"/>
        <v>0</v>
      </c>
    </row>
    <row r="1006" spans="19:24" x14ac:dyDescent="0.2">
      <c r="S1006">
        <v>1004</v>
      </c>
      <c r="T1006">
        <f t="shared" si="30"/>
        <v>0</v>
      </c>
      <c r="W1006">
        <v>1004</v>
      </c>
      <c r="X1006">
        <f t="shared" si="31"/>
        <v>0</v>
      </c>
    </row>
    <row r="1007" spans="19:24" x14ac:dyDescent="0.2">
      <c r="S1007">
        <v>1005</v>
      </c>
      <c r="T1007">
        <f t="shared" si="30"/>
        <v>0</v>
      </c>
      <c r="W1007">
        <v>1005</v>
      </c>
      <c r="X1007">
        <f t="shared" si="31"/>
        <v>0</v>
      </c>
    </row>
    <row r="1008" spans="19:24" x14ac:dyDescent="0.2">
      <c r="S1008">
        <v>1006</v>
      </c>
      <c r="T1008">
        <f t="shared" si="30"/>
        <v>0</v>
      </c>
      <c r="W1008">
        <v>1006</v>
      </c>
      <c r="X1008">
        <f t="shared" si="31"/>
        <v>0</v>
      </c>
    </row>
    <row r="1009" spans="19:24" x14ac:dyDescent="0.2">
      <c r="S1009">
        <v>1007</v>
      </c>
      <c r="T1009">
        <f t="shared" si="30"/>
        <v>0</v>
      </c>
      <c r="W1009">
        <v>1007</v>
      </c>
      <c r="X1009">
        <f t="shared" si="31"/>
        <v>0</v>
      </c>
    </row>
    <row r="1010" spans="19:24" x14ac:dyDescent="0.2">
      <c r="S1010">
        <v>1008</v>
      </c>
      <c r="T1010">
        <f t="shared" si="30"/>
        <v>0</v>
      </c>
      <c r="W1010">
        <v>1008</v>
      </c>
      <c r="X1010">
        <f t="shared" si="31"/>
        <v>0</v>
      </c>
    </row>
    <row r="1011" spans="19:24" x14ac:dyDescent="0.2">
      <c r="S1011">
        <v>1009</v>
      </c>
      <c r="T1011">
        <f t="shared" si="30"/>
        <v>0</v>
      </c>
      <c r="W1011">
        <v>1009</v>
      </c>
      <c r="X1011">
        <f t="shared" si="31"/>
        <v>0</v>
      </c>
    </row>
    <row r="1012" spans="19:24" x14ac:dyDescent="0.2">
      <c r="S1012">
        <v>1010</v>
      </c>
      <c r="T1012">
        <f t="shared" si="30"/>
        <v>0</v>
      </c>
      <c r="W1012">
        <v>1010</v>
      </c>
      <c r="X1012">
        <f t="shared" si="31"/>
        <v>0</v>
      </c>
    </row>
    <row r="1013" spans="19:24" x14ac:dyDescent="0.2">
      <c r="S1013">
        <v>1011</v>
      </c>
      <c r="T1013">
        <f t="shared" si="30"/>
        <v>0</v>
      </c>
      <c r="W1013">
        <v>1011</v>
      </c>
      <c r="X1013">
        <f t="shared" si="31"/>
        <v>0</v>
      </c>
    </row>
    <row r="1014" spans="19:24" x14ac:dyDescent="0.2">
      <c r="S1014">
        <v>1012</v>
      </c>
      <c r="T1014">
        <f t="shared" si="30"/>
        <v>0</v>
      </c>
      <c r="W1014">
        <v>1012</v>
      </c>
      <c r="X1014">
        <f t="shared" si="31"/>
        <v>0</v>
      </c>
    </row>
    <row r="1015" spans="19:24" x14ac:dyDescent="0.2">
      <c r="S1015">
        <v>1013</v>
      </c>
      <c r="T1015">
        <f t="shared" si="30"/>
        <v>0</v>
      </c>
      <c r="W1015">
        <v>1013</v>
      </c>
      <c r="X1015">
        <f t="shared" si="31"/>
        <v>0</v>
      </c>
    </row>
    <row r="1016" spans="19:24" x14ac:dyDescent="0.2">
      <c r="S1016">
        <v>1014</v>
      </c>
      <c r="T1016">
        <f t="shared" si="30"/>
        <v>0</v>
      </c>
      <c r="W1016">
        <v>1014</v>
      </c>
      <c r="X1016">
        <f t="shared" si="31"/>
        <v>0</v>
      </c>
    </row>
    <row r="1017" spans="19:24" x14ac:dyDescent="0.2">
      <c r="S1017">
        <v>1015</v>
      </c>
      <c r="T1017">
        <f t="shared" si="30"/>
        <v>1</v>
      </c>
      <c r="W1017">
        <v>1015</v>
      </c>
      <c r="X1017">
        <f t="shared" si="31"/>
        <v>0</v>
      </c>
    </row>
    <row r="1018" spans="19:24" x14ac:dyDescent="0.2">
      <c r="S1018">
        <v>1016</v>
      </c>
      <c r="T1018">
        <f t="shared" si="30"/>
        <v>0</v>
      </c>
      <c r="W1018">
        <v>1016</v>
      </c>
      <c r="X1018">
        <f t="shared" si="31"/>
        <v>0</v>
      </c>
    </row>
    <row r="1019" spans="19:24" x14ac:dyDescent="0.2">
      <c r="S1019">
        <v>1017</v>
      </c>
      <c r="T1019">
        <f t="shared" si="30"/>
        <v>0</v>
      </c>
      <c r="W1019">
        <v>1017</v>
      </c>
      <c r="X1019">
        <f t="shared" si="31"/>
        <v>0</v>
      </c>
    </row>
    <row r="1020" spans="19:24" x14ac:dyDescent="0.2">
      <c r="S1020">
        <v>1018</v>
      </c>
      <c r="T1020">
        <f t="shared" si="30"/>
        <v>0</v>
      </c>
      <c r="W1020">
        <v>1018</v>
      </c>
      <c r="X1020">
        <f t="shared" si="31"/>
        <v>0</v>
      </c>
    </row>
    <row r="1021" spans="19:24" x14ac:dyDescent="0.2">
      <c r="S1021">
        <v>1019</v>
      </c>
      <c r="T1021">
        <f t="shared" si="30"/>
        <v>0</v>
      </c>
      <c r="W1021">
        <v>1019</v>
      </c>
      <c r="X1021">
        <f t="shared" si="31"/>
        <v>0</v>
      </c>
    </row>
    <row r="1022" spans="19:24" x14ac:dyDescent="0.2">
      <c r="S1022">
        <v>1020</v>
      </c>
      <c r="T1022">
        <f t="shared" si="30"/>
        <v>0</v>
      </c>
      <c r="W1022">
        <v>1020</v>
      </c>
      <c r="X1022">
        <f t="shared" si="31"/>
        <v>0</v>
      </c>
    </row>
    <row r="1023" spans="19:24" x14ac:dyDescent="0.2">
      <c r="S1023">
        <v>1021</v>
      </c>
      <c r="T1023">
        <f t="shared" si="30"/>
        <v>0</v>
      </c>
      <c r="W1023">
        <v>1021</v>
      </c>
      <c r="X1023">
        <f t="shared" si="31"/>
        <v>0</v>
      </c>
    </row>
    <row r="1024" spans="19:24" x14ac:dyDescent="0.2">
      <c r="S1024">
        <v>1022</v>
      </c>
      <c r="T1024">
        <f t="shared" si="30"/>
        <v>1</v>
      </c>
      <c r="W1024">
        <v>1022</v>
      </c>
      <c r="X1024">
        <f t="shared" si="31"/>
        <v>0</v>
      </c>
    </row>
    <row r="1025" spans="19:24" x14ac:dyDescent="0.2">
      <c r="S1025">
        <v>1023</v>
      </c>
      <c r="T1025">
        <f t="shared" si="30"/>
        <v>0</v>
      </c>
      <c r="W1025">
        <v>1023</v>
      </c>
      <c r="X1025">
        <f t="shared" si="31"/>
        <v>0</v>
      </c>
    </row>
    <row r="1026" spans="19:24" x14ac:dyDescent="0.2">
      <c r="S1026">
        <v>1024</v>
      </c>
      <c r="T1026">
        <f t="shared" si="30"/>
        <v>0</v>
      </c>
      <c r="W1026">
        <v>1024</v>
      </c>
      <c r="X1026">
        <f t="shared" si="31"/>
        <v>0</v>
      </c>
    </row>
    <row r="1027" spans="19:24" x14ac:dyDescent="0.2">
      <c r="S1027">
        <v>1025</v>
      </c>
      <c r="T1027">
        <f t="shared" ref="T1027:T1090" si="32">COUNTIF(R$2:R$566,S1027)</f>
        <v>0</v>
      </c>
      <c r="W1027">
        <v>1025</v>
      </c>
      <c r="X1027">
        <f t="shared" ref="X1027:X1090" si="33">COUNTIF(V$2:V$566,W1027)</f>
        <v>0</v>
      </c>
    </row>
    <row r="1028" spans="19:24" x14ac:dyDescent="0.2">
      <c r="S1028">
        <v>1026</v>
      </c>
      <c r="T1028">
        <f t="shared" si="32"/>
        <v>0</v>
      </c>
      <c r="W1028">
        <v>1026</v>
      </c>
      <c r="X1028">
        <f t="shared" si="33"/>
        <v>0</v>
      </c>
    </row>
    <row r="1029" spans="19:24" x14ac:dyDescent="0.2">
      <c r="S1029">
        <v>1027</v>
      </c>
      <c r="T1029">
        <f t="shared" si="32"/>
        <v>0</v>
      </c>
      <c r="W1029">
        <v>1027</v>
      </c>
      <c r="X1029">
        <f t="shared" si="33"/>
        <v>0</v>
      </c>
    </row>
    <row r="1030" spans="19:24" x14ac:dyDescent="0.2">
      <c r="S1030">
        <v>1028</v>
      </c>
      <c r="T1030">
        <f t="shared" si="32"/>
        <v>0</v>
      </c>
      <c r="W1030">
        <v>1028</v>
      </c>
      <c r="X1030">
        <f t="shared" si="33"/>
        <v>1</v>
      </c>
    </row>
    <row r="1031" spans="19:24" x14ac:dyDescent="0.2">
      <c r="S1031">
        <v>1029</v>
      </c>
      <c r="T1031">
        <f t="shared" si="32"/>
        <v>0</v>
      </c>
      <c r="W1031">
        <v>1029</v>
      </c>
      <c r="X1031">
        <f t="shared" si="33"/>
        <v>0</v>
      </c>
    </row>
    <row r="1032" spans="19:24" x14ac:dyDescent="0.2">
      <c r="S1032">
        <v>1030</v>
      </c>
      <c r="T1032">
        <f t="shared" si="32"/>
        <v>0</v>
      </c>
      <c r="W1032">
        <v>1030</v>
      </c>
      <c r="X1032">
        <f t="shared" si="33"/>
        <v>0</v>
      </c>
    </row>
    <row r="1033" spans="19:24" x14ac:dyDescent="0.2">
      <c r="S1033">
        <v>1031</v>
      </c>
      <c r="T1033">
        <f t="shared" si="32"/>
        <v>0</v>
      </c>
      <c r="W1033">
        <v>1031</v>
      </c>
      <c r="X1033">
        <f t="shared" si="33"/>
        <v>0</v>
      </c>
    </row>
    <row r="1034" spans="19:24" x14ac:dyDescent="0.2">
      <c r="S1034">
        <v>1032</v>
      </c>
      <c r="T1034">
        <f t="shared" si="32"/>
        <v>0</v>
      </c>
      <c r="W1034">
        <v>1032</v>
      </c>
      <c r="X1034">
        <f t="shared" si="33"/>
        <v>0</v>
      </c>
    </row>
    <row r="1035" spans="19:24" x14ac:dyDescent="0.2">
      <c r="S1035">
        <v>1033</v>
      </c>
      <c r="T1035">
        <f t="shared" si="32"/>
        <v>0</v>
      </c>
      <c r="W1035">
        <v>1033</v>
      </c>
      <c r="X1035">
        <f t="shared" si="33"/>
        <v>0</v>
      </c>
    </row>
    <row r="1036" spans="19:24" x14ac:dyDescent="0.2">
      <c r="S1036">
        <v>1034</v>
      </c>
      <c r="T1036">
        <f t="shared" si="32"/>
        <v>0</v>
      </c>
      <c r="W1036">
        <v>1034</v>
      </c>
      <c r="X1036">
        <f t="shared" si="33"/>
        <v>0</v>
      </c>
    </row>
    <row r="1037" spans="19:24" x14ac:dyDescent="0.2">
      <c r="S1037">
        <v>1035</v>
      </c>
      <c r="T1037">
        <f t="shared" si="32"/>
        <v>0</v>
      </c>
      <c r="W1037">
        <v>1035</v>
      </c>
      <c r="X1037">
        <f t="shared" si="33"/>
        <v>0</v>
      </c>
    </row>
    <row r="1038" spans="19:24" x14ac:dyDescent="0.2">
      <c r="S1038">
        <v>1036</v>
      </c>
      <c r="T1038">
        <f t="shared" si="32"/>
        <v>0</v>
      </c>
      <c r="W1038">
        <v>1036</v>
      </c>
      <c r="X1038">
        <f t="shared" si="33"/>
        <v>0</v>
      </c>
    </row>
    <row r="1039" spans="19:24" x14ac:dyDescent="0.2">
      <c r="S1039">
        <v>1037</v>
      </c>
      <c r="T1039">
        <f t="shared" si="32"/>
        <v>0</v>
      </c>
      <c r="W1039">
        <v>1037</v>
      </c>
      <c r="X1039">
        <f t="shared" si="33"/>
        <v>0</v>
      </c>
    </row>
    <row r="1040" spans="19:24" x14ac:dyDescent="0.2">
      <c r="S1040">
        <v>1038</v>
      </c>
      <c r="T1040">
        <f t="shared" si="32"/>
        <v>0</v>
      </c>
      <c r="W1040">
        <v>1038</v>
      </c>
      <c r="X1040">
        <f t="shared" si="33"/>
        <v>0</v>
      </c>
    </row>
    <row r="1041" spans="19:24" x14ac:dyDescent="0.2">
      <c r="S1041">
        <v>1039</v>
      </c>
      <c r="T1041">
        <f t="shared" si="32"/>
        <v>0</v>
      </c>
      <c r="W1041">
        <v>1039</v>
      </c>
      <c r="X1041">
        <f t="shared" si="33"/>
        <v>0</v>
      </c>
    </row>
    <row r="1042" spans="19:24" x14ac:dyDescent="0.2">
      <c r="S1042">
        <v>1040</v>
      </c>
      <c r="T1042">
        <f t="shared" si="32"/>
        <v>0</v>
      </c>
      <c r="W1042">
        <v>1040</v>
      </c>
      <c r="X1042">
        <f t="shared" si="33"/>
        <v>0</v>
      </c>
    </row>
    <row r="1043" spans="19:24" x14ac:dyDescent="0.2">
      <c r="S1043">
        <v>1041</v>
      </c>
      <c r="T1043">
        <f t="shared" si="32"/>
        <v>0</v>
      </c>
      <c r="W1043">
        <v>1041</v>
      </c>
      <c r="X1043">
        <f t="shared" si="33"/>
        <v>0</v>
      </c>
    </row>
    <row r="1044" spans="19:24" x14ac:dyDescent="0.2">
      <c r="S1044">
        <v>1042</v>
      </c>
      <c r="T1044">
        <f t="shared" si="32"/>
        <v>0</v>
      </c>
      <c r="W1044">
        <v>1042</v>
      </c>
      <c r="X1044">
        <f t="shared" si="33"/>
        <v>0</v>
      </c>
    </row>
    <row r="1045" spans="19:24" x14ac:dyDescent="0.2">
      <c r="S1045">
        <v>1043</v>
      </c>
      <c r="T1045">
        <f t="shared" si="32"/>
        <v>0</v>
      </c>
      <c r="W1045">
        <v>1043</v>
      </c>
      <c r="X1045">
        <f t="shared" si="33"/>
        <v>0</v>
      </c>
    </row>
    <row r="1046" spans="19:24" x14ac:dyDescent="0.2">
      <c r="S1046">
        <v>1044</v>
      </c>
      <c r="T1046">
        <f t="shared" si="32"/>
        <v>0</v>
      </c>
      <c r="W1046">
        <v>1044</v>
      </c>
      <c r="X1046">
        <f t="shared" si="33"/>
        <v>0</v>
      </c>
    </row>
    <row r="1047" spans="19:24" x14ac:dyDescent="0.2">
      <c r="S1047">
        <v>1045</v>
      </c>
      <c r="T1047">
        <f t="shared" si="32"/>
        <v>0</v>
      </c>
      <c r="W1047">
        <v>1045</v>
      </c>
      <c r="X1047">
        <f t="shared" si="33"/>
        <v>0</v>
      </c>
    </row>
    <row r="1048" spans="19:24" x14ac:dyDescent="0.2">
      <c r="S1048">
        <v>1046</v>
      </c>
      <c r="T1048">
        <f t="shared" si="32"/>
        <v>0</v>
      </c>
      <c r="W1048">
        <v>1046</v>
      </c>
      <c r="X1048">
        <f t="shared" si="33"/>
        <v>0</v>
      </c>
    </row>
    <row r="1049" spans="19:24" x14ac:dyDescent="0.2">
      <c r="S1049">
        <v>1047</v>
      </c>
      <c r="T1049">
        <f t="shared" si="32"/>
        <v>0</v>
      </c>
      <c r="W1049">
        <v>1047</v>
      </c>
      <c r="X1049">
        <f t="shared" si="33"/>
        <v>0</v>
      </c>
    </row>
    <row r="1050" spans="19:24" x14ac:dyDescent="0.2">
      <c r="S1050">
        <v>1048</v>
      </c>
      <c r="T1050">
        <f t="shared" si="32"/>
        <v>0</v>
      </c>
      <c r="W1050">
        <v>1048</v>
      </c>
      <c r="X1050">
        <f t="shared" si="33"/>
        <v>0</v>
      </c>
    </row>
    <row r="1051" spans="19:24" x14ac:dyDescent="0.2">
      <c r="S1051">
        <v>1049</v>
      </c>
      <c r="T1051">
        <f t="shared" si="32"/>
        <v>0</v>
      </c>
      <c r="W1051">
        <v>1049</v>
      </c>
      <c r="X1051">
        <f t="shared" si="33"/>
        <v>0</v>
      </c>
    </row>
    <row r="1052" spans="19:24" x14ac:dyDescent="0.2">
      <c r="S1052">
        <v>1050</v>
      </c>
      <c r="T1052">
        <f t="shared" si="32"/>
        <v>0</v>
      </c>
      <c r="W1052">
        <v>1050</v>
      </c>
      <c r="X1052">
        <f t="shared" si="33"/>
        <v>0</v>
      </c>
    </row>
    <row r="1053" spans="19:24" x14ac:dyDescent="0.2">
      <c r="S1053">
        <v>1051</v>
      </c>
      <c r="T1053">
        <f t="shared" si="32"/>
        <v>0</v>
      </c>
      <c r="W1053">
        <v>1051</v>
      </c>
      <c r="X1053">
        <f t="shared" si="33"/>
        <v>0</v>
      </c>
    </row>
    <row r="1054" spans="19:24" x14ac:dyDescent="0.2">
      <c r="S1054">
        <v>1052</v>
      </c>
      <c r="T1054">
        <f t="shared" si="32"/>
        <v>1</v>
      </c>
      <c r="W1054">
        <v>1052</v>
      </c>
      <c r="X1054">
        <f t="shared" si="33"/>
        <v>0</v>
      </c>
    </row>
    <row r="1055" spans="19:24" x14ac:dyDescent="0.2">
      <c r="S1055">
        <v>1053</v>
      </c>
      <c r="T1055">
        <f t="shared" si="32"/>
        <v>0</v>
      </c>
      <c r="W1055">
        <v>1053</v>
      </c>
      <c r="X1055">
        <f t="shared" si="33"/>
        <v>0</v>
      </c>
    </row>
    <row r="1056" spans="19:24" x14ac:dyDescent="0.2">
      <c r="S1056">
        <v>1054</v>
      </c>
      <c r="T1056">
        <f t="shared" si="32"/>
        <v>0</v>
      </c>
      <c r="W1056">
        <v>1054</v>
      </c>
      <c r="X1056">
        <f t="shared" si="33"/>
        <v>0</v>
      </c>
    </row>
    <row r="1057" spans="19:24" x14ac:dyDescent="0.2">
      <c r="S1057">
        <v>1055</v>
      </c>
      <c r="T1057">
        <f t="shared" si="32"/>
        <v>0</v>
      </c>
      <c r="W1057">
        <v>1055</v>
      </c>
      <c r="X1057">
        <f t="shared" si="33"/>
        <v>0</v>
      </c>
    </row>
    <row r="1058" spans="19:24" x14ac:dyDescent="0.2">
      <c r="S1058">
        <v>1056</v>
      </c>
      <c r="T1058">
        <f t="shared" si="32"/>
        <v>0</v>
      </c>
      <c r="W1058">
        <v>1056</v>
      </c>
      <c r="X1058">
        <f t="shared" si="33"/>
        <v>0</v>
      </c>
    </row>
    <row r="1059" spans="19:24" x14ac:dyDescent="0.2">
      <c r="S1059">
        <v>1057</v>
      </c>
      <c r="T1059">
        <f t="shared" si="32"/>
        <v>0</v>
      </c>
      <c r="W1059">
        <v>1057</v>
      </c>
      <c r="X1059">
        <f t="shared" si="33"/>
        <v>0</v>
      </c>
    </row>
    <row r="1060" spans="19:24" x14ac:dyDescent="0.2">
      <c r="S1060">
        <v>1058</v>
      </c>
      <c r="T1060">
        <f t="shared" si="32"/>
        <v>0</v>
      </c>
      <c r="W1060">
        <v>1058</v>
      </c>
      <c r="X1060">
        <f t="shared" si="33"/>
        <v>0</v>
      </c>
    </row>
    <row r="1061" spans="19:24" x14ac:dyDescent="0.2">
      <c r="S1061">
        <v>1059</v>
      </c>
      <c r="T1061">
        <f t="shared" si="32"/>
        <v>0</v>
      </c>
      <c r="W1061">
        <v>1059</v>
      </c>
      <c r="X1061">
        <f t="shared" si="33"/>
        <v>1</v>
      </c>
    </row>
    <row r="1062" spans="19:24" x14ac:dyDescent="0.2">
      <c r="S1062">
        <v>1060</v>
      </c>
      <c r="T1062">
        <f t="shared" si="32"/>
        <v>0</v>
      </c>
      <c r="W1062">
        <v>1060</v>
      </c>
      <c r="X1062">
        <f t="shared" si="33"/>
        <v>0</v>
      </c>
    </row>
    <row r="1063" spans="19:24" x14ac:dyDescent="0.2">
      <c r="S1063">
        <v>1061</v>
      </c>
      <c r="T1063">
        <f t="shared" si="32"/>
        <v>0</v>
      </c>
      <c r="W1063">
        <v>1061</v>
      </c>
      <c r="X1063">
        <f t="shared" si="33"/>
        <v>0</v>
      </c>
    </row>
    <row r="1064" spans="19:24" x14ac:dyDescent="0.2">
      <c r="S1064">
        <v>1062</v>
      </c>
      <c r="T1064">
        <f t="shared" si="32"/>
        <v>0</v>
      </c>
      <c r="W1064">
        <v>1062</v>
      </c>
      <c r="X1064">
        <f t="shared" si="33"/>
        <v>0</v>
      </c>
    </row>
    <row r="1065" spans="19:24" x14ac:dyDescent="0.2">
      <c r="S1065">
        <v>1063</v>
      </c>
      <c r="T1065">
        <f t="shared" si="32"/>
        <v>0</v>
      </c>
      <c r="W1065">
        <v>1063</v>
      </c>
      <c r="X1065">
        <f t="shared" si="33"/>
        <v>1</v>
      </c>
    </row>
    <row r="1066" spans="19:24" x14ac:dyDescent="0.2">
      <c r="S1066">
        <v>1064</v>
      </c>
      <c r="T1066">
        <f t="shared" si="32"/>
        <v>0</v>
      </c>
      <c r="W1066">
        <v>1064</v>
      </c>
      <c r="X1066">
        <f t="shared" si="33"/>
        <v>0</v>
      </c>
    </row>
    <row r="1067" spans="19:24" x14ac:dyDescent="0.2">
      <c r="S1067">
        <v>1065</v>
      </c>
      <c r="T1067">
        <f t="shared" si="32"/>
        <v>0</v>
      </c>
      <c r="W1067">
        <v>1065</v>
      </c>
      <c r="X1067">
        <f t="shared" si="33"/>
        <v>0</v>
      </c>
    </row>
    <row r="1068" spans="19:24" x14ac:dyDescent="0.2">
      <c r="S1068">
        <v>1066</v>
      </c>
      <c r="T1068">
        <f t="shared" si="32"/>
        <v>0</v>
      </c>
      <c r="W1068">
        <v>1066</v>
      </c>
      <c r="X1068">
        <f t="shared" si="33"/>
        <v>0</v>
      </c>
    </row>
    <row r="1069" spans="19:24" x14ac:dyDescent="0.2">
      <c r="S1069">
        <v>1067</v>
      </c>
      <c r="T1069">
        <f t="shared" si="32"/>
        <v>0</v>
      </c>
      <c r="W1069">
        <v>1067</v>
      </c>
      <c r="X1069">
        <f t="shared" si="33"/>
        <v>0</v>
      </c>
    </row>
    <row r="1070" spans="19:24" x14ac:dyDescent="0.2">
      <c r="S1070">
        <v>1068</v>
      </c>
      <c r="T1070">
        <f t="shared" si="32"/>
        <v>0</v>
      </c>
      <c r="W1070">
        <v>1068</v>
      </c>
      <c r="X1070">
        <f t="shared" si="33"/>
        <v>1</v>
      </c>
    </row>
    <row r="1071" spans="19:24" x14ac:dyDescent="0.2">
      <c r="S1071">
        <v>1069</v>
      </c>
      <c r="T1071">
        <f t="shared" si="32"/>
        <v>0</v>
      </c>
      <c r="W1071">
        <v>1069</v>
      </c>
      <c r="X1071">
        <f t="shared" si="33"/>
        <v>0</v>
      </c>
    </row>
    <row r="1072" spans="19:24" x14ac:dyDescent="0.2">
      <c r="S1072">
        <v>1070</v>
      </c>
      <c r="T1072">
        <f t="shared" si="32"/>
        <v>0</v>
      </c>
      <c r="W1072">
        <v>1070</v>
      </c>
      <c r="X1072">
        <f t="shared" si="33"/>
        <v>0</v>
      </c>
    </row>
    <row r="1073" spans="19:24" x14ac:dyDescent="0.2">
      <c r="S1073">
        <v>1071</v>
      </c>
      <c r="T1073">
        <f t="shared" si="32"/>
        <v>2</v>
      </c>
      <c r="W1073">
        <v>1071</v>
      </c>
      <c r="X1073">
        <f t="shared" si="33"/>
        <v>0</v>
      </c>
    </row>
    <row r="1074" spans="19:24" x14ac:dyDescent="0.2">
      <c r="S1074">
        <v>1072</v>
      </c>
      <c r="T1074">
        <f t="shared" si="32"/>
        <v>0</v>
      </c>
      <c r="W1074">
        <v>1072</v>
      </c>
      <c r="X1074">
        <f t="shared" si="33"/>
        <v>1</v>
      </c>
    </row>
    <row r="1075" spans="19:24" x14ac:dyDescent="0.2">
      <c r="S1075">
        <v>1073</v>
      </c>
      <c r="T1075">
        <f t="shared" si="32"/>
        <v>1</v>
      </c>
      <c r="W1075">
        <v>1073</v>
      </c>
      <c r="X1075">
        <f t="shared" si="33"/>
        <v>0</v>
      </c>
    </row>
    <row r="1076" spans="19:24" x14ac:dyDescent="0.2">
      <c r="S1076">
        <v>1074</v>
      </c>
      <c r="T1076">
        <f t="shared" si="32"/>
        <v>0</v>
      </c>
      <c r="W1076">
        <v>1074</v>
      </c>
      <c r="X1076">
        <f t="shared" si="33"/>
        <v>0</v>
      </c>
    </row>
    <row r="1077" spans="19:24" x14ac:dyDescent="0.2">
      <c r="S1077">
        <v>1075</v>
      </c>
      <c r="T1077">
        <f t="shared" si="32"/>
        <v>0</v>
      </c>
      <c r="W1077">
        <v>1075</v>
      </c>
      <c r="X1077">
        <f t="shared" si="33"/>
        <v>0</v>
      </c>
    </row>
    <row r="1078" spans="19:24" x14ac:dyDescent="0.2">
      <c r="S1078">
        <v>1076</v>
      </c>
      <c r="T1078">
        <f t="shared" si="32"/>
        <v>0</v>
      </c>
      <c r="W1078">
        <v>1076</v>
      </c>
      <c r="X1078">
        <f t="shared" si="33"/>
        <v>0</v>
      </c>
    </row>
    <row r="1079" spans="19:24" x14ac:dyDescent="0.2">
      <c r="S1079">
        <v>1077</v>
      </c>
      <c r="T1079">
        <f t="shared" si="32"/>
        <v>0</v>
      </c>
      <c r="W1079">
        <v>1077</v>
      </c>
      <c r="X1079">
        <f t="shared" si="33"/>
        <v>0</v>
      </c>
    </row>
    <row r="1080" spans="19:24" x14ac:dyDescent="0.2">
      <c r="S1080">
        <v>1078</v>
      </c>
      <c r="T1080">
        <f t="shared" si="32"/>
        <v>0</v>
      </c>
      <c r="W1080">
        <v>1078</v>
      </c>
      <c r="X1080">
        <f t="shared" si="33"/>
        <v>0</v>
      </c>
    </row>
    <row r="1081" spans="19:24" x14ac:dyDescent="0.2">
      <c r="S1081">
        <v>1079</v>
      </c>
      <c r="T1081">
        <f t="shared" si="32"/>
        <v>0</v>
      </c>
      <c r="W1081">
        <v>1079</v>
      </c>
      <c r="X1081">
        <f t="shared" si="33"/>
        <v>0</v>
      </c>
    </row>
    <row r="1082" spans="19:24" x14ac:dyDescent="0.2">
      <c r="S1082">
        <v>1080</v>
      </c>
      <c r="T1082">
        <f t="shared" si="32"/>
        <v>0</v>
      </c>
      <c r="W1082">
        <v>1080</v>
      </c>
      <c r="X1082">
        <f t="shared" si="33"/>
        <v>0</v>
      </c>
    </row>
    <row r="1083" spans="19:24" x14ac:dyDescent="0.2">
      <c r="S1083">
        <v>1081</v>
      </c>
      <c r="T1083">
        <f t="shared" si="32"/>
        <v>0</v>
      </c>
      <c r="W1083">
        <v>1081</v>
      </c>
      <c r="X1083">
        <f t="shared" si="33"/>
        <v>0</v>
      </c>
    </row>
    <row r="1084" spans="19:24" x14ac:dyDescent="0.2">
      <c r="S1084">
        <v>1082</v>
      </c>
      <c r="T1084">
        <f t="shared" si="32"/>
        <v>0</v>
      </c>
      <c r="W1084">
        <v>1082</v>
      </c>
      <c r="X1084">
        <f t="shared" si="33"/>
        <v>0</v>
      </c>
    </row>
    <row r="1085" spans="19:24" x14ac:dyDescent="0.2">
      <c r="S1085">
        <v>1083</v>
      </c>
      <c r="T1085">
        <f t="shared" si="32"/>
        <v>0</v>
      </c>
      <c r="W1085">
        <v>1083</v>
      </c>
      <c r="X1085">
        <f t="shared" si="33"/>
        <v>0</v>
      </c>
    </row>
    <row r="1086" spans="19:24" x14ac:dyDescent="0.2">
      <c r="S1086">
        <v>1084</v>
      </c>
      <c r="T1086">
        <f t="shared" si="32"/>
        <v>0</v>
      </c>
      <c r="W1086">
        <v>1084</v>
      </c>
      <c r="X1086">
        <f t="shared" si="33"/>
        <v>0</v>
      </c>
    </row>
    <row r="1087" spans="19:24" x14ac:dyDescent="0.2">
      <c r="S1087">
        <v>1085</v>
      </c>
      <c r="T1087">
        <f t="shared" si="32"/>
        <v>0</v>
      </c>
      <c r="W1087">
        <v>1085</v>
      </c>
      <c r="X1087">
        <f t="shared" si="33"/>
        <v>0</v>
      </c>
    </row>
    <row r="1088" spans="19:24" x14ac:dyDescent="0.2">
      <c r="S1088">
        <v>1086</v>
      </c>
      <c r="T1088">
        <f t="shared" si="32"/>
        <v>0</v>
      </c>
      <c r="W1088">
        <v>1086</v>
      </c>
      <c r="X1088">
        <f t="shared" si="33"/>
        <v>0</v>
      </c>
    </row>
    <row r="1089" spans="19:24" x14ac:dyDescent="0.2">
      <c r="S1089">
        <v>1087</v>
      </c>
      <c r="T1089">
        <f t="shared" si="32"/>
        <v>0</v>
      </c>
      <c r="W1089">
        <v>1087</v>
      </c>
      <c r="X1089">
        <f t="shared" si="33"/>
        <v>0</v>
      </c>
    </row>
    <row r="1090" spans="19:24" x14ac:dyDescent="0.2">
      <c r="S1090">
        <v>1088</v>
      </c>
      <c r="T1090">
        <f t="shared" si="32"/>
        <v>0</v>
      </c>
      <c r="W1090">
        <v>1088</v>
      </c>
      <c r="X1090">
        <f t="shared" si="33"/>
        <v>0</v>
      </c>
    </row>
    <row r="1091" spans="19:24" x14ac:dyDescent="0.2">
      <c r="S1091">
        <v>1089</v>
      </c>
      <c r="T1091">
        <f t="shared" ref="T1091:T1154" si="34">COUNTIF(R$2:R$566,S1091)</f>
        <v>0</v>
      </c>
      <c r="W1091">
        <v>1089</v>
      </c>
      <c r="X1091">
        <f t="shared" ref="X1091:X1154" si="35">COUNTIF(V$2:V$566,W1091)</f>
        <v>0</v>
      </c>
    </row>
    <row r="1092" spans="19:24" x14ac:dyDescent="0.2">
      <c r="S1092">
        <v>1090</v>
      </c>
      <c r="T1092">
        <f t="shared" si="34"/>
        <v>0</v>
      </c>
      <c r="W1092">
        <v>1090</v>
      </c>
      <c r="X1092">
        <f t="shared" si="35"/>
        <v>0</v>
      </c>
    </row>
    <row r="1093" spans="19:24" x14ac:dyDescent="0.2">
      <c r="S1093">
        <v>1091</v>
      </c>
      <c r="T1093">
        <f t="shared" si="34"/>
        <v>0</v>
      </c>
      <c r="W1093">
        <v>1091</v>
      </c>
      <c r="X1093">
        <f t="shared" si="35"/>
        <v>0</v>
      </c>
    </row>
    <row r="1094" spans="19:24" x14ac:dyDescent="0.2">
      <c r="S1094">
        <v>1092</v>
      </c>
      <c r="T1094">
        <f t="shared" si="34"/>
        <v>0</v>
      </c>
      <c r="W1094">
        <v>1092</v>
      </c>
      <c r="X1094">
        <f t="shared" si="35"/>
        <v>0</v>
      </c>
    </row>
    <row r="1095" spans="19:24" x14ac:dyDescent="0.2">
      <c r="S1095">
        <v>1093</v>
      </c>
      <c r="T1095">
        <f t="shared" si="34"/>
        <v>0</v>
      </c>
      <c r="W1095">
        <v>1093</v>
      </c>
      <c r="X1095">
        <f t="shared" si="35"/>
        <v>0</v>
      </c>
    </row>
    <row r="1096" spans="19:24" x14ac:dyDescent="0.2">
      <c r="S1096">
        <v>1094</v>
      </c>
      <c r="T1096">
        <f t="shared" si="34"/>
        <v>0</v>
      </c>
      <c r="W1096">
        <v>1094</v>
      </c>
      <c r="X1096">
        <f t="shared" si="35"/>
        <v>0</v>
      </c>
    </row>
    <row r="1097" spans="19:24" x14ac:dyDescent="0.2">
      <c r="S1097">
        <v>1095</v>
      </c>
      <c r="T1097">
        <f t="shared" si="34"/>
        <v>1</v>
      </c>
      <c r="W1097">
        <v>1095</v>
      </c>
      <c r="X1097">
        <f t="shared" si="35"/>
        <v>0</v>
      </c>
    </row>
    <row r="1098" spans="19:24" x14ac:dyDescent="0.2">
      <c r="S1098">
        <v>1096</v>
      </c>
      <c r="T1098">
        <f t="shared" si="34"/>
        <v>0</v>
      </c>
      <c r="W1098">
        <v>1096</v>
      </c>
      <c r="X1098">
        <f t="shared" si="35"/>
        <v>0</v>
      </c>
    </row>
    <row r="1099" spans="19:24" x14ac:dyDescent="0.2">
      <c r="S1099">
        <v>1097</v>
      </c>
      <c r="T1099">
        <f t="shared" si="34"/>
        <v>0</v>
      </c>
      <c r="W1099">
        <v>1097</v>
      </c>
      <c r="X1099">
        <f t="shared" si="35"/>
        <v>0</v>
      </c>
    </row>
    <row r="1100" spans="19:24" x14ac:dyDescent="0.2">
      <c r="S1100">
        <v>1098</v>
      </c>
      <c r="T1100">
        <f t="shared" si="34"/>
        <v>0</v>
      </c>
      <c r="W1100">
        <v>1098</v>
      </c>
      <c r="X1100">
        <f t="shared" si="35"/>
        <v>0</v>
      </c>
    </row>
    <row r="1101" spans="19:24" x14ac:dyDescent="0.2">
      <c r="S1101">
        <v>1099</v>
      </c>
      <c r="T1101">
        <f t="shared" si="34"/>
        <v>0</v>
      </c>
      <c r="W1101">
        <v>1099</v>
      </c>
      <c r="X1101">
        <f t="shared" si="35"/>
        <v>0</v>
      </c>
    </row>
    <row r="1102" spans="19:24" x14ac:dyDescent="0.2">
      <c r="S1102">
        <v>1100</v>
      </c>
      <c r="T1102">
        <f t="shared" si="34"/>
        <v>0</v>
      </c>
      <c r="W1102">
        <v>1100</v>
      </c>
      <c r="X1102">
        <f t="shared" si="35"/>
        <v>0</v>
      </c>
    </row>
    <row r="1103" spans="19:24" x14ac:dyDescent="0.2">
      <c r="S1103">
        <v>1101</v>
      </c>
      <c r="T1103">
        <f t="shared" si="34"/>
        <v>1</v>
      </c>
      <c r="W1103">
        <v>1101</v>
      </c>
      <c r="X1103">
        <f t="shared" si="35"/>
        <v>0</v>
      </c>
    </row>
    <row r="1104" spans="19:24" x14ac:dyDescent="0.2">
      <c r="S1104">
        <v>1102</v>
      </c>
      <c r="T1104">
        <f t="shared" si="34"/>
        <v>0</v>
      </c>
      <c r="W1104">
        <v>1102</v>
      </c>
      <c r="X1104">
        <f t="shared" si="35"/>
        <v>0</v>
      </c>
    </row>
    <row r="1105" spans="19:24" x14ac:dyDescent="0.2">
      <c r="S1105">
        <v>1103</v>
      </c>
      <c r="T1105">
        <f t="shared" si="34"/>
        <v>0</v>
      </c>
      <c r="W1105">
        <v>1103</v>
      </c>
      <c r="X1105">
        <f t="shared" si="35"/>
        <v>0</v>
      </c>
    </row>
    <row r="1106" spans="19:24" x14ac:dyDescent="0.2">
      <c r="S1106">
        <v>1104</v>
      </c>
      <c r="T1106">
        <f t="shared" si="34"/>
        <v>0</v>
      </c>
      <c r="W1106">
        <v>1104</v>
      </c>
      <c r="X1106">
        <f t="shared" si="35"/>
        <v>0</v>
      </c>
    </row>
    <row r="1107" spans="19:24" x14ac:dyDescent="0.2">
      <c r="S1107">
        <v>1105</v>
      </c>
      <c r="T1107">
        <f t="shared" si="34"/>
        <v>0</v>
      </c>
      <c r="W1107">
        <v>1105</v>
      </c>
      <c r="X1107">
        <f t="shared" si="35"/>
        <v>0</v>
      </c>
    </row>
    <row r="1108" spans="19:24" x14ac:dyDescent="0.2">
      <c r="S1108">
        <v>1106</v>
      </c>
      <c r="T1108">
        <f t="shared" si="34"/>
        <v>0</v>
      </c>
      <c r="W1108">
        <v>1106</v>
      </c>
      <c r="X1108">
        <f t="shared" si="35"/>
        <v>0</v>
      </c>
    </row>
    <row r="1109" spans="19:24" x14ac:dyDescent="0.2">
      <c r="S1109">
        <v>1107</v>
      </c>
      <c r="T1109">
        <f t="shared" si="34"/>
        <v>0</v>
      </c>
      <c r="W1109">
        <v>1107</v>
      </c>
      <c r="X1109">
        <f t="shared" si="35"/>
        <v>0</v>
      </c>
    </row>
    <row r="1110" spans="19:24" x14ac:dyDescent="0.2">
      <c r="S1110">
        <v>1108</v>
      </c>
      <c r="T1110">
        <f t="shared" si="34"/>
        <v>0</v>
      </c>
      <c r="W1110">
        <v>1108</v>
      </c>
      <c r="X1110">
        <f t="shared" si="35"/>
        <v>0</v>
      </c>
    </row>
    <row r="1111" spans="19:24" x14ac:dyDescent="0.2">
      <c r="S1111">
        <v>1109</v>
      </c>
      <c r="T1111">
        <f t="shared" si="34"/>
        <v>0</v>
      </c>
      <c r="W1111">
        <v>1109</v>
      </c>
      <c r="X1111">
        <f t="shared" si="35"/>
        <v>0</v>
      </c>
    </row>
    <row r="1112" spans="19:24" x14ac:dyDescent="0.2">
      <c r="S1112">
        <v>1110</v>
      </c>
      <c r="T1112">
        <f t="shared" si="34"/>
        <v>0</v>
      </c>
      <c r="W1112">
        <v>1110</v>
      </c>
      <c r="X1112">
        <f t="shared" si="35"/>
        <v>0</v>
      </c>
    </row>
    <row r="1113" spans="19:24" x14ac:dyDescent="0.2">
      <c r="S1113">
        <v>1111</v>
      </c>
      <c r="T1113">
        <f t="shared" si="34"/>
        <v>0</v>
      </c>
      <c r="W1113">
        <v>1111</v>
      </c>
      <c r="X1113">
        <f t="shared" si="35"/>
        <v>0</v>
      </c>
    </row>
    <row r="1114" spans="19:24" x14ac:dyDescent="0.2">
      <c r="S1114">
        <v>1112</v>
      </c>
      <c r="T1114">
        <f t="shared" si="34"/>
        <v>0</v>
      </c>
      <c r="W1114">
        <v>1112</v>
      </c>
      <c r="X1114">
        <f t="shared" si="35"/>
        <v>0</v>
      </c>
    </row>
    <row r="1115" spans="19:24" x14ac:dyDescent="0.2">
      <c r="S1115">
        <v>1113</v>
      </c>
      <c r="T1115">
        <f t="shared" si="34"/>
        <v>1</v>
      </c>
      <c r="W1115">
        <v>1113</v>
      </c>
      <c r="X1115">
        <f t="shared" si="35"/>
        <v>0</v>
      </c>
    </row>
    <row r="1116" spans="19:24" x14ac:dyDescent="0.2">
      <c r="S1116">
        <v>1114</v>
      </c>
      <c r="T1116">
        <f t="shared" si="34"/>
        <v>0</v>
      </c>
      <c r="W1116">
        <v>1114</v>
      </c>
      <c r="X1116">
        <f t="shared" si="35"/>
        <v>0</v>
      </c>
    </row>
    <row r="1117" spans="19:24" x14ac:dyDescent="0.2">
      <c r="S1117">
        <v>1115</v>
      </c>
      <c r="T1117">
        <f t="shared" si="34"/>
        <v>0</v>
      </c>
      <c r="W1117">
        <v>1115</v>
      </c>
      <c r="X1117">
        <f t="shared" si="35"/>
        <v>0</v>
      </c>
    </row>
    <row r="1118" spans="19:24" x14ac:dyDescent="0.2">
      <c r="S1118">
        <v>1116</v>
      </c>
      <c r="T1118">
        <f t="shared" si="34"/>
        <v>0</v>
      </c>
      <c r="W1118">
        <v>1116</v>
      </c>
      <c r="X1118">
        <f t="shared" si="35"/>
        <v>0</v>
      </c>
    </row>
    <row r="1119" spans="19:24" x14ac:dyDescent="0.2">
      <c r="S1119">
        <v>1117</v>
      </c>
      <c r="T1119">
        <f t="shared" si="34"/>
        <v>0</v>
      </c>
      <c r="W1119">
        <v>1117</v>
      </c>
      <c r="X1119">
        <f t="shared" si="35"/>
        <v>0</v>
      </c>
    </row>
    <row r="1120" spans="19:24" x14ac:dyDescent="0.2">
      <c r="S1120">
        <v>1118</v>
      </c>
      <c r="T1120">
        <f t="shared" si="34"/>
        <v>0</v>
      </c>
      <c r="W1120">
        <v>1118</v>
      </c>
      <c r="X1120">
        <f t="shared" si="35"/>
        <v>0</v>
      </c>
    </row>
    <row r="1121" spans="19:24" x14ac:dyDescent="0.2">
      <c r="S1121">
        <v>1119</v>
      </c>
      <c r="T1121">
        <f t="shared" si="34"/>
        <v>0</v>
      </c>
      <c r="W1121">
        <v>1119</v>
      </c>
      <c r="X1121">
        <f t="shared" si="35"/>
        <v>0</v>
      </c>
    </row>
    <row r="1122" spans="19:24" x14ac:dyDescent="0.2">
      <c r="S1122">
        <v>1120</v>
      </c>
      <c r="T1122">
        <f t="shared" si="34"/>
        <v>0</v>
      </c>
      <c r="W1122">
        <v>1120</v>
      </c>
      <c r="X1122">
        <f t="shared" si="35"/>
        <v>1</v>
      </c>
    </row>
    <row r="1123" spans="19:24" x14ac:dyDescent="0.2">
      <c r="S1123">
        <v>1121</v>
      </c>
      <c r="T1123">
        <f t="shared" si="34"/>
        <v>0</v>
      </c>
      <c r="W1123">
        <v>1121</v>
      </c>
      <c r="X1123">
        <f t="shared" si="35"/>
        <v>1</v>
      </c>
    </row>
    <row r="1124" spans="19:24" x14ac:dyDescent="0.2">
      <c r="S1124">
        <v>1122</v>
      </c>
      <c r="T1124">
        <f t="shared" si="34"/>
        <v>0</v>
      </c>
      <c r="W1124">
        <v>1122</v>
      </c>
      <c r="X1124">
        <f t="shared" si="35"/>
        <v>0</v>
      </c>
    </row>
    <row r="1125" spans="19:24" x14ac:dyDescent="0.2">
      <c r="S1125">
        <v>1123</v>
      </c>
      <c r="T1125">
        <f t="shared" si="34"/>
        <v>0</v>
      </c>
      <c r="W1125">
        <v>1123</v>
      </c>
      <c r="X1125">
        <f t="shared" si="35"/>
        <v>0</v>
      </c>
    </row>
    <row r="1126" spans="19:24" x14ac:dyDescent="0.2">
      <c r="S1126">
        <v>1124</v>
      </c>
      <c r="T1126">
        <f t="shared" si="34"/>
        <v>0</v>
      </c>
      <c r="W1126">
        <v>1124</v>
      </c>
      <c r="X1126">
        <f t="shared" si="35"/>
        <v>0</v>
      </c>
    </row>
    <row r="1127" spans="19:24" x14ac:dyDescent="0.2">
      <c r="S1127">
        <v>1125</v>
      </c>
      <c r="T1127">
        <f t="shared" si="34"/>
        <v>0</v>
      </c>
      <c r="W1127">
        <v>1125</v>
      </c>
      <c r="X1127">
        <f t="shared" si="35"/>
        <v>0</v>
      </c>
    </row>
    <row r="1128" spans="19:24" x14ac:dyDescent="0.2">
      <c r="S1128">
        <v>1126</v>
      </c>
      <c r="T1128">
        <f t="shared" si="34"/>
        <v>0</v>
      </c>
      <c r="W1128">
        <v>1126</v>
      </c>
      <c r="X1128">
        <f t="shared" si="35"/>
        <v>0</v>
      </c>
    </row>
    <row r="1129" spans="19:24" x14ac:dyDescent="0.2">
      <c r="S1129">
        <v>1127</v>
      </c>
      <c r="T1129">
        <f t="shared" si="34"/>
        <v>0</v>
      </c>
      <c r="W1129">
        <v>1127</v>
      </c>
      <c r="X1129">
        <f t="shared" si="35"/>
        <v>0</v>
      </c>
    </row>
    <row r="1130" spans="19:24" x14ac:dyDescent="0.2">
      <c r="S1130">
        <v>1128</v>
      </c>
      <c r="T1130">
        <f t="shared" si="34"/>
        <v>0</v>
      </c>
      <c r="W1130">
        <v>1128</v>
      </c>
      <c r="X1130">
        <f t="shared" si="35"/>
        <v>0</v>
      </c>
    </row>
    <row r="1131" spans="19:24" x14ac:dyDescent="0.2">
      <c r="S1131">
        <v>1129</v>
      </c>
      <c r="T1131">
        <f t="shared" si="34"/>
        <v>0</v>
      </c>
      <c r="W1131">
        <v>1129</v>
      </c>
      <c r="X1131">
        <f t="shared" si="35"/>
        <v>0</v>
      </c>
    </row>
    <row r="1132" spans="19:24" x14ac:dyDescent="0.2">
      <c r="S1132">
        <v>1130</v>
      </c>
      <c r="T1132">
        <f t="shared" si="34"/>
        <v>0</v>
      </c>
      <c r="W1132">
        <v>1130</v>
      </c>
      <c r="X1132">
        <f t="shared" si="35"/>
        <v>1</v>
      </c>
    </row>
    <row r="1133" spans="19:24" x14ac:dyDescent="0.2">
      <c r="S1133">
        <v>1131</v>
      </c>
      <c r="T1133">
        <f t="shared" si="34"/>
        <v>0</v>
      </c>
      <c r="W1133">
        <v>1131</v>
      </c>
      <c r="X1133">
        <f t="shared" si="35"/>
        <v>0</v>
      </c>
    </row>
    <row r="1134" spans="19:24" x14ac:dyDescent="0.2">
      <c r="S1134">
        <v>1132</v>
      </c>
      <c r="T1134">
        <f t="shared" si="34"/>
        <v>0</v>
      </c>
      <c r="W1134">
        <v>1132</v>
      </c>
      <c r="X1134">
        <f t="shared" si="35"/>
        <v>0</v>
      </c>
    </row>
    <row r="1135" spans="19:24" x14ac:dyDescent="0.2">
      <c r="S1135">
        <v>1133</v>
      </c>
      <c r="T1135">
        <f t="shared" si="34"/>
        <v>0</v>
      </c>
      <c r="W1135">
        <v>1133</v>
      </c>
      <c r="X1135">
        <f t="shared" si="35"/>
        <v>0</v>
      </c>
    </row>
    <row r="1136" spans="19:24" x14ac:dyDescent="0.2">
      <c r="S1136">
        <v>1134</v>
      </c>
      <c r="T1136">
        <f t="shared" si="34"/>
        <v>0</v>
      </c>
      <c r="W1136">
        <v>1134</v>
      </c>
      <c r="X1136">
        <f t="shared" si="35"/>
        <v>0</v>
      </c>
    </row>
    <row r="1137" spans="19:24" x14ac:dyDescent="0.2">
      <c r="S1137">
        <v>1135</v>
      </c>
      <c r="T1137">
        <f t="shared" si="34"/>
        <v>0</v>
      </c>
      <c r="W1137">
        <v>1135</v>
      </c>
      <c r="X1137">
        <f t="shared" si="35"/>
        <v>0</v>
      </c>
    </row>
    <row r="1138" spans="19:24" x14ac:dyDescent="0.2">
      <c r="S1138">
        <v>1136</v>
      </c>
      <c r="T1138">
        <f t="shared" si="34"/>
        <v>0</v>
      </c>
      <c r="W1138">
        <v>1136</v>
      </c>
      <c r="X1138">
        <f t="shared" si="35"/>
        <v>0</v>
      </c>
    </row>
    <row r="1139" spans="19:24" x14ac:dyDescent="0.2">
      <c r="S1139">
        <v>1137</v>
      </c>
      <c r="T1139">
        <f t="shared" si="34"/>
        <v>1</v>
      </c>
      <c r="W1139">
        <v>1137</v>
      </c>
      <c r="X1139">
        <f t="shared" si="35"/>
        <v>0</v>
      </c>
    </row>
    <row r="1140" spans="19:24" x14ac:dyDescent="0.2">
      <c r="S1140">
        <v>1138</v>
      </c>
      <c r="T1140">
        <f t="shared" si="34"/>
        <v>0</v>
      </c>
      <c r="W1140">
        <v>1138</v>
      </c>
      <c r="X1140">
        <f t="shared" si="35"/>
        <v>0</v>
      </c>
    </row>
    <row r="1141" spans="19:24" x14ac:dyDescent="0.2">
      <c r="S1141">
        <v>1139</v>
      </c>
      <c r="T1141">
        <f t="shared" si="34"/>
        <v>0</v>
      </c>
      <c r="W1141">
        <v>1139</v>
      </c>
      <c r="X1141">
        <f t="shared" si="35"/>
        <v>0</v>
      </c>
    </row>
    <row r="1142" spans="19:24" x14ac:dyDescent="0.2">
      <c r="S1142">
        <v>1140</v>
      </c>
      <c r="T1142">
        <f t="shared" si="34"/>
        <v>1</v>
      </c>
      <c r="W1142">
        <v>1140</v>
      </c>
      <c r="X1142">
        <f t="shared" si="35"/>
        <v>0</v>
      </c>
    </row>
    <row r="1143" spans="19:24" x14ac:dyDescent="0.2">
      <c r="S1143">
        <v>1141</v>
      </c>
      <c r="T1143">
        <f t="shared" si="34"/>
        <v>0</v>
      </c>
      <c r="W1143">
        <v>1141</v>
      </c>
      <c r="X1143">
        <f t="shared" si="35"/>
        <v>0</v>
      </c>
    </row>
    <row r="1144" spans="19:24" x14ac:dyDescent="0.2">
      <c r="S1144">
        <v>1142</v>
      </c>
      <c r="T1144">
        <f t="shared" si="34"/>
        <v>0</v>
      </c>
      <c r="W1144">
        <v>1142</v>
      </c>
      <c r="X1144">
        <f t="shared" si="35"/>
        <v>0</v>
      </c>
    </row>
    <row r="1145" spans="19:24" x14ac:dyDescent="0.2">
      <c r="S1145">
        <v>1143</v>
      </c>
      <c r="T1145">
        <f t="shared" si="34"/>
        <v>0</v>
      </c>
      <c r="W1145">
        <v>1143</v>
      </c>
      <c r="X1145">
        <f t="shared" si="35"/>
        <v>0</v>
      </c>
    </row>
    <row r="1146" spans="19:24" x14ac:dyDescent="0.2">
      <c r="S1146">
        <v>1144</v>
      </c>
      <c r="T1146">
        <f t="shared" si="34"/>
        <v>0</v>
      </c>
      <c r="W1146">
        <v>1144</v>
      </c>
      <c r="X1146">
        <f t="shared" si="35"/>
        <v>0</v>
      </c>
    </row>
    <row r="1147" spans="19:24" x14ac:dyDescent="0.2">
      <c r="S1147">
        <v>1145</v>
      </c>
      <c r="T1147">
        <f t="shared" si="34"/>
        <v>0</v>
      </c>
      <c r="W1147">
        <v>1145</v>
      </c>
      <c r="X1147">
        <f t="shared" si="35"/>
        <v>0</v>
      </c>
    </row>
    <row r="1148" spans="19:24" x14ac:dyDescent="0.2">
      <c r="S1148">
        <v>1146</v>
      </c>
      <c r="T1148">
        <f t="shared" si="34"/>
        <v>0</v>
      </c>
      <c r="W1148">
        <v>1146</v>
      </c>
      <c r="X1148">
        <f t="shared" si="35"/>
        <v>0</v>
      </c>
    </row>
    <row r="1149" spans="19:24" x14ac:dyDescent="0.2">
      <c r="S1149">
        <v>1147</v>
      </c>
      <c r="T1149">
        <f t="shared" si="34"/>
        <v>0</v>
      </c>
      <c r="W1149">
        <v>1147</v>
      </c>
      <c r="X1149">
        <f t="shared" si="35"/>
        <v>0</v>
      </c>
    </row>
    <row r="1150" spans="19:24" x14ac:dyDescent="0.2">
      <c r="S1150">
        <v>1148</v>
      </c>
      <c r="T1150">
        <f t="shared" si="34"/>
        <v>0</v>
      </c>
      <c r="W1150">
        <v>1148</v>
      </c>
      <c r="X1150">
        <f t="shared" si="35"/>
        <v>0</v>
      </c>
    </row>
    <row r="1151" spans="19:24" x14ac:dyDescent="0.2">
      <c r="S1151">
        <v>1149</v>
      </c>
      <c r="T1151">
        <f t="shared" si="34"/>
        <v>0</v>
      </c>
      <c r="W1151">
        <v>1149</v>
      </c>
      <c r="X1151">
        <f t="shared" si="35"/>
        <v>0</v>
      </c>
    </row>
    <row r="1152" spans="19:24" x14ac:dyDescent="0.2">
      <c r="S1152">
        <v>1150</v>
      </c>
      <c r="T1152">
        <f t="shared" si="34"/>
        <v>0</v>
      </c>
      <c r="W1152">
        <v>1150</v>
      </c>
      <c r="X1152">
        <f t="shared" si="35"/>
        <v>0</v>
      </c>
    </row>
    <row r="1153" spans="19:24" x14ac:dyDescent="0.2">
      <c r="S1153">
        <v>1151</v>
      </c>
      <c r="T1153">
        <f t="shared" si="34"/>
        <v>0</v>
      </c>
      <c r="W1153">
        <v>1151</v>
      </c>
      <c r="X1153">
        <f t="shared" si="35"/>
        <v>0</v>
      </c>
    </row>
    <row r="1154" spans="19:24" x14ac:dyDescent="0.2">
      <c r="S1154">
        <v>1152</v>
      </c>
      <c r="T1154">
        <f t="shared" si="34"/>
        <v>1</v>
      </c>
      <c r="W1154">
        <v>1152</v>
      </c>
      <c r="X1154">
        <f t="shared" si="35"/>
        <v>0</v>
      </c>
    </row>
    <row r="1155" spans="19:24" x14ac:dyDescent="0.2">
      <c r="S1155">
        <v>1153</v>
      </c>
      <c r="T1155">
        <f t="shared" ref="T1155:T1218" si="36">COUNTIF(R$2:R$566,S1155)</f>
        <v>0</v>
      </c>
      <c r="W1155">
        <v>1153</v>
      </c>
      <c r="X1155">
        <f t="shared" ref="X1155:X1218" si="37">COUNTIF(V$2:V$566,W1155)</f>
        <v>0</v>
      </c>
    </row>
    <row r="1156" spans="19:24" x14ac:dyDescent="0.2">
      <c r="S1156">
        <v>1154</v>
      </c>
      <c r="T1156">
        <f t="shared" si="36"/>
        <v>0</v>
      </c>
      <c r="W1156">
        <v>1154</v>
      </c>
      <c r="X1156">
        <f t="shared" si="37"/>
        <v>0</v>
      </c>
    </row>
    <row r="1157" spans="19:24" x14ac:dyDescent="0.2">
      <c r="S1157">
        <v>1155</v>
      </c>
      <c r="T1157">
        <f t="shared" si="36"/>
        <v>0</v>
      </c>
      <c r="W1157">
        <v>1155</v>
      </c>
      <c r="X1157">
        <f t="shared" si="37"/>
        <v>0</v>
      </c>
    </row>
    <row r="1158" spans="19:24" x14ac:dyDescent="0.2">
      <c r="S1158">
        <v>1156</v>
      </c>
      <c r="T1158">
        <f t="shared" si="36"/>
        <v>0</v>
      </c>
      <c r="W1158">
        <v>1156</v>
      </c>
      <c r="X1158">
        <f t="shared" si="37"/>
        <v>0</v>
      </c>
    </row>
    <row r="1159" spans="19:24" x14ac:dyDescent="0.2">
      <c r="S1159">
        <v>1157</v>
      </c>
      <c r="T1159">
        <f t="shared" si="36"/>
        <v>0</v>
      </c>
      <c r="W1159">
        <v>1157</v>
      </c>
      <c r="X1159">
        <f t="shared" si="37"/>
        <v>0</v>
      </c>
    </row>
    <row r="1160" spans="19:24" x14ac:dyDescent="0.2">
      <c r="S1160">
        <v>1158</v>
      </c>
      <c r="T1160">
        <f t="shared" si="36"/>
        <v>0</v>
      </c>
      <c r="W1160">
        <v>1158</v>
      </c>
      <c r="X1160">
        <f t="shared" si="37"/>
        <v>0</v>
      </c>
    </row>
    <row r="1161" spans="19:24" x14ac:dyDescent="0.2">
      <c r="S1161">
        <v>1159</v>
      </c>
      <c r="T1161">
        <f t="shared" si="36"/>
        <v>0</v>
      </c>
      <c r="W1161">
        <v>1159</v>
      </c>
      <c r="X1161">
        <f t="shared" si="37"/>
        <v>0</v>
      </c>
    </row>
    <row r="1162" spans="19:24" x14ac:dyDescent="0.2">
      <c r="S1162">
        <v>1160</v>
      </c>
      <c r="T1162">
        <f t="shared" si="36"/>
        <v>0</v>
      </c>
      <c r="W1162">
        <v>1160</v>
      </c>
      <c r="X1162">
        <f t="shared" si="37"/>
        <v>0</v>
      </c>
    </row>
    <row r="1163" spans="19:24" x14ac:dyDescent="0.2">
      <c r="S1163">
        <v>1161</v>
      </c>
      <c r="T1163">
        <f t="shared" si="36"/>
        <v>0</v>
      </c>
      <c r="W1163">
        <v>1161</v>
      </c>
      <c r="X1163">
        <f t="shared" si="37"/>
        <v>0</v>
      </c>
    </row>
    <row r="1164" spans="19:24" x14ac:dyDescent="0.2">
      <c r="S1164">
        <v>1162</v>
      </c>
      <c r="T1164">
        <f t="shared" si="36"/>
        <v>0</v>
      </c>
      <c r="W1164">
        <v>1162</v>
      </c>
      <c r="X1164">
        <f t="shared" si="37"/>
        <v>0</v>
      </c>
    </row>
    <row r="1165" spans="19:24" x14ac:dyDescent="0.2">
      <c r="S1165">
        <v>1163</v>
      </c>
      <c r="T1165">
        <f t="shared" si="36"/>
        <v>0</v>
      </c>
      <c r="W1165">
        <v>1163</v>
      </c>
      <c r="X1165">
        <f t="shared" si="37"/>
        <v>0</v>
      </c>
    </row>
    <row r="1166" spans="19:24" x14ac:dyDescent="0.2">
      <c r="S1166">
        <v>1164</v>
      </c>
      <c r="T1166">
        <f t="shared" si="36"/>
        <v>0</v>
      </c>
      <c r="W1166">
        <v>1164</v>
      </c>
      <c r="X1166">
        <f t="shared" si="37"/>
        <v>0</v>
      </c>
    </row>
    <row r="1167" spans="19:24" x14ac:dyDescent="0.2">
      <c r="S1167">
        <v>1165</v>
      </c>
      <c r="T1167">
        <f t="shared" si="36"/>
        <v>0</v>
      </c>
      <c r="W1167">
        <v>1165</v>
      </c>
      <c r="X1167">
        <f t="shared" si="37"/>
        <v>0</v>
      </c>
    </row>
    <row r="1168" spans="19:24" x14ac:dyDescent="0.2">
      <c r="S1168">
        <v>1166</v>
      </c>
      <c r="T1168">
        <f t="shared" si="36"/>
        <v>0</v>
      </c>
      <c r="W1168">
        <v>1166</v>
      </c>
      <c r="X1168">
        <f t="shared" si="37"/>
        <v>0</v>
      </c>
    </row>
    <row r="1169" spans="19:24" x14ac:dyDescent="0.2">
      <c r="S1169">
        <v>1167</v>
      </c>
      <c r="T1169">
        <f t="shared" si="36"/>
        <v>0</v>
      </c>
      <c r="W1169">
        <v>1167</v>
      </c>
      <c r="X1169">
        <f t="shared" si="37"/>
        <v>0</v>
      </c>
    </row>
    <row r="1170" spans="19:24" x14ac:dyDescent="0.2">
      <c r="S1170">
        <v>1168</v>
      </c>
      <c r="T1170">
        <f t="shared" si="36"/>
        <v>0</v>
      </c>
      <c r="W1170">
        <v>1168</v>
      </c>
      <c r="X1170">
        <f t="shared" si="37"/>
        <v>0</v>
      </c>
    </row>
    <row r="1171" spans="19:24" x14ac:dyDescent="0.2">
      <c r="S1171">
        <v>1169</v>
      </c>
      <c r="T1171">
        <f t="shared" si="36"/>
        <v>0</v>
      </c>
      <c r="W1171">
        <v>1169</v>
      </c>
      <c r="X1171">
        <f t="shared" si="37"/>
        <v>0</v>
      </c>
    </row>
    <row r="1172" spans="19:24" x14ac:dyDescent="0.2">
      <c r="S1172">
        <v>1170</v>
      </c>
      <c r="T1172">
        <f t="shared" si="36"/>
        <v>1</v>
      </c>
      <c r="W1172">
        <v>1170</v>
      </c>
      <c r="X1172">
        <f t="shared" si="37"/>
        <v>0</v>
      </c>
    </row>
    <row r="1173" spans="19:24" x14ac:dyDescent="0.2">
      <c r="S1173">
        <v>1171</v>
      </c>
      <c r="T1173">
        <f t="shared" si="36"/>
        <v>0</v>
      </c>
      <c r="W1173">
        <v>1171</v>
      </c>
      <c r="X1173">
        <f t="shared" si="37"/>
        <v>0</v>
      </c>
    </row>
    <row r="1174" spans="19:24" x14ac:dyDescent="0.2">
      <c r="S1174">
        <v>1172</v>
      </c>
      <c r="T1174">
        <f t="shared" si="36"/>
        <v>0</v>
      </c>
      <c r="W1174">
        <v>1172</v>
      </c>
      <c r="X1174">
        <f t="shared" si="37"/>
        <v>0</v>
      </c>
    </row>
    <row r="1175" spans="19:24" x14ac:dyDescent="0.2">
      <c r="S1175">
        <v>1173</v>
      </c>
      <c r="T1175">
        <f t="shared" si="36"/>
        <v>0</v>
      </c>
      <c r="W1175">
        <v>1173</v>
      </c>
      <c r="X1175">
        <f t="shared" si="37"/>
        <v>0</v>
      </c>
    </row>
    <row r="1176" spans="19:24" x14ac:dyDescent="0.2">
      <c r="S1176">
        <v>1174</v>
      </c>
      <c r="T1176">
        <f t="shared" si="36"/>
        <v>0</v>
      </c>
      <c r="W1176">
        <v>1174</v>
      </c>
      <c r="X1176">
        <f t="shared" si="37"/>
        <v>0</v>
      </c>
    </row>
    <row r="1177" spans="19:24" x14ac:dyDescent="0.2">
      <c r="S1177">
        <v>1175</v>
      </c>
      <c r="T1177">
        <f t="shared" si="36"/>
        <v>0</v>
      </c>
      <c r="W1177">
        <v>1175</v>
      </c>
      <c r="X1177">
        <f t="shared" si="37"/>
        <v>0</v>
      </c>
    </row>
    <row r="1178" spans="19:24" x14ac:dyDescent="0.2">
      <c r="S1178">
        <v>1176</v>
      </c>
      <c r="T1178">
        <f t="shared" si="36"/>
        <v>0</v>
      </c>
      <c r="W1178">
        <v>1176</v>
      </c>
      <c r="X1178">
        <f t="shared" si="37"/>
        <v>0</v>
      </c>
    </row>
    <row r="1179" spans="19:24" x14ac:dyDescent="0.2">
      <c r="S1179">
        <v>1177</v>
      </c>
      <c r="T1179">
        <f t="shared" si="36"/>
        <v>0</v>
      </c>
      <c r="W1179">
        <v>1177</v>
      </c>
      <c r="X1179">
        <f t="shared" si="37"/>
        <v>0</v>
      </c>
    </row>
    <row r="1180" spans="19:24" x14ac:dyDescent="0.2">
      <c r="S1180">
        <v>1178</v>
      </c>
      <c r="T1180">
        <f t="shared" si="36"/>
        <v>0</v>
      </c>
      <c r="W1180">
        <v>1178</v>
      </c>
      <c r="X1180">
        <f t="shared" si="37"/>
        <v>0</v>
      </c>
    </row>
    <row r="1181" spans="19:24" x14ac:dyDescent="0.2">
      <c r="S1181">
        <v>1179</v>
      </c>
      <c r="T1181">
        <f t="shared" si="36"/>
        <v>0</v>
      </c>
      <c r="W1181">
        <v>1179</v>
      </c>
      <c r="X1181">
        <f t="shared" si="37"/>
        <v>0</v>
      </c>
    </row>
    <row r="1182" spans="19:24" x14ac:dyDescent="0.2">
      <c r="S1182">
        <v>1180</v>
      </c>
      <c r="T1182">
        <f t="shared" si="36"/>
        <v>0</v>
      </c>
      <c r="W1182">
        <v>1180</v>
      </c>
      <c r="X1182">
        <f t="shared" si="37"/>
        <v>0</v>
      </c>
    </row>
    <row r="1183" spans="19:24" x14ac:dyDescent="0.2">
      <c r="S1183">
        <v>1181</v>
      </c>
      <c r="T1183">
        <f t="shared" si="36"/>
        <v>0</v>
      </c>
      <c r="W1183">
        <v>1181</v>
      </c>
      <c r="X1183">
        <f t="shared" si="37"/>
        <v>1</v>
      </c>
    </row>
    <row r="1184" spans="19:24" x14ac:dyDescent="0.2">
      <c r="S1184">
        <v>1182</v>
      </c>
      <c r="T1184">
        <f t="shared" si="36"/>
        <v>0</v>
      </c>
      <c r="W1184">
        <v>1182</v>
      </c>
      <c r="X1184">
        <f t="shared" si="37"/>
        <v>0</v>
      </c>
    </row>
    <row r="1185" spans="19:24" x14ac:dyDescent="0.2">
      <c r="S1185">
        <v>1183</v>
      </c>
      <c r="T1185">
        <f t="shared" si="36"/>
        <v>0</v>
      </c>
      <c r="W1185">
        <v>1183</v>
      </c>
      <c r="X1185">
        <f t="shared" si="37"/>
        <v>0</v>
      </c>
    </row>
    <row r="1186" spans="19:24" x14ac:dyDescent="0.2">
      <c r="S1186">
        <v>1184</v>
      </c>
      <c r="T1186">
        <f t="shared" si="36"/>
        <v>0</v>
      </c>
      <c r="W1186">
        <v>1184</v>
      </c>
      <c r="X1186">
        <f t="shared" si="37"/>
        <v>0</v>
      </c>
    </row>
    <row r="1187" spans="19:24" x14ac:dyDescent="0.2">
      <c r="S1187">
        <v>1185</v>
      </c>
      <c r="T1187">
        <f t="shared" si="36"/>
        <v>0</v>
      </c>
      <c r="W1187">
        <v>1185</v>
      </c>
      <c r="X1187">
        <f t="shared" si="37"/>
        <v>0</v>
      </c>
    </row>
    <row r="1188" spans="19:24" x14ac:dyDescent="0.2">
      <c r="S1188">
        <v>1186</v>
      </c>
      <c r="T1188">
        <f t="shared" si="36"/>
        <v>0</v>
      </c>
      <c r="W1188">
        <v>1186</v>
      </c>
      <c r="X1188">
        <f t="shared" si="37"/>
        <v>0</v>
      </c>
    </row>
    <row r="1189" spans="19:24" x14ac:dyDescent="0.2">
      <c r="S1189">
        <v>1187</v>
      </c>
      <c r="T1189">
        <f t="shared" si="36"/>
        <v>0</v>
      </c>
      <c r="W1189">
        <v>1187</v>
      </c>
      <c r="X1189">
        <f t="shared" si="37"/>
        <v>0</v>
      </c>
    </row>
    <row r="1190" spans="19:24" x14ac:dyDescent="0.2">
      <c r="S1190">
        <v>1188</v>
      </c>
      <c r="T1190">
        <f t="shared" si="36"/>
        <v>0</v>
      </c>
      <c r="W1190">
        <v>1188</v>
      </c>
      <c r="X1190">
        <f t="shared" si="37"/>
        <v>0</v>
      </c>
    </row>
    <row r="1191" spans="19:24" x14ac:dyDescent="0.2">
      <c r="S1191">
        <v>1189</v>
      </c>
      <c r="T1191">
        <f t="shared" si="36"/>
        <v>0</v>
      </c>
      <c r="W1191">
        <v>1189</v>
      </c>
      <c r="X1191">
        <f t="shared" si="37"/>
        <v>0</v>
      </c>
    </row>
    <row r="1192" spans="19:24" x14ac:dyDescent="0.2">
      <c r="S1192">
        <v>1190</v>
      </c>
      <c r="T1192">
        <f t="shared" si="36"/>
        <v>0</v>
      </c>
      <c r="W1192">
        <v>1190</v>
      </c>
      <c r="X1192">
        <f t="shared" si="37"/>
        <v>0</v>
      </c>
    </row>
    <row r="1193" spans="19:24" x14ac:dyDescent="0.2">
      <c r="S1193">
        <v>1191</v>
      </c>
      <c r="T1193">
        <f t="shared" si="36"/>
        <v>0</v>
      </c>
      <c r="W1193">
        <v>1191</v>
      </c>
      <c r="X1193">
        <f t="shared" si="37"/>
        <v>0</v>
      </c>
    </row>
    <row r="1194" spans="19:24" x14ac:dyDescent="0.2">
      <c r="S1194">
        <v>1192</v>
      </c>
      <c r="T1194">
        <f t="shared" si="36"/>
        <v>0</v>
      </c>
      <c r="W1194">
        <v>1192</v>
      </c>
      <c r="X1194">
        <f t="shared" si="37"/>
        <v>0</v>
      </c>
    </row>
    <row r="1195" spans="19:24" x14ac:dyDescent="0.2">
      <c r="S1195">
        <v>1193</v>
      </c>
      <c r="T1195">
        <f t="shared" si="36"/>
        <v>0</v>
      </c>
      <c r="W1195">
        <v>1193</v>
      </c>
      <c r="X1195">
        <f t="shared" si="37"/>
        <v>0</v>
      </c>
    </row>
    <row r="1196" spans="19:24" x14ac:dyDescent="0.2">
      <c r="S1196">
        <v>1194</v>
      </c>
      <c r="T1196">
        <f t="shared" si="36"/>
        <v>0</v>
      </c>
      <c r="W1196">
        <v>1194</v>
      </c>
      <c r="X1196">
        <f t="shared" si="37"/>
        <v>1</v>
      </c>
    </row>
    <row r="1197" spans="19:24" x14ac:dyDescent="0.2">
      <c r="S1197">
        <v>1195</v>
      </c>
      <c r="T1197">
        <f t="shared" si="36"/>
        <v>0</v>
      </c>
      <c r="W1197">
        <v>1195</v>
      </c>
      <c r="X1197">
        <f t="shared" si="37"/>
        <v>0</v>
      </c>
    </row>
    <row r="1198" spans="19:24" x14ac:dyDescent="0.2">
      <c r="S1198">
        <v>1196</v>
      </c>
      <c r="T1198">
        <f t="shared" si="36"/>
        <v>0</v>
      </c>
      <c r="W1198">
        <v>1196</v>
      </c>
      <c r="X1198">
        <f t="shared" si="37"/>
        <v>0</v>
      </c>
    </row>
    <row r="1199" spans="19:24" x14ac:dyDescent="0.2">
      <c r="S1199">
        <v>1197</v>
      </c>
      <c r="T1199">
        <f t="shared" si="36"/>
        <v>0</v>
      </c>
      <c r="W1199">
        <v>1197</v>
      </c>
      <c r="X1199">
        <f t="shared" si="37"/>
        <v>0</v>
      </c>
    </row>
    <row r="1200" spans="19:24" x14ac:dyDescent="0.2">
      <c r="S1200">
        <v>1198</v>
      </c>
      <c r="T1200">
        <f t="shared" si="36"/>
        <v>0</v>
      </c>
      <c r="W1200">
        <v>1198</v>
      </c>
      <c r="X1200">
        <f t="shared" si="37"/>
        <v>1</v>
      </c>
    </row>
    <row r="1201" spans="19:24" x14ac:dyDescent="0.2">
      <c r="S1201">
        <v>1199</v>
      </c>
      <c r="T1201">
        <f t="shared" si="36"/>
        <v>0</v>
      </c>
      <c r="W1201">
        <v>1199</v>
      </c>
      <c r="X1201">
        <f t="shared" si="37"/>
        <v>0</v>
      </c>
    </row>
    <row r="1202" spans="19:24" x14ac:dyDescent="0.2">
      <c r="S1202">
        <v>1200</v>
      </c>
      <c r="T1202">
        <f t="shared" si="36"/>
        <v>0</v>
      </c>
      <c r="W1202">
        <v>1200</v>
      </c>
      <c r="X1202">
        <f t="shared" si="37"/>
        <v>0</v>
      </c>
    </row>
    <row r="1203" spans="19:24" x14ac:dyDescent="0.2">
      <c r="S1203">
        <v>1201</v>
      </c>
      <c r="T1203">
        <f t="shared" si="36"/>
        <v>0</v>
      </c>
      <c r="W1203">
        <v>1201</v>
      </c>
      <c r="X1203">
        <f t="shared" si="37"/>
        <v>0</v>
      </c>
    </row>
    <row r="1204" spans="19:24" x14ac:dyDescent="0.2">
      <c r="S1204">
        <v>1202</v>
      </c>
      <c r="T1204">
        <f t="shared" si="36"/>
        <v>0</v>
      </c>
      <c r="W1204">
        <v>1202</v>
      </c>
      <c r="X1204">
        <f t="shared" si="37"/>
        <v>0</v>
      </c>
    </row>
    <row r="1205" spans="19:24" x14ac:dyDescent="0.2">
      <c r="S1205">
        <v>1203</v>
      </c>
      <c r="T1205">
        <f t="shared" si="36"/>
        <v>0</v>
      </c>
      <c r="W1205">
        <v>1203</v>
      </c>
      <c r="X1205">
        <f t="shared" si="37"/>
        <v>0</v>
      </c>
    </row>
    <row r="1206" spans="19:24" x14ac:dyDescent="0.2">
      <c r="S1206">
        <v>1204</v>
      </c>
      <c r="T1206">
        <f t="shared" si="36"/>
        <v>0</v>
      </c>
      <c r="W1206">
        <v>1204</v>
      </c>
      <c r="X1206">
        <f t="shared" si="37"/>
        <v>0</v>
      </c>
    </row>
    <row r="1207" spans="19:24" x14ac:dyDescent="0.2">
      <c r="S1207">
        <v>1205</v>
      </c>
      <c r="T1207">
        <f t="shared" si="36"/>
        <v>0</v>
      </c>
      <c r="W1207">
        <v>1205</v>
      </c>
      <c r="X1207">
        <f t="shared" si="37"/>
        <v>0</v>
      </c>
    </row>
    <row r="1208" spans="19:24" x14ac:dyDescent="0.2">
      <c r="S1208">
        <v>1206</v>
      </c>
      <c r="T1208">
        <f t="shared" si="36"/>
        <v>0</v>
      </c>
      <c r="W1208">
        <v>1206</v>
      </c>
      <c r="X1208">
        <f t="shared" si="37"/>
        <v>0</v>
      </c>
    </row>
    <row r="1209" spans="19:24" x14ac:dyDescent="0.2">
      <c r="S1209">
        <v>1207</v>
      </c>
      <c r="T1209">
        <f t="shared" si="36"/>
        <v>0</v>
      </c>
      <c r="W1209">
        <v>1207</v>
      </c>
      <c r="X1209">
        <f t="shared" si="37"/>
        <v>0</v>
      </c>
    </row>
    <row r="1210" spans="19:24" x14ac:dyDescent="0.2">
      <c r="S1210">
        <v>1208</v>
      </c>
      <c r="T1210">
        <f t="shared" si="36"/>
        <v>0</v>
      </c>
      <c r="W1210">
        <v>1208</v>
      </c>
      <c r="X1210">
        <f t="shared" si="37"/>
        <v>0</v>
      </c>
    </row>
    <row r="1211" spans="19:24" x14ac:dyDescent="0.2">
      <c r="S1211">
        <v>1209</v>
      </c>
      <c r="T1211">
        <f t="shared" si="36"/>
        <v>0</v>
      </c>
      <c r="W1211">
        <v>1209</v>
      </c>
      <c r="X1211">
        <f t="shared" si="37"/>
        <v>0</v>
      </c>
    </row>
    <row r="1212" spans="19:24" x14ac:dyDescent="0.2">
      <c r="S1212">
        <v>1210</v>
      </c>
      <c r="T1212">
        <f t="shared" si="36"/>
        <v>0</v>
      </c>
      <c r="W1212">
        <v>1210</v>
      </c>
      <c r="X1212">
        <f t="shared" si="37"/>
        <v>0</v>
      </c>
    </row>
    <row r="1213" spans="19:24" x14ac:dyDescent="0.2">
      <c r="S1213">
        <v>1211</v>
      </c>
      <c r="T1213">
        <f t="shared" si="36"/>
        <v>0</v>
      </c>
      <c r="W1213">
        <v>1211</v>
      </c>
      <c r="X1213">
        <f t="shared" si="37"/>
        <v>0</v>
      </c>
    </row>
    <row r="1214" spans="19:24" x14ac:dyDescent="0.2">
      <c r="S1214">
        <v>1212</v>
      </c>
      <c r="T1214">
        <f t="shared" si="36"/>
        <v>0</v>
      </c>
      <c r="W1214">
        <v>1212</v>
      </c>
      <c r="X1214">
        <f t="shared" si="37"/>
        <v>0</v>
      </c>
    </row>
    <row r="1215" spans="19:24" x14ac:dyDescent="0.2">
      <c r="S1215">
        <v>1213</v>
      </c>
      <c r="T1215">
        <f t="shared" si="36"/>
        <v>0</v>
      </c>
      <c r="W1215">
        <v>1213</v>
      </c>
      <c r="X1215">
        <f t="shared" si="37"/>
        <v>0</v>
      </c>
    </row>
    <row r="1216" spans="19:24" x14ac:dyDescent="0.2">
      <c r="S1216">
        <v>1214</v>
      </c>
      <c r="T1216">
        <f t="shared" si="36"/>
        <v>0</v>
      </c>
      <c r="W1216">
        <v>1214</v>
      </c>
      <c r="X1216">
        <f t="shared" si="37"/>
        <v>0</v>
      </c>
    </row>
    <row r="1217" spans="19:24" x14ac:dyDescent="0.2">
      <c r="S1217">
        <v>1215</v>
      </c>
      <c r="T1217">
        <f t="shared" si="36"/>
        <v>0</v>
      </c>
      <c r="W1217">
        <v>1215</v>
      </c>
      <c r="X1217">
        <f t="shared" si="37"/>
        <v>0</v>
      </c>
    </row>
    <row r="1218" spans="19:24" x14ac:dyDescent="0.2">
      <c r="S1218">
        <v>1216</v>
      </c>
      <c r="T1218">
        <f t="shared" si="36"/>
        <v>0</v>
      </c>
      <c r="W1218">
        <v>1216</v>
      </c>
      <c r="X1218">
        <f t="shared" si="37"/>
        <v>0</v>
      </c>
    </row>
    <row r="1219" spans="19:24" x14ac:dyDescent="0.2">
      <c r="S1219">
        <v>1217</v>
      </c>
      <c r="T1219">
        <f t="shared" ref="T1219:T1282" si="38">COUNTIF(R$2:R$566,S1219)</f>
        <v>0</v>
      </c>
      <c r="W1219">
        <v>1217</v>
      </c>
      <c r="X1219">
        <f t="shared" ref="X1219:X1282" si="39">COUNTIF(V$2:V$566,W1219)</f>
        <v>0</v>
      </c>
    </row>
    <row r="1220" spans="19:24" x14ac:dyDescent="0.2">
      <c r="S1220">
        <v>1218</v>
      </c>
      <c r="T1220">
        <f t="shared" si="38"/>
        <v>0</v>
      </c>
      <c r="W1220">
        <v>1218</v>
      </c>
      <c r="X1220">
        <f t="shared" si="39"/>
        <v>0</v>
      </c>
    </row>
    <row r="1221" spans="19:24" x14ac:dyDescent="0.2">
      <c r="S1221">
        <v>1219</v>
      </c>
      <c r="T1221">
        <f t="shared" si="38"/>
        <v>0</v>
      </c>
      <c r="W1221">
        <v>1219</v>
      </c>
      <c r="X1221">
        <f t="shared" si="39"/>
        <v>0</v>
      </c>
    </row>
    <row r="1222" spans="19:24" x14ac:dyDescent="0.2">
      <c r="S1222">
        <v>1220</v>
      </c>
      <c r="T1222">
        <f t="shared" si="38"/>
        <v>0</v>
      </c>
      <c r="W1222">
        <v>1220</v>
      </c>
      <c r="X1222">
        <f t="shared" si="39"/>
        <v>1</v>
      </c>
    </row>
    <row r="1223" spans="19:24" x14ac:dyDescent="0.2">
      <c r="S1223">
        <v>1221</v>
      </c>
      <c r="T1223">
        <f t="shared" si="38"/>
        <v>0</v>
      </c>
      <c r="W1223">
        <v>1221</v>
      </c>
      <c r="X1223">
        <f t="shared" si="39"/>
        <v>1</v>
      </c>
    </row>
    <row r="1224" spans="19:24" x14ac:dyDescent="0.2">
      <c r="S1224">
        <v>1222</v>
      </c>
      <c r="T1224">
        <f t="shared" si="38"/>
        <v>0</v>
      </c>
      <c r="W1224">
        <v>1222</v>
      </c>
      <c r="X1224">
        <f t="shared" si="39"/>
        <v>0</v>
      </c>
    </row>
    <row r="1225" spans="19:24" x14ac:dyDescent="0.2">
      <c r="S1225">
        <v>1223</v>
      </c>
      <c r="T1225">
        <f t="shared" si="38"/>
        <v>0</v>
      </c>
      <c r="W1225">
        <v>1223</v>
      </c>
      <c r="X1225">
        <f t="shared" si="39"/>
        <v>0</v>
      </c>
    </row>
    <row r="1226" spans="19:24" x14ac:dyDescent="0.2">
      <c r="S1226">
        <v>1224</v>
      </c>
      <c r="T1226">
        <f t="shared" si="38"/>
        <v>0</v>
      </c>
      <c r="W1226">
        <v>1224</v>
      </c>
      <c r="X1226">
        <f t="shared" si="39"/>
        <v>0</v>
      </c>
    </row>
    <row r="1227" spans="19:24" x14ac:dyDescent="0.2">
      <c r="S1227">
        <v>1225</v>
      </c>
      <c r="T1227">
        <f t="shared" si="38"/>
        <v>0</v>
      </c>
      <c r="W1227">
        <v>1225</v>
      </c>
      <c r="X1227">
        <f t="shared" si="39"/>
        <v>1</v>
      </c>
    </row>
    <row r="1228" spans="19:24" x14ac:dyDescent="0.2">
      <c r="S1228">
        <v>1226</v>
      </c>
      <c r="T1228">
        <f t="shared" si="38"/>
        <v>0</v>
      </c>
      <c r="W1228">
        <v>1226</v>
      </c>
      <c r="X1228">
        <f t="shared" si="39"/>
        <v>0</v>
      </c>
    </row>
    <row r="1229" spans="19:24" x14ac:dyDescent="0.2">
      <c r="S1229">
        <v>1227</v>
      </c>
      <c r="T1229">
        <f t="shared" si="38"/>
        <v>0</v>
      </c>
      <c r="W1229">
        <v>1227</v>
      </c>
      <c r="X1229">
        <f t="shared" si="39"/>
        <v>0</v>
      </c>
    </row>
    <row r="1230" spans="19:24" x14ac:dyDescent="0.2">
      <c r="S1230">
        <v>1228</v>
      </c>
      <c r="T1230">
        <f t="shared" si="38"/>
        <v>0</v>
      </c>
      <c r="W1230">
        <v>1228</v>
      </c>
      <c r="X1230">
        <f t="shared" si="39"/>
        <v>0</v>
      </c>
    </row>
    <row r="1231" spans="19:24" x14ac:dyDescent="0.2">
      <c r="S1231">
        <v>1229</v>
      </c>
      <c r="T1231">
        <f t="shared" si="38"/>
        <v>0</v>
      </c>
      <c r="W1231">
        <v>1229</v>
      </c>
      <c r="X1231">
        <f t="shared" si="39"/>
        <v>1</v>
      </c>
    </row>
    <row r="1232" spans="19:24" x14ac:dyDescent="0.2">
      <c r="S1232">
        <v>1230</v>
      </c>
      <c r="T1232">
        <f t="shared" si="38"/>
        <v>0</v>
      </c>
      <c r="W1232">
        <v>1230</v>
      </c>
      <c r="X1232">
        <f t="shared" si="39"/>
        <v>0</v>
      </c>
    </row>
    <row r="1233" spans="19:24" x14ac:dyDescent="0.2">
      <c r="S1233">
        <v>1231</v>
      </c>
      <c r="T1233">
        <f t="shared" si="38"/>
        <v>0</v>
      </c>
      <c r="W1233">
        <v>1231</v>
      </c>
      <c r="X1233">
        <f t="shared" si="39"/>
        <v>0</v>
      </c>
    </row>
    <row r="1234" spans="19:24" x14ac:dyDescent="0.2">
      <c r="S1234">
        <v>1232</v>
      </c>
      <c r="T1234">
        <f t="shared" si="38"/>
        <v>0</v>
      </c>
      <c r="W1234">
        <v>1232</v>
      </c>
      <c r="X1234">
        <f t="shared" si="39"/>
        <v>0</v>
      </c>
    </row>
    <row r="1235" spans="19:24" x14ac:dyDescent="0.2">
      <c r="S1235">
        <v>1233</v>
      </c>
      <c r="T1235">
        <f t="shared" si="38"/>
        <v>0</v>
      </c>
      <c r="W1235">
        <v>1233</v>
      </c>
      <c r="X1235">
        <f t="shared" si="39"/>
        <v>0</v>
      </c>
    </row>
    <row r="1236" spans="19:24" x14ac:dyDescent="0.2">
      <c r="S1236">
        <v>1234</v>
      </c>
      <c r="T1236">
        <f t="shared" si="38"/>
        <v>0</v>
      </c>
      <c r="W1236">
        <v>1234</v>
      </c>
      <c r="X1236">
        <f t="shared" si="39"/>
        <v>0</v>
      </c>
    </row>
    <row r="1237" spans="19:24" x14ac:dyDescent="0.2">
      <c r="S1237">
        <v>1235</v>
      </c>
      <c r="T1237">
        <f t="shared" si="38"/>
        <v>0</v>
      </c>
      <c r="W1237">
        <v>1235</v>
      </c>
      <c r="X1237">
        <f t="shared" si="39"/>
        <v>0</v>
      </c>
    </row>
    <row r="1238" spans="19:24" x14ac:dyDescent="0.2">
      <c r="S1238">
        <v>1236</v>
      </c>
      <c r="T1238">
        <f t="shared" si="38"/>
        <v>0</v>
      </c>
      <c r="W1238">
        <v>1236</v>
      </c>
      <c r="X1238">
        <f t="shared" si="39"/>
        <v>0</v>
      </c>
    </row>
    <row r="1239" spans="19:24" x14ac:dyDescent="0.2">
      <c r="S1239">
        <v>1237</v>
      </c>
      <c r="T1239">
        <f t="shared" si="38"/>
        <v>0</v>
      </c>
      <c r="W1239">
        <v>1237</v>
      </c>
      <c r="X1239">
        <f t="shared" si="39"/>
        <v>0</v>
      </c>
    </row>
    <row r="1240" spans="19:24" x14ac:dyDescent="0.2">
      <c r="S1240">
        <v>1238</v>
      </c>
      <c r="T1240">
        <f t="shared" si="38"/>
        <v>0</v>
      </c>
      <c r="W1240">
        <v>1238</v>
      </c>
      <c r="X1240">
        <f t="shared" si="39"/>
        <v>0</v>
      </c>
    </row>
    <row r="1241" spans="19:24" x14ac:dyDescent="0.2">
      <c r="S1241">
        <v>1239</v>
      </c>
      <c r="T1241">
        <f t="shared" si="38"/>
        <v>0</v>
      </c>
      <c r="W1241">
        <v>1239</v>
      </c>
      <c r="X1241">
        <f t="shared" si="39"/>
        <v>0</v>
      </c>
    </row>
    <row r="1242" spans="19:24" x14ac:dyDescent="0.2">
      <c r="S1242">
        <v>1240</v>
      </c>
      <c r="T1242">
        <f t="shared" si="38"/>
        <v>0</v>
      </c>
      <c r="W1242">
        <v>1240</v>
      </c>
      <c r="X1242">
        <f t="shared" si="39"/>
        <v>0</v>
      </c>
    </row>
    <row r="1243" spans="19:24" x14ac:dyDescent="0.2">
      <c r="S1243">
        <v>1241</v>
      </c>
      <c r="T1243">
        <f t="shared" si="38"/>
        <v>0</v>
      </c>
      <c r="W1243">
        <v>1241</v>
      </c>
      <c r="X1243">
        <f t="shared" si="39"/>
        <v>0</v>
      </c>
    </row>
    <row r="1244" spans="19:24" x14ac:dyDescent="0.2">
      <c r="S1244">
        <v>1242</v>
      </c>
      <c r="T1244">
        <f t="shared" si="38"/>
        <v>0</v>
      </c>
      <c r="W1244">
        <v>1242</v>
      </c>
      <c r="X1244">
        <f t="shared" si="39"/>
        <v>0</v>
      </c>
    </row>
    <row r="1245" spans="19:24" x14ac:dyDescent="0.2">
      <c r="S1245">
        <v>1243</v>
      </c>
      <c r="T1245">
        <f t="shared" si="38"/>
        <v>0</v>
      </c>
      <c r="W1245">
        <v>1243</v>
      </c>
      <c r="X1245">
        <f t="shared" si="39"/>
        <v>0</v>
      </c>
    </row>
    <row r="1246" spans="19:24" x14ac:dyDescent="0.2">
      <c r="S1246">
        <v>1244</v>
      </c>
      <c r="T1246">
        <f t="shared" si="38"/>
        <v>0</v>
      </c>
      <c r="W1246">
        <v>1244</v>
      </c>
      <c r="X1246">
        <f t="shared" si="39"/>
        <v>0</v>
      </c>
    </row>
    <row r="1247" spans="19:24" x14ac:dyDescent="0.2">
      <c r="S1247">
        <v>1245</v>
      </c>
      <c r="T1247">
        <f t="shared" si="38"/>
        <v>0</v>
      </c>
      <c r="W1247">
        <v>1245</v>
      </c>
      <c r="X1247">
        <f t="shared" si="39"/>
        <v>0</v>
      </c>
    </row>
    <row r="1248" spans="19:24" x14ac:dyDescent="0.2">
      <c r="S1248">
        <v>1246</v>
      </c>
      <c r="T1248">
        <f t="shared" si="38"/>
        <v>0</v>
      </c>
      <c r="W1248">
        <v>1246</v>
      </c>
      <c r="X1248">
        <f t="shared" si="39"/>
        <v>0</v>
      </c>
    </row>
    <row r="1249" spans="19:24" x14ac:dyDescent="0.2">
      <c r="S1249">
        <v>1247</v>
      </c>
      <c r="T1249">
        <f t="shared" si="38"/>
        <v>0</v>
      </c>
      <c r="W1249">
        <v>1247</v>
      </c>
      <c r="X1249">
        <f t="shared" si="39"/>
        <v>0</v>
      </c>
    </row>
    <row r="1250" spans="19:24" x14ac:dyDescent="0.2">
      <c r="S1250">
        <v>1248</v>
      </c>
      <c r="T1250">
        <f t="shared" si="38"/>
        <v>0</v>
      </c>
      <c r="W1250">
        <v>1248</v>
      </c>
      <c r="X1250">
        <f t="shared" si="39"/>
        <v>0</v>
      </c>
    </row>
    <row r="1251" spans="19:24" x14ac:dyDescent="0.2">
      <c r="S1251">
        <v>1249</v>
      </c>
      <c r="T1251">
        <f t="shared" si="38"/>
        <v>1</v>
      </c>
      <c r="W1251">
        <v>1249</v>
      </c>
      <c r="X1251">
        <f t="shared" si="39"/>
        <v>0</v>
      </c>
    </row>
    <row r="1252" spans="19:24" x14ac:dyDescent="0.2">
      <c r="S1252">
        <v>1250</v>
      </c>
      <c r="T1252">
        <f t="shared" si="38"/>
        <v>0</v>
      </c>
      <c r="W1252">
        <v>1250</v>
      </c>
      <c r="X1252">
        <f t="shared" si="39"/>
        <v>0</v>
      </c>
    </row>
    <row r="1253" spans="19:24" x14ac:dyDescent="0.2">
      <c r="S1253">
        <v>1251</v>
      </c>
      <c r="T1253">
        <f t="shared" si="38"/>
        <v>0</v>
      </c>
      <c r="W1253">
        <v>1251</v>
      </c>
      <c r="X1253">
        <f t="shared" si="39"/>
        <v>0</v>
      </c>
    </row>
    <row r="1254" spans="19:24" x14ac:dyDescent="0.2">
      <c r="S1254">
        <v>1252</v>
      </c>
      <c r="T1254">
        <f t="shared" si="38"/>
        <v>0</v>
      </c>
      <c r="W1254">
        <v>1252</v>
      </c>
      <c r="X1254">
        <f t="shared" si="39"/>
        <v>0</v>
      </c>
    </row>
    <row r="1255" spans="19:24" x14ac:dyDescent="0.2">
      <c r="S1255">
        <v>1253</v>
      </c>
      <c r="T1255">
        <f t="shared" si="38"/>
        <v>0</v>
      </c>
      <c r="W1255">
        <v>1253</v>
      </c>
      <c r="X1255">
        <f t="shared" si="39"/>
        <v>0</v>
      </c>
    </row>
    <row r="1256" spans="19:24" x14ac:dyDescent="0.2">
      <c r="S1256">
        <v>1254</v>
      </c>
      <c r="T1256">
        <f t="shared" si="38"/>
        <v>0</v>
      </c>
      <c r="W1256">
        <v>1254</v>
      </c>
      <c r="X1256">
        <f t="shared" si="39"/>
        <v>0</v>
      </c>
    </row>
    <row r="1257" spans="19:24" x14ac:dyDescent="0.2">
      <c r="S1257">
        <v>1255</v>
      </c>
      <c r="T1257">
        <f t="shared" si="38"/>
        <v>0</v>
      </c>
      <c r="W1257">
        <v>1255</v>
      </c>
      <c r="X1257">
        <f t="shared" si="39"/>
        <v>0</v>
      </c>
    </row>
    <row r="1258" spans="19:24" x14ac:dyDescent="0.2">
      <c r="S1258">
        <v>1256</v>
      </c>
      <c r="T1258">
        <f t="shared" si="38"/>
        <v>0</v>
      </c>
      <c r="W1258">
        <v>1256</v>
      </c>
      <c r="X1258">
        <f t="shared" si="39"/>
        <v>0</v>
      </c>
    </row>
    <row r="1259" spans="19:24" x14ac:dyDescent="0.2">
      <c r="S1259">
        <v>1257</v>
      </c>
      <c r="T1259">
        <f t="shared" si="38"/>
        <v>0</v>
      </c>
      <c r="W1259">
        <v>1257</v>
      </c>
      <c r="X1259">
        <f t="shared" si="39"/>
        <v>1</v>
      </c>
    </row>
    <row r="1260" spans="19:24" x14ac:dyDescent="0.2">
      <c r="S1260">
        <v>1258</v>
      </c>
      <c r="T1260">
        <f t="shared" si="38"/>
        <v>0</v>
      </c>
      <c r="W1260">
        <v>1258</v>
      </c>
      <c r="X1260">
        <f t="shared" si="39"/>
        <v>1</v>
      </c>
    </row>
    <row r="1261" spans="19:24" x14ac:dyDescent="0.2">
      <c r="S1261">
        <v>1259</v>
      </c>
      <c r="T1261">
        <f t="shared" si="38"/>
        <v>0</v>
      </c>
      <c r="W1261">
        <v>1259</v>
      </c>
      <c r="X1261">
        <f t="shared" si="39"/>
        <v>0</v>
      </c>
    </row>
    <row r="1262" spans="19:24" x14ac:dyDescent="0.2">
      <c r="S1262">
        <v>1260</v>
      </c>
      <c r="T1262">
        <f t="shared" si="38"/>
        <v>0</v>
      </c>
      <c r="W1262">
        <v>1260</v>
      </c>
      <c r="X1262">
        <f t="shared" si="39"/>
        <v>0</v>
      </c>
    </row>
    <row r="1263" spans="19:24" x14ac:dyDescent="0.2">
      <c r="S1263">
        <v>1261</v>
      </c>
      <c r="T1263">
        <f t="shared" si="38"/>
        <v>0</v>
      </c>
      <c r="W1263">
        <v>1261</v>
      </c>
      <c r="X1263">
        <f t="shared" si="39"/>
        <v>0</v>
      </c>
    </row>
    <row r="1264" spans="19:24" x14ac:dyDescent="0.2">
      <c r="S1264">
        <v>1262</v>
      </c>
      <c r="T1264">
        <f t="shared" si="38"/>
        <v>0</v>
      </c>
      <c r="W1264">
        <v>1262</v>
      </c>
      <c r="X1264">
        <f t="shared" si="39"/>
        <v>0</v>
      </c>
    </row>
    <row r="1265" spans="19:24" x14ac:dyDescent="0.2">
      <c r="S1265">
        <v>1263</v>
      </c>
      <c r="T1265">
        <f t="shared" si="38"/>
        <v>0</v>
      </c>
      <c r="W1265">
        <v>1263</v>
      </c>
      <c r="X1265">
        <f t="shared" si="39"/>
        <v>0</v>
      </c>
    </row>
    <row r="1266" spans="19:24" x14ac:dyDescent="0.2">
      <c r="S1266">
        <v>1264</v>
      </c>
      <c r="T1266">
        <f t="shared" si="38"/>
        <v>0</v>
      </c>
      <c r="W1266">
        <v>1264</v>
      </c>
      <c r="X1266">
        <f t="shared" si="39"/>
        <v>0</v>
      </c>
    </row>
    <row r="1267" spans="19:24" x14ac:dyDescent="0.2">
      <c r="S1267">
        <v>1265</v>
      </c>
      <c r="T1267">
        <f t="shared" si="38"/>
        <v>0</v>
      </c>
      <c r="W1267">
        <v>1265</v>
      </c>
      <c r="X1267">
        <f t="shared" si="39"/>
        <v>0</v>
      </c>
    </row>
    <row r="1268" spans="19:24" x14ac:dyDescent="0.2">
      <c r="S1268">
        <v>1266</v>
      </c>
      <c r="T1268">
        <f t="shared" si="38"/>
        <v>0</v>
      </c>
      <c r="W1268">
        <v>1266</v>
      </c>
      <c r="X1268">
        <f t="shared" si="39"/>
        <v>0</v>
      </c>
    </row>
    <row r="1269" spans="19:24" x14ac:dyDescent="0.2">
      <c r="S1269">
        <v>1267</v>
      </c>
      <c r="T1269">
        <f t="shared" si="38"/>
        <v>1</v>
      </c>
      <c r="W1269">
        <v>1267</v>
      </c>
      <c r="X1269">
        <f t="shared" si="39"/>
        <v>0</v>
      </c>
    </row>
    <row r="1270" spans="19:24" x14ac:dyDescent="0.2">
      <c r="S1270">
        <v>1268</v>
      </c>
      <c r="T1270">
        <f t="shared" si="38"/>
        <v>0</v>
      </c>
      <c r="W1270">
        <v>1268</v>
      </c>
      <c r="X1270">
        <f t="shared" si="39"/>
        <v>0</v>
      </c>
    </row>
    <row r="1271" spans="19:24" x14ac:dyDescent="0.2">
      <c r="S1271">
        <v>1269</v>
      </c>
      <c r="T1271">
        <f t="shared" si="38"/>
        <v>0</v>
      </c>
      <c r="W1271">
        <v>1269</v>
      </c>
      <c r="X1271">
        <f t="shared" si="39"/>
        <v>0</v>
      </c>
    </row>
    <row r="1272" spans="19:24" x14ac:dyDescent="0.2">
      <c r="S1272">
        <v>1270</v>
      </c>
      <c r="T1272">
        <f t="shared" si="38"/>
        <v>0</v>
      </c>
      <c r="W1272">
        <v>1270</v>
      </c>
      <c r="X1272">
        <f t="shared" si="39"/>
        <v>0</v>
      </c>
    </row>
    <row r="1273" spans="19:24" x14ac:dyDescent="0.2">
      <c r="S1273">
        <v>1271</v>
      </c>
      <c r="T1273">
        <f t="shared" si="38"/>
        <v>0</v>
      </c>
      <c r="W1273">
        <v>1271</v>
      </c>
      <c r="X1273">
        <f t="shared" si="39"/>
        <v>0</v>
      </c>
    </row>
    <row r="1274" spans="19:24" x14ac:dyDescent="0.2">
      <c r="S1274">
        <v>1272</v>
      </c>
      <c r="T1274">
        <f t="shared" si="38"/>
        <v>0</v>
      </c>
      <c r="W1274">
        <v>1272</v>
      </c>
      <c r="X1274">
        <f t="shared" si="39"/>
        <v>0</v>
      </c>
    </row>
    <row r="1275" spans="19:24" x14ac:dyDescent="0.2">
      <c r="S1275">
        <v>1273</v>
      </c>
      <c r="T1275">
        <f t="shared" si="38"/>
        <v>0</v>
      </c>
      <c r="W1275">
        <v>1273</v>
      </c>
      <c r="X1275">
        <f t="shared" si="39"/>
        <v>0</v>
      </c>
    </row>
    <row r="1276" spans="19:24" x14ac:dyDescent="0.2">
      <c r="S1276">
        <v>1274</v>
      </c>
      <c r="T1276">
        <f t="shared" si="38"/>
        <v>0</v>
      </c>
      <c r="W1276">
        <v>1274</v>
      </c>
      <c r="X1276">
        <f t="shared" si="39"/>
        <v>1</v>
      </c>
    </row>
    <row r="1277" spans="19:24" x14ac:dyDescent="0.2">
      <c r="S1277">
        <v>1275</v>
      </c>
      <c r="T1277">
        <f t="shared" si="38"/>
        <v>0</v>
      </c>
      <c r="W1277">
        <v>1275</v>
      </c>
      <c r="X1277">
        <f t="shared" si="39"/>
        <v>0</v>
      </c>
    </row>
    <row r="1278" spans="19:24" x14ac:dyDescent="0.2">
      <c r="S1278">
        <v>1276</v>
      </c>
      <c r="T1278">
        <f t="shared" si="38"/>
        <v>0</v>
      </c>
      <c r="W1278">
        <v>1276</v>
      </c>
      <c r="X1278">
        <f t="shared" si="39"/>
        <v>0</v>
      </c>
    </row>
    <row r="1279" spans="19:24" x14ac:dyDescent="0.2">
      <c r="S1279">
        <v>1277</v>
      </c>
      <c r="T1279">
        <f t="shared" si="38"/>
        <v>0</v>
      </c>
      <c r="W1279">
        <v>1277</v>
      </c>
      <c r="X1279">
        <f t="shared" si="39"/>
        <v>0</v>
      </c>
    </row>
    <row r="1280" spans="19:24" x14ac:dyDescent="0.2">
      <c r="S1280">
        <v>1278</v>
      </c>
      <c r="T1280">
        <f t="shared" si="38"/>
        <v>0</v>
      </c>
      <c r="W1280">
        <v>1278</v>
      </c>
      <c r="X1280">
        <f t="shared" si="39"/>
        <v>0</v>
      </c>
    </row>
    <row r="1281" spans="19:24" x14ac:dyDescent="0.2">
      <c r="S1281">
        <v>1279</v>
      </c>
      <c r="T1281">
        <f t="shared" si="38"/>
        <v>0</v>
      </c>
      <c r="W1281">
        <v>1279</v>
      </c>
      <c r="X1281">
        <f t="shared" si="39"/>
        <v>0</v>
      </c>
    </row>
    <row r="1282" spans="19:24" x14ac:dyDescent="0.2">
      <c r="S1282">
        <v>1280</v>
      </c>
      <c r="T1282">
        <f t="shared" si="38"/>
        <v>1</v>
      </c>
      <c r="W1282">
        <v>1280</v>
      </c>
      <c r="X1282">
        <f t="shared" si="39"/>
        <v>0</v>
      </c>
    </row>
    <row r="1283" spans="19:24" x14ac:dyDescent="0.2">
      <c r="S1283">
        <v>1281</v>
      </c>
      <c r="T1283">
        <f t="shared" ref="T1283:T1346" si="40">COUNTIF(R$2:R$566,S1283)</f>
        <v>0</v>
      </c>
      <c r="W1283">
        <v>1281</v>
      </c>
      <c r="X1283">
        <f t="shared" ref="X1283:X1346" si="41">COUNTIF(V$2:V$566,W1283)</f>
        <v>0</v>
      </c>
    </row>
    <row r="1284" spans="19:24" x14ac:dyDescent="0.2">
      <c r="S1284">
        <v>1282</v>
      </c>
      <c r="T1284">
        <f t="shared" si="40"/>
        <v>0</v>
      </c>
      <c r="W1284">
        <v>1282</v>
      </c>
      <c r="X1284">
        <f t="shared" si="41"/>
        <v>0</v>
      </c>
    </row>
    <row r="1285" spans="19:24" x14ac:dyDescent="0.2">
      <c r="S1285">
        <v>1283</v>
      </c>
      <c r="T1285">
        <f t="shared" si="40"/>
        <v>0</v>
      </c>
      <c r="W1285">
        <v>1283</v>
      </c>
      <c r="X1285">
        <f t="shared" si="41"/>
        <v>0</v>
      </c>
    </row>
    <row r="1286" spans="19:24" x14ac:dyDescent="0.2">
      <c r="S1286">
        <v>1284</v>
      </c>
      <c r="T1286">
        <f t="shared" si="40"/>
        <v>0</v>
      </c>
      <c r="W1286">
        <v>1284</v>
      </c>
      <c r="X1286">
        <f t="shared" si="41"/>
        <v>0</v>
      </c>
    </row>
    <row r="1287" spans="19:24" x14ac:dyDescent="0.2">
      <c r="S1287">
        <v>1285</v>
      </c>
      <c r="T1287">
        <f t="shared" si="40"/>
        <v>0</v>
      </c>
      <c r="W1287">
        <v>1285</v>
      </c>
      <c r="X1287">
        <f t="shared" si="41"/>
        <v>0</v>
      </c>
    </row>
    <row r="1288" spans="19:24" x14ac:dyDescent="0.2">
      <c r="S1288">
        <v>1286</v>
      </c>
      <c r="T1288">
        <f t="shared" si="40"/>
        <v>0</v>
      </c>
      <c r="W1288">
        <v>1286</v>
      </c>
      <c r="X1288">
        <f t="shared" si="41"/>
        <v>0</v>
      </c>
    </row>
    <row r="1289" spans="19:24" x14ac:dyDescent="0.2">
      <c r="S1289">
        <v>1287</v>
      </c>
      <c r="T1289">
        <f t="shared" si="40"/>
        <v>0</v>
      </c>
      <c r="W1289">
        <v>1287</v>
      </c>
      <c r="X1289">
        <f t="shared" si="41"/>
        <v>0</v>
      </c>
    </row>
    <row r="1290" spans="19:24" x14ac:dyDescent="0.2">
      <c r="S1290">
        <v>1288</v>
      </c>
      <c r="T1290">
        <f t="shared" si="40"/>
        <v>0</v>
      </c>
      <c r="W1290">
        <v>1288</v>
      </c>
      <c r="X1290">
        <f t="shared" si="41"/>
        <v>0</v>
      </c>
    </row>
    <row r="1291" spans="19:24" x14ac:dyDescent="0.2">
      <c r="S1291">
        <v>1289</v>
      </c>
      <c r="T1291">
        <f t="shared" si="40"/>
        <v>0</v>
      </c>
      <c r="W1291">
        <v>1289</v>
      </c>
      <c r="X1291">
        <f t="shared" si="41"/>
        <v>0</v>
      </c>
    </row>
    <row r="1292" spans="19:24" x14ac:dyDescent="0.2">
      <c r="S1292">
        <v>1290</v>
      </c>
      <c r="T1292">
        <f t="shared" si="40"/>
        <v>0</v>
      </c>
      <c r="W1292">
        <v>1290</v>
      </c>
      <c r="X1292">
        <f t="shared" si="41"/>
        <v>0</v>
      </c>
    </row>
    <row r="1293" spans="19:24" x14ac:dyDescent="0.2">
      <c r="S1293">
        <v>1291</v>
      </c>
      <c r="T1293">
        <f t="shared" si="40"/>
        <v>0</v>
      </c>
      <c r="W1293">
        <v>1291</v>
      </c>
      <c r="X1293">
        <f t="shared" si="41"/>
        <v>0</v>
      </c>
    </row>
    <row r="1294" spans="19:24" x14ac:dyDescent="0.2">
      <c r="S1294">
        <v>1292</v>
      </c>
      <c r="T1294">
        <f t="shared" si="40"/>
        <v>0</v>
      </c>
      <c r="W1294">
        <v>1292</v>
      </c>
      <c r="X1294">
        <f t="shared" si="41"/>
        <v>0</v>
      </c>
    </row>
    <row r="1295" spans="19:24" x14ac:dyDescent="0.2">
      <c r="S1295">
        <v>1293</v>
      </c>
      <c r="T1295">
        <f t="shared" si="40"/>
        <v>0</v>
      </c>
      <c r="W1295">
        <v>1293</v>
      </c>
      <c r="X1295">
        <f t="shared" si="41"/>
        <v>0</v>
      </c>
    </row>
    <row r="1296" spans="19:24" x14ac:dyDescent="0.2">
      <c r="S1296">
        <v>1294</v>
      </c>
      <c r="T1296">
        <f t="shared" si="40"/>
        <v>0</v>
      </c>
      <c r="W1296">
        <v>1294</v>
      </c>
      <c r="X1296">
        <f t="shared" si="41"/>
        <v>0</v>
      </c>
    </row>
    <row r="1297" spans="19:24" x14ac:dyDescent="0.2">
      <c r="S1297">
        <v>1295</v>
      </c>
      <c r="T1297">
        <f t="shared" si="40"/>
        <v>0</v>
      </c>
      <c r="W1297">
        <v>1295</v>
      </c>
      <c r="X1297">
        <f t="shared" si="41"/>
        <v>0</v>
      </c>
    </row>
    <row r="1298" spans="19:24" x14ac:dyDescent="0.2">
      <c r="S1298">
        <v>1296</v>
      </c>
      <c r="T1298">
        <f t="shared" si="40"/>
        <v>0</v>
      </c>
      <c r="W1298">
        <v>1296</v>
      </c>
      <c r="X1298">
        <f t="shared" si="41"/>
        <v>1</v>
      </c>
    </row>
    <row r="1299" spans="19:24" x14ac:dyDescent="0.2">
      <c r="S1299">
        <v>1297</v>
      </c>
      <c r="T1299">
        <f t="shared" si="40"/>
        <v>1</v>
      </c>
      <c r="W1299">
        <v>1297</v>
      </c>
      <c r="X1299">
        <f t="shared" si="41"/>
        <v>0</v>
      </c>
    </row>
    <row r="1300" spans="19:24" x14ac:dyDescent="0.2">
      <c r="S1300">
        <v>1298</v>
      </c>
      <c r="T1300">
        <f t="shared" si="40"/>
        <v>0</v>
      </c>
      <c r="W1300">
        <v>1298</v>
      </c>
      <c r="X1300">
        <f t="shared" si="41"/>
        <v>0</v>
      </c>
    </row>
    <row r="1301" spans="19:24" x14ac:dyDescent="0.2">
      <c r="S1301">
        <v>1299</v>
      </c>
      <c r="T1301">
        <f t="shared" si="40"/>
        <v>0</v>
      </c>
      <c r="W1301">
        <v>1299</v>
      </c>
      <c r="X1301">
        <f t="shared" si="41"/>
        <v>0</v>
      </c>
    </row>
    <row r="1302" spans="19:24" x14ac:dyDescent="0.2">
      <c r="S1302">
        <v>1300</v>
      </c>
      <c r="T1302">
        <f t="shared" si="40"/>
        <v>0</v>
      </c>
      <c r="W1302">
        <v>1300</v>
      </c>
      <c r="X1302">
        <f t="shared" si="41"/>
        <v>0</v>
      </c>
    </row>
    <row r="1303" spans="19:24" x14ac:dyDescent="0.2">
      <c r="S1303">
        <v>1301</v>
      </c>
      <c r="T1303">
        <f t="shared" si="40"/>
        <v>0</v>
      </c>
      <c r="W1303">
        <v>1301</v>
      </c>
      <c r="X1303">
        <f t="shared" si="41"/>
        <v>0</v>
      </c>
    </row>
    <row r="1304" spans="19:24" x14ac:dyDescent="0.2">
      <c r="S1304">
        <v>1302</v>
      </c>
      <c r="T1304">
        <f t="shared" si="40"/>
        <v>0</v>
      </c>
      <c r="W1304">
        <v>1302</v>
      </c>
      <c r="X1304">
        <f t="shared" si="41"/>
        <v>0</v>
      </c>
    </row>
    <row r="1305" spans="19:24" x14ac:dyDescent="0.2">
      <c r="S1305">
        <v>1303</v>
      </c>
      <c r="T1305">
        <f t="shared" si="40"/>
        <v>0</v>
      </c>
      <c r="W1305">
        <v>1303</v>
      </c>
      <c r="X1305">
        <f t="shared" si="41"/>
        <v>0</v>
      </c>
    </row>
    <row r="1306" spans="19:24" x14ac:dyDescent="0.2">
      <c r="S1306">
        <v>1304</v>
      </c>
      <c r="T1306">
        <f t="shared" si="40"/>
        <v>0</v>
      </c>
      <c r="W1306">
        <v>1304</v>
      </c>
      <c r="X1306">
        <f t="shared" si="41"/>
        <v>0</v>
      </c>
    </row>
    <row r="1307" spans="19:24" x14ac:dyDescent="0.2">
      <c r="S1307">
        <v>1305</v>
      </c>
      <c r="T1307">
        <f t="shared" si="40"/>
        <v>0</v>
      </c>
      <c r="W1307">
        <v>1305</v>
      </c>
      <c r="X1307">
        <f t="shared" si="41"/>
        <v>0</v>
      </c>
    </row>
    <row r="1308" spans="19:24" x14ac:dyDescent="0.2">
      <c r="S1308">
        <v>1306</v>
      </c>
      <c r="T1308">
        <f t="shared" si="40"/>
        <v>0</v>
      </c>
      <c r="W1308">
        <v>1306</v>
      </c>
      <c r="X1308">
        <f t="shared" si="41"/>
        <v>0</v>
      </c>
    </row>
    <row r="1309" spans="19:24" x14ac:dyDescent="0.2">
      <c r="S1309">
        <v>1307</v>
      </c>
      <c r="T1309">
        <f t="shared" si="40"/>
        <v>0</v>
      </c>
      <c r="W1309">
        <v>1307</v>
      </c>
      <c r="X1309">
        <f t="shared" si="41"/>
        <v>0</v>
      </c>
    </row>
    <row r="1310" spans="19:24" x14ac:dyDescent="0.2">
      <c r="S1310">
        <v>1308</v>
      </c>
      <c r="T1310">
        <f t="shared" si="40"/>
        <v>0</v>
      </c>
      <c r="W1310">
        <v>1308</v>
      </c>
      <c r="X1310">
        <f t="shared" si="41"/>
        <v>0</v>
      </c>
    </row>
    <row r="1311" spans="19:24" x14ac:dyDescent="0.2">
      <c r="S1311">
        <v>1309</v>
      </c>
      <c r="T1311">
        <f t="shared" si="40"/>
        <v>0</v>
      </c>
      <c r="W1311">
        <v>1309</v>
      </c>
      <c r="X1311">
        <f t="shared" si="41"/>
        <v>0</v>
      </c>
    </row>
    <row r="1312" spans="19:24" x14ac:dyDescent="0.2">
      <c r="S1312">
        <v>1310</v>
      </c>
      <c r="T1312">
        <f t="shared" si="40"/>
        <v>0</v>
      </c>
      <c r="W1312">
        <v>1310</v>
      </c>
      <c r="X1312">
        <f t="shared" si="41"/>
        <v>0</v>
      </c>
    </row>
    <row r="1313" spans="19:24" x14ac:dyDescent="0.2">
      <c r="S1313">
        <v>1311</v>
      </c>
      <c r="T1313">
        <f t="shared" si="40"/>
        <v>0</v>
      </c>
      <c r="W1313">
        <v>1311</v>
      </c>
      <c r="X1313">
        <f t="shared" si="41"/>
        <v>0</v>
      </c>
    </row>
    <row r="1314" spans="19:24" x14ac:dyDescent="0.2">
      <c r="S1314">
        <v>1312</v>
      </c>
      <c r="T1314">
        <f t="shared" si="40"/>
        <v>0</v>
      </c>
      <c r="W1314">
        <v>1312</v>
      </c>
      <c r="X1314">
        <f t="shared" si="41"/>
        <v>0</v>
      </c>
    </row>
    <row r="1315" spans="19:24" x14ac:dyDescent="0.2">
      <c r="S1315">
        <v>1313</v>
      </c>
      <c r="T1315">
        <f t="shared" si="40"/>
        <v>0</v>
      </c>
      <c r="W1315">
        <v>1313</v>
      </c>
      <c r="X1315">
        <f t="shared" si="41"/>
        <v>0</v>
      </c>
    </row>
    <row r="1316" spans="19:24" x14ac:dyDescent="0.2">
      <c r="S1316">
        <v>1314</v>
      </c>
      <c r="T1316">
        <f t="shared" si="40"/>
        <v>0</v>
      </c>
      <c r="W1316">
        <v>1314</v>
      </c>
      <c r="X1316">
        <f t="shared" si="41"/>
        <v>0</v>
      </c>
    </row>
    <row r="1317" spans="19:24" x14ac:dyDescent="0.2">
      <c r="S1317">
        <v>1315</v>
      </c>
      <c r="T1317">
        <f t="shared" si="40"/>
        <v>0</v>
      </c>
      <c r="W1317">
        <v>1315</v>
      </c>
      <c r="X1317">
        <f t="shared" si="41"/>
        <v>0</v>
      </c>
    </row>
    <row r="1318" spans="19:24" x14ac:dyDescent="0.2">
      <c r="S1318">
        <v>1316</v>
      </c>
      <c r="T1318">
        <f t="shared" si="40"/>
        <v>0</v>
      </c>
      <c r="W1318">
        <v>1316</v>
      </c>
      <c r="X1318">
        <f t="shared" si="41"/>
        <v>0</v>
      </c>
    </row>
    <row r="1319" spans="19:24" x14ac:dyDescent="0.2">
      <c r="S1319">
        <v>1317</v>
      </c>
      <c r="T1319">
        <f t="shared" si="40"/>
        <v>0</v>
      </c>
      <c r="W1319">
        <v>1317</v>
      </c>
      <c r="X1319">
        <f t="shared" si="41"/>
        <v>0</v>
      </c>
    </row>
    <row r="1320" spans="19:24" x14ac:dyDescent="0.2">
      <c r="S1320">
        <v>1318</v>
      </c>
      <c r="T1320">
        <f t="shared" si="40"/>
        <v>0</v>
      </c>
      <c r="W1320">
        <v>1318</v>
      </c>
      <c r="X1320">
        <f t="shared" si="41"/>
        <v>0</v>
      </c>
    </row>
    <row r="1321" spans="19:24" x14ac:dyDescent="0.2">
      <c r="S1321">
        <v>1319</v>
      </c>
      <c r="T1321">
        <f t="shared" si="40"/>
        <v>0</v>
      </c>
      <c r="W1321">
        <v>1319</v>
      </c>
      <c r="X1321">
        <f t="shared" si="41"/>
        <v>0</v>
      </c>
    </row>
    <row r="1322" spans="19:24" x14ac:dyDescent="0.2">
      <c r="S1322">
        <v>1320</v>
      </c>
      <c r="T1322">
        <f t="shared" si="40"/>
        <v>0</v>
      </c>
      <c r="W1322">
        <v>1320</v>
      </c>
      <c r="X1322">
        <f t="shared" si="41"/>
        <v>0</v>
      </c>
    </row>
    <row r="1323" spans="19:24" x14ac:dyDescent="0.2">
      <c r="S1323">
        <v>1321</v>
      </c>
      <c r="T1323">
        <f t="shared" si="40"/>
        <v>0</v>
      </c>
      <c r="W1323">
        <v>1321</v>
      </c>
      <c r="X1323">
        <f t="shared" si="41"/>
        <v>0</v>
      </c>
    </row>
    <row r="1324" spans="19:24" x14ac:dyDescent="0.2">
      <c r="S1324">
        <v>1322</v>
      </c>
      <c r="T1324">
        <f t="shared" si="40"/>
        <v>0</v>
      </c>
      <c r="W1324">
        <v>1322</v>
      </c>
      <c r="X1324">
        <f t="shared" si="41"/>
        <v>0</v>
      </c>
    </row>
    <row r="1325" spans="19:24" x14ac:dyDescent="0.2">
      <c r="S1325">
        <v>1323</v>
      </c>
      <c r="T1325">
        <f t="shared" si="40"/>
        <v>0</v>
      </c>
      <c r="W1325">
        <v>1323</v>
      </c>
      <c r="X1325">
        <f t="shared" si="41"/>
        <v>0</v>
      </c>
    </row>
    <row r="1326" spans="19:24" x14ac:dyDescent="0.2">
      <c r="S1326">
        <v>1324</v>
      </c>
      <c r="T1326">
        <f t="shared" si="40"/>
        <v>0</v>
      </c>
      <c r="W1326">
        <v>1324</v>
      </c>
      <c r="X1326">
        <f t="shared" si="41"/>
        <v>0</v>
      </c>
    </row>
    <row r="1327" spans="19:24" x14ac:dyDescent="0.2">
      <c r="S1327">
        <v>1325</v>
      </c>
      <c r="T1327">
        <f t="shared" si="40"/>
        <v>0</v>
      </c>
      <c r="W1327">
        <v>1325</v>
      </c>
      <c r="X1327">
        <f t="shared" si="41"/>
        <v>0</v>
      </c>
    </row>
    <row r="1328" spans="19:24" x14ac:dyDescent="0.2">
      <c r="S1328">
        <v>1326</v>
      </c>
      <c r="T1328">
        <f t="shared" si="40"/>
        <v>0</v>
      </c>
      <c r="W1328">
        <v>1326</v>
      </c>
      <c r="X1328">
        <f t="shared" si="41"/>
        <v>0</v>
      </c>
    </row>
    <row r="1329" spans="19:24" x14ac:dyDescent="0.2">
      <c r="S1329">
        <v>1327</v>
      </c>
      <c r="T1329">
        <f t="shared" si="40"/>
        <v>0</v>
      </c>
      <c r="W1329">
        <v>1327</v>
      </c>
      <c r="X1329">
        <f t="shared" si="41"/>
        <v>0</v>
      </c>
    </row>
    <row r="1330" spans="19:24" x14ac:dyDescent="0.2">
      <c r="S1330">
        <v>1328</v>
      </c>
      <c r="T1330">
        <f t="shared" si="40"/>
        <v>0</v>
      </c>
      <c r="W1330">
        <v>1328</v>
      </c>
      <c r="X1330">
        <f t="shared" si="41"/>
        <v>0</v>
      </c>
    </row>
    <row r="1331" spans="19:24" x14ac:dyDescent="0.2">
      <c r="S1331">
        <v>1329</v>
      </c>
      <c r="T1331">
        <f t="shared" si="40"/>
        <v>0</v>
      </c>
      <c r="W1331">
        <v>1329</v>
      </c>
      <c r="X1331">
        <f t="shared" si="41"/>
        <v>0</v>
      </c>
    </row>
    <row r="1332" spans="19:24" x14ac:dyDescent="0.2">
      <c r="S1332">
        <v>1330</v>
      </c>
      <c r="T1332">
        <f t="shared" si="40"/>
        <v>0</v>
      </c>
      <c r="W1332">
        <v>1330</v>
      </c>
      <c r="X1332">
        <f t="shared" si="41"/>
        <v>0</v>
      </c>
    </row>
    <row r="1333" spans="19:24" x14ac:dyDescent="0.2">
      <c r="S1333">
        <v>1331</v>
      </c>
      <c r="T1333">
        <f t="shared" si="40"/>
        <v>0</v>
      </c>
      <c r="W1333">
        <v>1331</v>
      </c>
      <c r="X1333">
        <f t="shared" si="41"/>
        <v>0</v>
      </c>
    </row>
    <row r="1334" spans="19:24" x14ac:dyDescent="0.2">
      <c r="S1334">
        <v>1332</v>
      </c>
      <c r="T1334">
        <f t="shared" si="40"/>
        <v>0</v>
      </c>
      <c r="W1334">
        <v>1332</v>
      </c>
      <c r="X1334">
        <f t="shared" si="41"/>
        <v>0</v>
      </c>
    </row>
    <row r="1335" spans="19:24" x14ac:dyDescent="0.2">
      <c r="S1335">
        <v>1333</v>
      </c>
      <c r="T1335">
        <f t="shared" si="40"/>
        <v>0</v>
      </c>
      <c r="W1335">
        <v>1333</v>
      </c>
      <c r="X1335">
        <f t="shared" si="41"/>
        <v>0</v>
      </c>
    </row>
    <row r="1336" spans="19:24" x14ac:dyDescent="0.2">
      <c r="S1336">
        <v>1334</v>
      </c>
      <c r="T1336">
        <f t="shared" si="40"/>
        <v>0</v>
      </c>
      <c r="W1336">
        <v>1334</v>
      </c>
      <c r="X1336">
        <f t="shared" si="41"/>
        <v>0</v>
      </c>
    </row>
    <row r="1337" spans="19:24" x14ac:dyDescent="0.2">
      <c r="S1337">
        <v>1335</v>
      </c>
      <c r="T1337">
        <f t="shared" si="40"/>
        <v>0</v>
      </c>
      <c r="W1337">
        <v>1335</v>
      </c>
      <c r="X1337">
        <f t="shared" si="41"/>
        <v>1</v>
      </c>
    </row>
    <row r="1338" spans="19:24" x14ac:dyDescent="0.2">
      <c r="S1338">
        <v>1336</v>
      </c>
      <c r="T1338">
        <f t="shared" si="40"/>
        <v>0</v>
      </c>
      <c r="W1338">
        <v>1336</v>
      </c>
      <c r="X1338">
        <f t="shared" si="41"/>
        <v>0</v>
      </c>
    </row>
    <row r="1339" spans="19:24" x14ac:dyDescent="0.2">
      <c r="S1339">
        <v>1337</v>
      </c>
      <c r="T1339">
        <f t="shared" si="40"/>
        <v>0</v>
      </c>
      <c r="W1339">
        <v>1337</v>
      </c>
      <c r="X1339">
        <f t="shared" si="41"/>
        <v>0</v>
      </c>
    </row>
    <row r="1340" spans="19:24" x14ac:dyDescent="0.2">
      <c r="S1340">
        <v>1338</v>
      </c>
      <c r="T1340">
        <f t="shared" si="40"/>
        <v>0</v>
      </c>
      <c r="W1340">
        <v>1338</v>
      </c>
      <c r="X1340">
        <f t="shared" si="41"/>
        <v>0</v>
      </c>
    </row>
    <row r="1341" spans="19:24" x14ac:dyDescent="0.2">
      <c r="S1341">
        <v>1339</v>
      </c>
      <c r="T1341">
        <f t="shared" si="40"/>
        <v>0</v>
      </c>
      <c r="W1341">
        <v>1339</v>
      </c>
      <c r="X1341">
        <f t="shared" si="41"/>
        <v>0</v>
      </c>
    </row>
    <row r="1342" spans="19:24" x14ac:dyDescent="0.2">
      <c r="S1342">
        <v>1340</v>
      </c>
      <c r="T1342">
        <f t="shared" si="40"/>
        <v>0</v>
      </c>
      <c r="W1342">
        <v>1340</v>
      </c>
      <c r="X1342">
        <f t="shared" si="41"/>
        <v>0</v>
      </c>
    </row>
    <row r="1343" spans="19:24" x14ac:dyDescent="0.2">
      <c r="S1343">
        <v>1341</v>
      </c>
      <c r="T1343">
        <f t="shared" si="40"/>
        <v>0</v>
      </c>
      <c r="W1343">
        <v>1341</v>
      </c>
      <c r="X1343">
        <f t="shared" si="41"/>
        <v>0</v>
      </c>
    </row>
    <row r="1344" spans="19:24" x14ac:dyDescent="0.2">
      <c r="S1344">
        <v>1342</v>
      </c>
      <c r="T1344">
        <f t="shared" si="40"/>
        <v>0</v>
      </c>
      <c r="W1344">
        <v>1342</v>
      </c>
      <c r="X1344">
        <f t="shared" si="41"/>
        <v>0</v>
      </c>
    </row>
    <row r="1345" spans="19:24" x14ac:dyDescent="0.2">
      <c r="S1345">
        <v>1343</v>
      </c>
      <c r="T1345">
        <f t="shared" si="40"/>
        <v>0</v>
      </c>
      <c r="W1345">
        <v>1343</v>
      </c>
      <c r="X1345">
        <f t="shared" si="41"/>
        <v>0</v>
      </c>
    </row>
    <row r="1346" spans="19:24" x14ac:dyDescent="0.2">
      <c r="S1346">
        <v>1344</v>
      </c>
      <c r="T1346">
        <f t="shared" si="40"/>
        <v>0</v>
      </c>
      <c r="W1346">
        <v>1344</v>
      </c>
      <c r="X1346">
        <f t="shared" si="41"/>
        <v>0</v>
      </c>
    </row>
    <row r="1347" spans="19:24" x14ac:dyDescent="0.2">
      <c r="S1347">
        <v>1345</v>
      </c>
      <c r="T1347">
        <f t="shared" ref="T1347:T1410" si="42">COUNTIF(R$2:R$566,S1347)</f>
        <v>1</v>
      </c>
      <c r="W1347">
        <v>1345</v>
      </c>
      <c r="X1347">
        <f t="shared" ref="X1347:X1410" si="43">COUNTIF(V$2:V$566,W1347)</f>
        <v>0</v>
      </c>
    </row>
    <row r="1348" spans="19:24" x14ac:dyDescent="0.2">
      <c r="S1348">
        <v>1346</v>
      </c>
      <c r="T1348">
        <f t="shared" si="42"/>
        <v>0</v>
      </c>
      <c r="W1348">
        <v>1346</v>
      </c>
      <c r="X1348">
        <f t="shared" si="43"/>
        <v>0</v>
      </c>
    </row>
    <row r="1349" spans="19:24" x14ac:dyDescent="0.2">
      <c r="S1349">
        <v>1347</v>
      </c>
      <c r="T1349">
        <f t="shared" si="42"/>
        <v>0</v>
      </c>
      <c r="W1349">
        <v>1347</v>
      </c>
      <c r="X1349">
        <f t="shared" si="43"/>
        <v>0</v>
      </c>
    </row>
    <row r="1350" spans="19:24" x14ac:dyDescent="0.2">
      <c r="S1350">
        <v>1348</v>
      </c>
      <c r="T1350">
        <f t="shared" si="42"/>
        <v>0</v>
      </c>
      <c r="W1350">
        <v>1348</v>
      </c>
      <c r="X1350">
        <f t="shared" si="43"/>
        <v>0</v>
      </c>
    </row>
    <row r="1351" spans="19:24" x14ac:dyDescent="0.2">
      <c r="S1351">
        <v>1349</v>
      </c>
      <c r="T1351">
        <f t="shared" si="42"/>
        <v>0</v>
      </c>
      <c r="W1351">
        <v>1349</v>
      </c>
      <c r="X1351">
        <f t="shared" si="43"/>
        <v>0</v>
      </c>
    </row>
    <row r="1352" spans="19:24" x14ac:dyDescent="0.2">
      <c r="S1352">
        <v>1350</v>
      </c>
      <c r="T1352">
        <f t="shared" si="42"/>
        <v>0</v>
      </c>
      <c r="W1352">
        <v>1350</v>
      </c>
      <c r="X1352">
        <f t="shared" si="43"/>
        <v>0</v>
      </c>
    </row>
    <row r="1353" spans="19:24" x14ac:dyDescent="0.2">
      <c r="S1353">
        <v>1351</v>
      </c>
      <c r="T1353">
        <f t="shared" si="42"/>
        <v>0</v>
      </c>
      <c r="W1353">
        <v>1351</v>
      </c>
      <c r="X1353">
        <f t="shared" si="43"/>
        <v>0</v>
      </c>
    </row>
    <row r="1354" spans="19:24" x14ac:dyDescent="0.2">
      <c r="S1354">
        <v>1352</v>
      </c>
      <c r="T1354">
        <f t="shared" si="42"/>
        <v>0</v>
      </c>
      <c r="W1354">
        <v>1352</v>
      </c>
      <c r="X1354">
        <f t="shared" si="43"/>
        <v>0</v>
      </c>
    </row>
    <row r="1355" spans="19:24" x14ac:dyDescent="0.2">
      <c r="S1355">
        <v>1353</v>
      </c>
      <c r="T1355">
        <f t="shared" si="42"/>
        <v>0</v>
      </c>
      <c r="W1355">
        <v>1353</v>
      </c>
      <c r="X1355">
        <f t="shared" si="43"/>
        <v>0</v>
      </c>
    </row>
    <row r="1356" spans="19:24" x14ac:dyDescent="0.2">
      <c r="S1356">
        <v>1354</v>
      </c>
      <c r="T1356">
        <f t="shared" si="42"/>
        <v>1</v>
      </c>
      <c r="W1356">
        <v>1354</v>
      </c>
      <c r="X1356">
        <f t="shared" si="43"/>
        <v>0</v>
      </c>
    </row>
    <row r="1357" spans="19:24" x14ac:dyDescent="0.2">
      <c r="S1357">
        <v>1355</v>
      </c>
      <c r="T1357">
        <f t="shared" si="42"/>
        <v>0</v>
      </c>
      <c r="W1357">
        <v>1355</v>
      </c>
      <c r="X1357">
        <f t="shared" si="43"/>
        <v>0</v>
      </c>
    </row>
    <row r="1358" spans="19:24" x14ac:dyDescent="0.2">
      <c r="S1358">
        <v>1356</v>
      </c>
      <c r="T1358">
        <f t="shared" si="42"/>
        <v>0</v>
      </c>
      <c r="W1358">
        <v>1356</v>
      </c>
      <c r="X1358">
        <f t="shared" si="43"/>
        <v>0</v>
      </c>
    </row>
    <row r="1359" spans="19:24" x14ac:dyDescent="0.2">
      <c r="S1359">
        <v>1357</v>
      </c>
      <c r="T1359">
        <f t="shared" si="42"/>
        <v>0</v>
      </c>
      <c r="W1359">
        <v>1357</v>
      </c>
      <c r="X1359">
        <f t="shared" si="43"/>
        <v>0</v>
      </c>
    </row>
    <row r="1360" spans="19:24" x14ac:dyDescent="0.2">
      <c r="S1360">
        <v>1358</v>
      </c>
      <c r="T1360">
        <f t="shared" si="42"/>
        <v>0</v>
      </c>
      <c r="W1360">
        <v>1358</v>
      </c>
      <c r="X1360">
        <f t="shared" si="43"/>
        <v>0</v>
      </c>
    </row>
    <row r="1361" spans="19:24" x14ac:dyDescent="0.2">
      <c r="S1361">
        <v>1359</v>
      </c>
      <c r="T1361">
        <f t="shared" si="42"/>
        <v>0</v>
      </c>
      <c r="W1361">
        <v>1359</v>
      </c>
      <c r="X1361">
        <f t="shared" si="43"/>
        <v>0</v>
      </c>
    </row>
    <row r="1362" spans="19:24" x14ac:dyDescent="0.2">
      <c r="S1362">
        <v>1360</v>
      </c>
      <c r="T1362">
        <f t="shared" si="42"/>
        <v>0</v>
      </c>
      <c r="W1362">
        <v>1360</v>
      </c>
      <c r="X1362">
        <f t="shared" si="43"/>
        <v>0</v>
      </c>
    </row>
    <row r="1363" spans="19:24" x14ac:dyDescent="0.2">
      <c r="S1363">
        <v>1361</v>
      </c>
      <c r="T1363">
        <f t="shared" si="42"/>
        <v>0</v>
      </c>
      <c r="W1363">
        <v>1361</v>
      </c>
      <c r="X1363">
        <f t="shared" si="43"/>
        <v>0</v>
      </c>
    </row>
    <row r="1364" spans="19:24" x14ac:dyDescent="0.2">
      <c r="S1364">
        <v>1362</v>
      </c>
      <c r="T1364">
        <f t="shared" si="42"/>
        <v>0</v>
      </c>
      <c r="W1364">
        <v>1362</v>
      </c>
      <c r="X1364">
        <f t="shared" si="43"/>
        <v>0</v>
      </c>
    </row>
    <row r="1365" spans="19:24" x14ac:dyDescent="0.2">
      <c r="S1365">
        <v>1363</v>
      </c>
      <c r="T1365">
        <f t="shared" si="42"/>
        <v>0</v>
      </c>
      <c r="W1365">
        <v>1363</v>
      </c>
      <c r="X1365">
        <f t="shared" si="43"/>
        <v>0</v>
      </c>
    </row>
    <row r="1366" spans="19:24" x14ac:dyDescent="0.2">
      <c r="S1366">
        <v>1364</v>
      </c>
      <c r="T1366">
        <f t="shared" si="42"/>
        <v>0</v>
      </c>
      <c r="W1366">
        <v>1364</v>
      </c>
      <c r="X1366">
        <f t="shared" si="43"/>
        <v>0</v>
      </c>
    </row>
    <row r="1367" spans="19:24" x14ac:dyDescent="0.2">
      <c r="S1367">
        <v>1365</v>
      </c>
      <c r="T1367">
        <f t="shared" si="42"/>
        <v>0</v>
      </c>
      <c r="W1367">
        <v>1365</v>
      </c>
      <c r="X1367">
        <f t="shared" si="43"/>
        <v>0</v>
      </c>
    </row>
    <row r="1368" spans="19:24" x14ac:dyDescent="0.2">
      <c r="S1368">
        <v>1366</v>
      </c>
      <c r="T1368">
        <f t="shared" si="42"/>
        <v>0</v>
      </c>
      <c r="W1368">
        <v>1366</v>
      </c>
      <c r="X1368">
        <f t="shared" si="43"/>
        <v>0</v>
      </c>
    </row>
    <row r="1369" spans="19:24" x14ac:dyDescent="0.2">
      <c r="S1369">
        <v>1367</v>
      </c>
      <c r="T1369">
        <f t="shared" si="42"/>
        <v>0</v>
      </c>
      <c r="W1369">
        <v>1367</v>
      </c>
      <c r="X1369">
        <f t="shared" si="43"/>
        <v>0</v>
      </c>
    </row>
    <row r="1370" spans="19:24" x14ac:dyDescent="0.2">
      <c r="S1370">
        <v>1368</v>
      </c>
      <c r="T1370">
        <f t="shared" si="42"/>
        <v>0</v>
      </c>
      <c r="W1370">
        <v>1368</v>
      </c>
      <c r="X1370">
        <f t="shared" si="43"/>
        <v>1</v>
      </c>
    </row>
    <row r="1371" spans="19:24" x14ac:dyDescent="0.2">
      <c r="S1371">
        <v>1369</v>
      </c>
      <c r="T1371">
        <f t="shared" si="42"/>
        <v>0</v>
      </c>
      <c r="W1371">
        <v>1369</v>
      </c>
      <c r="X1371">
        <f t="shared" si="43"/>
        <v>0</v>
      </c>
    </row>
    <row r="1372" spans="19:24" x14ac:dyDescent="0.2">
      <c r="S1372">
        <v>1370</v>
      </c>
      <c r="T1372">
        <f t="shared" si="42"/>
        <v>0</v>
      </c>
      <c r="W1372">
        <v>1370</v>
      </c>
      <c r="X1372">
        <f t="shared" si="43"/>
        <v>0</v>
      </c>
    </row>
    <row r="1373" spans="19:24" x14ac:dyDescent="0.2">
      <c r="S1373">
        <v>1371</v>
      </c>
      <c r="T1373">
        <f t="shared" si="42"/>
        <v>0</v>
      </c>
      <c r="W1373">
        <v>1371</v>
      </c>
      <c r="X1373">
        <f t="shared" si="43"/>
        <v>0</v>
      </c>
    </row>
    <row r="1374" spans="19:24" x14ac:dyDescent="0.2">
      <c r="S1374">
        <v>1372</v>
      </c>
      <c r="T1374">
        <f t="shared" si="42"/>
        <v>0</v>
      </c>
      <c r="W1374">
        <v>1372</v>
      </c>
      <c r="X1374">
        <f t="shared" si="43"/>
        <v>0</v>
      </c>
    </row>
    <row r="1375" spans="19:24" x14ac:dyDescent="0.2">
      <c r="S1375">
        <v>1373</v>
      </c>
      <c r="T1375">
        <f t="shared" si="42"/>
        <v>0</v>
      </c>
      <c r="W1375">
        <v>1373</v>
      </c>
      <c r="X1375">
        <f t="shared" si="43"/>
        <v>0</v>
      </c>
    </row>
    <row r="1376" spans="19:24" x14ac:dyDescent="0.2">
      <c r="S1376">
        <v>1374</v>
      </c>
      <c r="T1376">
        <f t="shared" si="42"/>
        <v>0</v>
      </c>
      <c r="W1376">
        <v>1374</v>
      </c>
      <c r="X1376">
        <f t="shared" si="43"/>
        <v>0</v>
      </c>
    </row>
    <row r="1377" spans="19:24" x14ac:dyDescent="0.2">
      <c r="S1377">
        <v>1375</v>
      </c>
      <c r="T1377">
        <f t="shared" si="42"/>
        <v>0</v>
      </c>
      <c r="W1377">
        <v>1375</v>
      </c>
      <c r="X1377">
        <f t="shared" si="43"/>
        <v>0</v>
      </c>
    </row>
    <row r="1378" spans="19:24" x14ac:dyDescent="0.2">
      <c r="S1378">
        <v>1376</v>
      </c>
      <c r="T1378">
        <f t="shared" si="42"/>
        <v>0</v>
      </c>
      <c r="W1378">
        <v>1376</v>
      </c>
      <c r="X1378">
        <f t="shared" si="43"/>
        <v>0</v>
      </c>
    </row>
    <row r="1379" spans="19:24" x14ac:dyDescent="0.2">
      <c r="S1379">
        <v>1377</v>
      </c>
      <c r="T1379">
        <f t="shared" si="42"/>
        <v>0</v>
      </c>
      <c r="W1379">
        <v>1377</v>
      </c>
      <c r="X1379">
        <f t="shared" si="43"/>
        <v>0</v>
      </c>
    </row>
    <row r="1380" spans="19:24" x14ac:dyDescent="0.2">
      <c r="S1380">
        <v>1378</v>
      </c>
      <c r="T1380">
        <f t="shared" si="42"/>
        <v>0</v>
      </c>
      <c r="W1380">
        <v>1378</v>
      </c>
      <c r="X1380">
        <f t="shared" si="43"/>
        <v>0</v>
      </c>
    </row>
    <row r="1381" spans="19:24" x14ac:dyDescent="0.2">
      <c r="S1381">
        <v>1379</v>
      </c>
      <c r="T1381">
        <f t="shared" si="42"/>
        <v>0</v>
      </c>
      <c r="W1381">
        <v>1379</v>
      </c>
      <c r="X1381">
        <f t="shared" si="43"/>
        <v>0</v>
      </c>
    </row>
    <row r="1382" spans="19:24" x14ac:dyDescent="0.2">
      <c r="S1382">
        <v>1380</v>
      </c>
      <c r="T1382">
        <f t="shared" si="42"/>
        <v>0</v>
      </c>
      <c r="W1382">
        <v>1380</v>
      </c>
      <c r="X1382">
        <f t="shared" si="43"/>
        <v>0</v>
      </c>
    </row>
    <row r="1383" spans="19:24" x14ac:dyDescent="0.2">
      <c r="S1383">
        <v>1381</v>
      </c>
      <c r="T1383">
        <f t="shared" si="42"/>
        <v>0</v>
      </c>
      <c r="W1383">
        <v>1381</v>
      </c>
      <c r="X1383">
        <f t="shared" si="43"/>
        <v>0</v>
      </c>
    </row>
    <row r="1384" spans="19:24" x14ac:dyDescent="0.2">
      <c r="S1384">
        <v>1382</v>
      </c>
      <c r="T1384">
        <f t="shared" si="42"/>
        <v>0</v>
      </c>
      <c r="W1384">
        <v>1382</v>
      </c>
      <c r="X1384">
        <f t="shared" si="43"/>
        <v>0</v>
      </c>
    </row>
    <row r="1385" spans="19:24" x14ac:dyDescent="0.2">
      <c r="S1385">
        <v>1383</v>
      </c>
      <c r="T1385">
        <f t="shared" si="42"/>
        <v>0</v>
      </c>
      <c r="W1385">
        <v>1383</v>
      </c>
      <c r="X1385">
        <f t="shared" si="43"/>
        <v>0</v>
      </c>
    </row>
    <row r="1386" spans="19:24" x14ac:dyDescent="0.2">
      <c r="S1386">
        <v>1384</v>
      </c>
      <c r="T1386">
        <f t="shared" si="42"/>
        <v>0</v>
      </c>
      <c r="W1386">
        <v>1384</v>
      </c>
      <c r="X1386">
        <f t="shared" si="43"/>
        <v>0</v>
      </c>
    </row>
    <row r="1387" spans="19:24" x14ac:dyDescent="0.2">
      <c r="S1387">
        <v>1385</v>
      </c>
      <c r="T1387">
        <f t="shared" si="42"/>
        <v>1</v>
      </c>
      <c r="W1387">
        <v>1385</v>
      </c>
      <c r="X1387">
        <f t="shared" si="43"/>
        <v>0</v>
      </c>
    </row>
    <row r="1388" spans="19:24" x14ac:dyDescent="0.2">
      <c r="S1388">
        <v>1386</v>
      </c>
      <c r="T1388">
        <f t="shared" si="42"/>
        <v>0</v>
      </c>
      <c r="W1388">
        <v>1386</v>
      </c>
      <c r="X1388">
        <f t="shared" si="43"/>
        <v>0</v>
      </c>
    </row>
    <row r="1389" spans="19:24" x14ac:dyDescent="0.2">
      <c r="S1389">
        <v>1387</v>
      </c>
      <c r="T1389">
        <f t="shared" si="42"/>
        <v>0</v>
      </c>
      <c r="W1389">
        <v>1387</v>
      </c>
      <c r="X1389">
        <f t="shared" si="43"/>
        <v>0</v>
      </c>
    </row>
    <row r="1390" spans="19:24" x14ac:dyDescent="0.2">
      <c r="S1390">
        <v>1388</v>
      </c>
      <c r="T1390">
        <f t="shared" si="42"/>
        <v>0</v>
      </c>
      <c r="W1390">
        <v>1388</v>
      </c>
      <c r="X1390">
        <f t="shared" si="43"/>
        <v>0</v>
      </c>
    </row>
    <row r="1391" spans="19:24" x14ac:dyDescent="0.2">
      <c r="S1391">
        <v>1389</v>
      </c>
      <c r="T1391">
        <f t="shared" si="42"/>
        <v>0</v>
      </c>
      <c r="W1391">
        <v>1389</v>
      </c>
      <c r="X1391">
        <f t="shared" si="43"/>
        <v>0</v>
      </c>
    </row>
    <row r="1392" spans="19:24" x14ac:dyDescent="0.2">
      <c r="S1392">
        <v>1390</v>
      </c>
      <c r="T1392">
        <f t="shared" si="42"/>
        <v>0</v>
      </c>
      <c r="W1392">
        <v>1390</v>
      </c>
      <c r="X1392">
        <f t="shared" si="43"/>
        <v>0</v>
      </c>
    </row>
    <row r="1393" spans="19:24" x14ac:dyDescent="0.2">
      <c r="S1393">
        <v>1391</v>
      </c>
      <c r="T1393">
        <f t="shared" si="42"/>
        <v>0</v>
      </c>
      <c r="W1393">
        <v>1391</v>
      </c>
      <c r="X1393">
        <f t="shared" si="43"/>
        <v>0</v>
      </c>
    </row>
    <row r="1394" spans="19:24" x14ac:dyDescent="0.2">
      <c r="S1394">
        <v>1392</v>
      </c>
      <c r="T1394">
        <f t="shared" si="42"/>
        <v>0</v>
      </c>
      <c r="W1394">
        <v>1392</v>
      </c>
      <c r="X1394">
        <f t="shared" si="43"/>
        <v>0</v>
      </c>
    </row>
    <row r="1395" spans="19:24" x14ac:dyDescent="0.2">
      <c r="S1395">
        <v>1393</v>
      </c>
      <c r="T1395">
        <f t="shared" si="42"/>
        <v>0</v>
      </c>
      <c r="W1395">
        <v>1393</v>
      </c>
      <c r="X1395">
        <f t="shared" si="43"/>
        <v>0</v>
      </c>
    </row>
    <row r="1396" spans="19:24" x14ac:dyDescent="0.2">
      <c r="S1396">
        <v>1394</v>
      </c>
      <c r="T1396">
        <f t="shared" si="42"/>
        <v>0</v>
      </c>
      <c r="W1396">
        <v>1394</v>
      </c>
      <c r="X1396">
        <f t="shared" si="43"/>
        <v>0</v>
      </c>
    </row>
    <row r="1397" spans="19:24" x14ac:dyDescent="0.2">
      <c r="S1397">
        <v>1395</v>
      </c>
      <c r="T1397">
        <f t="shared" si="42"/>
        <v>0</v>
      </c>
      <c r="W1397">
        <v>1395</v>
      </c>
      <c r="X1397">
        <f t="shared" si="43"/>
        <v>0</v>
      </c>
    </row>
    <row r="1398" spans="19:24" x14ac:dyDescent="0.2">
      <c r="S1398">
        <v>1396</v>
      </c>
      <c r="T1398">
        <f t="shared" si="42"/>
        <v>2</v>
      </c>
      <c r="W1398">
        <v>1396</v>
      </c>
      <c r="X1398">
        <f t="shared" si="43"/>
        <v>0</v>
      </c>
    </row>
    <row r="1399" spans="19:24" x14ac:dyDescent="0.2">
      <c r="S1399">
        <v>1397</v>
      </c>
      <c r="T1399">
        <f t="shared" si="42"/>
        <v>0</v>
      </c>
      <c r="W1399">
        <v>1397</v>
      </c>
      <c r="X1399">
        <f t="shared" si="43"/>
        <v>0</v>
      </c>
    </row>
    <row r="1400" spans="19:24" x14ac:dyDescent="0.2">
      <c r="S1400">
        <v>1398</v>
      </c>
      <c r="T1400">
        <f t="shared" si="42"/>
        <v>0</v>
      </c>
      <c r="W1400">
        <v>1398</v>
      </c>
      <c r="X1400">
        <f t="shared" si="43"/>
        <v>0</v>
      </c>
    </row>
    <row r="1401" spans="19:24" x14ac:dyDescent="0.2">
      <c r="S1401">
        <v>1399</v>
      </c>
      <c r="T1401">
        <f t="shared" si="42"/>
        <v>0</v>
      </c>
      <c r="W1401">
        <v>1399</v>
      </c>
      <c r="X1401">
        <f t="shared" si="43"/>
        <v>0</v>
      </c>
    </row>
    <row r="1402" spans="19:24" x14ac:dyDescent="0.2">
      <c r="S1402">
        <v>1400</v>
      </c>
      <c r="T1402">
        <f t="shared" si="42"/>
        <v>0</v>
      </c>
      <c r="W1402">
        <v>1400</v>
      </c>
      <c r="X1402">
        <f t="shared" si="43"/>
        <v>0</v>
      </c>
    </row>
    <row r="1403" spans="19:24" x14ac:dyDescent="0.2">
      <c r="S1403">
        <v>1401</v>
      </c>
      <c r="T1403">
        <f t="shared" si="42"/>
        <v>0</v>
      </c>
      <c r="W1403">
        <v>1401</v>
      </c>
      <c r="X1403">
        <f t="shared" si="43"/>
        <v>0</v>
      </c>
    </row>
    <row r="1404" spans="19:24" x14ac:dyDescent="0.2">
      <c r="S1404">
        <v>1402</v>
      </c>
      <c r="T1404">
        <f t="shared" si="42"/>
        <v>0</v>
      </c>
      <c r="W1404">
        <v>1402</v>
      </c>
      <c r="X1404">
        <f t="shared" si="43"/>
        <v>0</v>
      </c>
    </row>
    <row r="1405" spans="19:24" x14ac:dyDescent="0.2">
      <c r="S1405">
        <v>1403</v>
      </c>
      <c r="T1405">
        <f t="shared" si="42"/>
        <v>0</v>
      </c>
      <c r="W1405">
        <v>1403</v>
      </c>
      <c r="X1405">
        <f t="shared" si="43"/>
        <v>0</v>
      </c>
    </row>
    <row r="1406" spans="19:24" x14ac:dyDescent="0.2">
      <c r="S1406">
        <v>1404</v>
      </c>
      <c r="T1406">
        <f t="shared" si="42"/>
        <v>0</v>
      </c>
      <c r="W1406">
        <v>1404</v>
      </c>
      <c r="X1406">
        <f t="shared" si="43"/>
        <v>0</v>
      </c>
    </row>
    <row r="1407" spans="19:24" x14ac:dyDescent="0.2">
      <c r="S1407">
        <v>1405</v>
      </c>
      <c r="T1407">
        <f t="shared" si="42"/>
        <v>0</v>
      </c>
      <c r="W1407">
        <v>1405</v>
      </c>
      <c r="X1407">
        <f t="shared" si="43"/>
        <v>0</v>
      </c>
    </row>
    <row r="1408" spans="19:24" x14ac:dyDescent="0.2">
      <c r="S1408">
        <v>1406</v>
      </c>
      <c r="T1408">
        <f t="shared" si="42"/>
        <v>0</v>
      </c>
      <c r="W1408">
        <v>1406</v>
      </c>
      <c r="X1408">
        <f t="shared" si="43"/>
        <v>0</v>
      </c>
    </row>
    <row r="1409" spans="19:24" x14ac:dyDescent="0.2">
      <c r="S1409">
        <v>1407</v>
      </c>
      <c r="T1409">
        <f t="shared" si="42"/>
        <v>0</v>
      </c>
      <c r="W1409">
        <v>1407</v>
      </c>
      <c r="X1409">
        <f t="shared" si="43"/>
        <v>0</v>
      </c>
    </row>
    <row r="1410" spans="19:24" x14ac:dyDescent="0.2">
      <c r="S1410">
        <v>1408</v>
      </c>
      <c r="T1410">
        <f t="shared" si="42"/>
        <v>0</v>
      </c>
      <c r="W1410">
        <v>1408</v>
      </c>
      <c r="X1410">
        <f t="shared" si="43"/>
        <v>0</v>
      </c>
    </row>
    <row r="1411" spans="19:24" x14ac:dyDescent="0.2">
      <c r="S1411">
        <v>1409</v>
      </c>
      <c r="T1411">
        <f t="shared" ref="T1411:T1474" si="44">COUNTIF(R$2:R$566,S1411)</f>
        <v>0</v>
      </c>
      <c r="W1411">
        <v>1409</v>
      </c>
      <c r="X1411">
        <f t="shared" ref="X1411:X1474" si="45">COUNTIF(V$2:V$566,W1411)</f>
        <v>0</v>
      </c>
    </row>
    <row r="1412" spans="19:24" x14ac:dyDescent="0.2">
      <c r="S1412">
        <v>1410</v>
      </c>
      <c r="T1412">
        <f t="shared" si="44"/>
        <v>0</v>
      </c>
      <c r="W1412">
        <v>1410</v>
      </c>
      <c r="X1412">
        <f t="shared" si="45"/>
        <v>0</v>
      </c>
    </row>
    <row r="1413" spans="19:24" x14ac:dyDescent="0.2">
      <c r="S1413">
        <v>1411</v>
      </c>
      <c r="T1413">
        <f t="shared" si="44"/>
        <v>0</v>
      </c>
      <c r="W1413">
        <v>1411</v>
      </c>
      <c r="X1413">
        <f t="shared" si="45"/>
        <v>0</v>
      </c>
    </row>
    <row r="1414" spans="19:24" x14ac:dyDescent="0.2">
      <c r="S1414">
        <v>1412</v>
      </c>
      <c r="T1414">
        <f t="shared" si="44"/>
        <v>0</v>
      </c>
      <c r="W1414">
        <v>1412</v>
      </c>
      <c r="X1414">
        <f t="shared" si="45"/>
        <v>0</v>
      </c>
    </row>
    <row r="1415" spans="19:24" x14ac:dyDescent="0.2">
      <c r="S1415">
        <v>1413</v>
      </c>
      <c r="T1415">
        <f t="shared" si="44"/>
        <v>0</v>
      </c>
      <c r="W1415">
        <v>1413</v>
      </c>
      <c r="X1415">
        <f t="shared" si="45"/>
        <v>0</v>
      </c>
    </row>
    <row r="1416" spans="19:24" x14ac:dyDescent="0.2">
      <c r="S1416">
        <v>1414</v>
      </c>
      <c r="T1416">
        <f t="shared" si="44"/>
        <v>0</v>
      </c>
      <c r="W1416">
        <v>1414</v>
      </c>
      <c r="X1416">
        <f t="shared" si="45"/>
        <v>0</v>
      </c>
    </row>
    <row r="1417" spans="19:24" x14ac:dyDescent="0.2">
      <c r="S1417">
        <v>1415</v>
      </c>
      <c r="T1417">
        <f t="shared" si="44"/>
        <v>0</v>
      </c>
      <c r="W1417">
        <v>1415</v>
      </c>
      <c r="X1417">
        <f t="shared" si="45"/>
        <v>0</v>
      </c>
    </row>
    <row r="1418" spans="19:24" x14ac:dyDescent="0.2">
      <c r="S1418">
        <v>1416</v>
      </c>
      <c r="T1418">
        <f t="shared" si="44"/>
        <v>0</v>
      </c>
      <c r="W1418">
        <v>1416</v>
      </c>
      <c r="X1418">
        <f t="shared" si="45"/>
        <v>0</v>
      </c>
    </row>
    <row r="1419" spans="19:24" x14ac:dyDescent="0.2">
      <c r="S1419">
        <v>1417</v>
      </c>
      <c r="T1419">
        <f t="shared" si="44"/>
        <v>0</v>
      </c>
      <c r="W1419">
        <v>1417</v>
      </c>
      <c r="X1419">
        <f t="shared" si="45"/>
        <v>0</v>
      </c>
    </row>
    <row r="1420" spans="19:24" x14ac:dyDescent="0.2">
      <c r="S1420">
        <v>1418</v>
      </c>
      <c r="T1420">
        <f t="shared" si="44"/>
        <v>0</v>
      </c>
      <c r="W1420">
        <v>1418</v>
      </c>
      <c r="X1420">
        <f t="shared" si="45"/>
        <v>0</v>
      </c>
    </row>
    <row r="1421" spans="19:24" x14ac:dyDescent="0.2">
      <c r="S1421">
        <v>1419</v>
      </c>
      <c r="T1421">
        <f t="shared" si="44"/>
        <v>0</v>
      </c>
      <c r="W1421">
        <v>1419</v>
      </c>
      <c r="X1421">
        <f t="shared" si="45"/>
        <v>0</v>
      </c>
    </row>
    <row r="1422" spans="19:24" x14ac:dyDescent="0.2">
      <c r="S1422">
        <v>1420</v>
      </c>
      <c r="T1422">
        <f t="shared" si="44"/>
        <v>0</v>
      </c>
      <c r="W1422">
        <v>1420</v>
      </c>
      <c r="X1422">
        <f t="shared" si="45"/>
        <v>0</v>
      </c>
    </row>
    <row r="1423" spans="19:24" x14ac:dyDescent="0.2">
      <c r="S1423">
        <v>1421</v>
      </c>
      <c r="T1423">
        <f t="shared" si="44"/>
        <v>0</v>
      </c>
      <c r="W1423">
        <v>1421</v>
      </c>
      <c r="X1423">
        <f t="shared" si="45"/>
        <v>0</v>
      </c>
    </row>
    <row r="1424" spans="19:24" x14ac:dyDescent="0.2">
      <c r="S1424">
        <v>1422</v>
      </c>
      <c r="T1424">
        <f t="shared" si="44"/>
        <v>0</v>
      </c>
      <c r="W1424">
        <v>1422</v>
      </c>
      <c r="X1424">
        <f t="shared" si="45"/>
        <v>0</v>
      </c>
    </row>
    <row r="1425" spans="19:24" x14ac:dyDescent="0.2">
      <c r="S1425">
        <v>1423</v>
      </c>
      <c r="T1425">
        <f t="shared" si="44"/>
        <v>0</v>
      </c>
      <c r="W1425">
        <v>1423</v>
      </c>
      <c r="X1425">
        <f t="shared" si="45"/>
        <v>0</v>
      </c>
    </row>
    <row r="1426" spans="19:24" x14ac:dyDescent="0.2">
      <c r="S1426">
        <v>1424</v>
      </c>
      <c r="T1426">
        <f t="shared" si="44"/>
        <v>0</v>
      </c>
      <c r="W1426">
        <v>1424</v>
      </c>
      <c r="X1426">
        <f t="shared" si="45"/>
        <v>0</v>
      </c>
    </row>
    <row r="1427" spans="19:24" x14ac:dyDescent="0.2">
      <c r="S1427">
        <v>1425</v>
      </c>
      <c r="T1427">
        <f t="shared" si="44"/>
        <v>1</v>
      </c>
      <c r="W1427">
        <v>1425</v>
      </c>
      <c r="X1427">
        <f t="shared" si="45"/>
        <v>0</v>
      </c>
    </row>
    <row r="1428" spans="19:24" x14ac:dyDescent="0.2">
      <c r="S1428">
        <v>1426</v>
      </c>
      <c r="T1428">
        <f t="shared" si="44"/>
        <v>0</v>
      </c>
      <c r="W1428">
        <v>1426</v>
      </c>
      <c r="X1428">
        <f t="shared" si="45"/>
        <v>0</v>
      </c>
    </row>
    <row r="1429" spans="19:24" x14ac:dyDescent="0.2">
      <c r="S1429">
        <v>1427</v>
      </c>
      <c r="T1429">
        <f t="shared" si="44"/>
        <v>0</v>
      </c>
      <c r="W1429">
        <v>1427</v>
      </c>
      <c r="X1429">
        <f t="shared" si="45"/>
        <v>0</v>
      </c>
    </row>
    <row r="1430" spans="19:24" x14ac:dyDescent="0.2">
      <c r="S1430">
        <v>1428</v>
      </c>
      <c r="T1430">
        <f t="shared" si="44"/>
        <v>0</v>
      </c>
      <c r="W1430">
        <v>1428</v>
      </c>
      <c r="X1430">
        <f t="shared" si="45"/>
        <v>0</v>
      </c>
    </row>
    <row r="1431" spans="19:24" x14ac:dyDescent="0.2">
      <c r="S1431">
        <v>1429</v>
      </c>
      <c r="T1431">
        <f t="shared" si="44"/>
        <v>0</v>
      </c>
      <c r="W1431">
        <v>1429</v>
      </c>
      <c r="X1431">
        <f t="shared" si="45"/>
        <v>0</v>
      </c>
    </row>
    <row r="1432" spans="19:24" x14ac:dyDescent="0.2">
      <c r="S1432">
        <v>1430</v>
      </c>
      <c r="T1432">
        <f t="shared" si="44"/>
        <v>0</v>
      </c>
      <c r="W1432">
        <v>1430</v>
      </c>
      <c r="X1432">
        <f t="shared" si="45"/>
        <v>0</v>
      </c>
    </row>
    <row r="1433" spans="19:24" x14ac:dyDescent="0.2">
      <c r="S1433">
        <v>1431</v>
      </c>
      <c r="T1433">
        <f t="shared" si="44"/>
        <v>0</v>
      </c>
      <c r="W1433">
        <v>1431</v>
      </c>
      <c r="X1433">
        <f t="shared" si="45"/>
        <v>0</v>
      </c>
    </row>
    <row r="1434" spans="19:24" x14ac:dyDescent="0.2">
      <c r="S1434">
        <v>1432</v>
      </c>
      <c r="T1434">
        <f t="shared" si="44"/>
        <v>0</v>
      </c>
      <c r="W1434">
        <v>1432</v>
      </c>
      <c r="X1434">
        <f t="shared" si="45"/>
        <v>0</v>
      </c>
    </row>
    <row r="1435" spans="19:24" x14ac:dyDescent="0.2">
      <c r="S1435">
        <v>1433</v>
      </c>
      <c r="T1435">
        <f t="shared" si="44"/>
        <v>0</v>
      </c>
      <c r="W1435">
        <v>1433</v>
      </c>
      <c r="X1435">
        <f t="shared" si="45"/>
        <v>0</v>
      </c>
    </row>
    <row r="1436" spans="19:24" x14ac:dyDescent="0.2">
      <c r="S1436">
        <v>1434</v>
      </c>
      <c r="T1436">
        <f t="shared" si="44"/>
        <v>0</v>
      </c>
      <c r="W1436">
        <v>1434</v>
      </c>
      <c r="X1436">
        <f t="shared" si="45"/>
        <v>0</v>
      </c>
    </row>
    <row r="1437" spans="19:24" x14ac:dyDescent="0.2">
      <c r="S1437">
        <v>1435</v>
      </c>
      <c r="T1437">
        <f t="shared" si="44"/>
        <v>0</v>
      </c>
      <c r="W1437">
        <v>1435</v>
      </c>
      <c r="X1437">
        <f t="shared" si="45"/>
        <v>0</v>
      </c>
    </row>
    <row r="1438" spans="19:24" x14ac:dyDescent="0.2">
      <c r="S1438">
        <v>1436</v>
      </c>
      <c r="T1438">
        <f t="shared" si="44"/>
        <v>0</v>
      </c>
      <c r="W1438">
        <v>1436</v>
      </c>
      <c r="X1438">
        <f t="shared" si="45"/>
        <v>0</v>
      </c>
    </row>
    <row r="1439" spans="19:24" x14ac:dyDescent="0.2">
      <c r="S1439">
        <v>1437</v>
      </c>
      <c r="T1439">
        <f t="shared" si="44"/>
        <v>0</v>
      </c>
      <c r="W1439">
        <v>1437</v>
      </c>
      <c r="X1439">
        <f t="shared" si="45"/>
        <v>0</v>
      </c>
    </row>
    <row r="1440" spans="19:24" x14ac:dyDescent="0.2">
      <c r="S1440">
        <v>1438</v>
      </c>
      <c r="T1440">
        <f t="shared" si="44"/>
        <v>0</v>
      </c>
      <c r="W1440">
        <v>1438</v>
      </c>
      <c r="X1440">
        <f t="shared" si="45"/>
        <v>0</v>
      </c>
    </row>
    <row r="1441" spans="19:24" x14ac:dyDescent="0.2">
      <c r="S1441">
        <v>1439</v>
      </c>
      <c r="T1441">
        <f t="shared" si="44"/>
        <v>0</v>
      </c>
      <c r="W1441">
        <v>1439</v>
      </c>
      <c r="X1441">
        <f t="shared" si="45"/>
        <v>1</v>
      </c>
    </row>
    <row r="1442" spans="19:24" x14ac:dyDescent="0.2">
      <c r="S1442">
        <v>1440</v>
      </c>
      <c r="T1442">
        <f t="shared" si="44"/>
        <v>0</v>
      </c>
      <c r="W1442">
        <v>1440</v>
      </c>
      <c r="X1442">
        <f t="shared" si="45"/>
        <v>0</v>
      </c>
    </row>
    <row r="1443" spans="19:24" x14ac:dyDescent="0.2">
      <c r="S1443">
        <v>1441</v>
      </c>
      <c r="T1443">
        <f t="shared" si="44"/>
        <v>0</v>
      </c>
      <c r="W1443">
        <v>1441</v>
      </c>
      <c r="X1443">
        <f t="shared" si="45"/>
        <v>0</v>
      </c>
    </row>
    <row r="1444" spans="19:24" x14ac:dyDescent="0.2">
      <c r="S1444">
        <v>1442</v>
      </c>
      <c r="T1444">
        <f t="shared" si="44"/>
        <v>1</v>
      </c>
      <c r="W1444">
        <v>1442</v>
      </c>
      <c r="X1444">
        <f t="shared" si="45"/>
        <v>0</v>
      </c>
    </row>
    <row r="1445" spans="19:24" x14ac:dyDescent="0.2">
      <c r="S1445">
        <v>1443</v>
      </c>
      <c r="T1445">
        <f t="shared" si="44"/>
        <v>0</v>
      </c>
      <c r="W1445">
        <v>1443</v>
      </c>
      <c r="X1445">
        <f t="shared" si="45"/>
        <v>0</v>
      </c>
    </row>
    <row r="1446" spans="19:24" x14ac:dyDescent="0.2">
      <c r="S1446">
        <v>1444</v>
      </c>
      <c r="T1446">
        <f t="shared" si="44"/>
        <v>0</v>
      </c>
      <c r="W1446">
        <v>1444</v>
      </c>
      <c r="X1446">
        <f t="shared" si="45"/>
        <v>0</v>
      </c>
    </row>
    <row r="1447" spans="19:24" x14ac:dyDescent="0.2">
      <c r="S1447">
        <v>1445</v>
      </c>
      <c r="T1447">
        <f t="shared" si="44"/>
        <v>0</v>
      </c>
      <c r="W1447">
        <v>1445</v>
      </c>
      <c r="X1447">
        <f t="shared" si="45"/>
        <v>0</v>
      </c>
    </row>
    <row r="1448" spans="19:24" x14ac:dyDescent="0.2">
      <c r="S1448">
        <v>1446</v>
      </c>
      <c r="T1448">
        <f t="shared" si="44"/>
        <v>0</v>
      </c>
      <c r="W1448">
        <v>1446</v>
      </c>
      <c r="X1448">
        <f t="shared" si="45"/>
        <v>0</v>
      </c>
    </row>
    <row r="1449" spans="19:24" x14ac:dyDescent="0.2">
      <c r="S1449">
        <v>1447</v>
      </c>
      <c r="T1449">
        <f t="shared" si="44"/>
        <v>0</v>
      </c>
      <c r="W1449">
        <v>1447</v>
      </c>
      <c r="X1449">
        <f t="shared" si="45"/>
        <v>0</v>
      </c>
    </row>
    <row r="1450" spans="19:24" x14ac:dyDescent="0.2">
      <c r="S1450">
        <v>1448</v>
      </c>
      <c r="T1450">
        <f t="shared" si="44"/>
        <v>0</v>
      </c>
      <c r="W1450">
        <v>1448</v>
      </c>
      <c r="X1450">
        <f t="shared" si="45"/>
        <v>0</v>
      </c>
    </row>
    <row r="1451" spans="19:24" x14ac:dyDescent="0.2">
      <c r="S1451">
        <v>1449</v>
      </c>
      <c r="T1451">
        <f t="shared" si="44"/>
        <v>0</v>
      </c>
      <c r="W1451">
        <v>1449</v>
      </c>
      <c r="X1451">
        <f t="shared" si="45"/>
        <v>0</v>
      </c>
    </row>
    <row r="1452" spans="19:24" x14ac:dyDescent="0.2">
      <c r="S1452">
        <v>1450</v>
      </c>
      <c r="T1452">
        <f t="shared" si="44"/>
        <v>0</v>
      </c>
      <c r="W1452">
        <v>1450</v>
      </c>
      <c r="X1452">
        <f t="shared" si="45"/>
        <v>0</v>
      </c>
    </row>
    <row r="1453" spans="19:24" x14ac:dyDescent="0.2">
      <c r="S1453">
        <v>1451</v>
      </c>
      <c r="T1453">
        <f t="shared" si="44"/>
        <v>0</v>
      </c>
      <c r="W1453">
        <v>1451</v>
      </c>
      <c r="X1453">
        <f t="shared" si="45"/>
        <v>0</v>
      </c>
    </row>
    <row r="1454" spans="19:24" x14ac:dyDescent="0.2">
      <c r="S1454">
        <v>1452</v>
      </c>
      <c r="T1454">
        <f t="shared" si="44"/>
        <v>0</v>
      </c>
      <c r="W1454">
        <v>1452</v>
      </c>
      <c r="X1454">
        <f t="shared" si="45"/>
        <v>0</v>
      </c>
    </row>
    <row r="1455" spans="19:24" x14ac:dyDescent="0.2">
      <c r="S1455">
        <v>1453</v>
      </c>
      <c r="T1455">
        <f t="shared" si="44"/>
        <v>0</v>
      </c>
      <c r="W1455">
        <v>1453</v>
      </c>
      <c r="X1455">
        <f t="shared" si="45"/>
        <v>0</v>
      </c>
    </row>
    <row r="1456" spans="19:24" x14ac:dyDescent="0.2">
      <c r="S1456">
        <v>1454</v>
      </c>
      <c r="T1456">
        <f t="shared" si="44"/>
        <v>0</v>
      </c>
      <c r="W1456">
        <v>1454</v>
      </c>
      <c r="X1456">
        <f t="shared" si="45"/>
        <v>0</v>
      </c>
    </row>
    <row r="1457" spans="19:24" x14ac:dyDescent="0.2">
      <c r="S1457">
        <v>1455</v>
      </c>
      <c r="T1457">
        <f t="shared" si="44"/>
        <v>0</v>
      </c>
      <c r="W1457">
        <v>1455</v>
      </c>
      <c r="X1457">
        <f t="shared" si="45"/>
        <v>0</v>
      </c>
    </row>
    <row r="1458" spans="19:24" x14ac:dyDescent="0.2">
      <c r="S1458">
        <v>1456</v>
      </c>
      <c r="T1458">
        <f t="shared" si="44"/>
        <v>0</v>
      </c>
      <c r="W1458">
        <v>1456</v>
      </c>
      <c r="X1458">
        <f t="shared" si="45"/>
        <v>0</v>
      </c>
    </row>
    <row r="1459" spans="19:24" x14ac:dyDescent="0.2">
      <c r="S1459">
        <v>1457</v>
      </c>
      <c r="T1459">
        <f t="shared" si="44"/>
        <v>0</v>
      </c>
      <c r="W1459">
        <v>1457</v>
      </c>
      <c r="X1459">
        <f t="shared" si="45"/>
        <v>0</v>
      </c>
    </row>
    <row r="1460" spans="19:24" x14ac:dyDescent="0.2">
      <c r="S1460">
        <v>1458</v>
      </c>
      <c r="T1460">
        <f t="shared" si="44"/>
        <v>0</v>
      </c>
      <c r="W1460">
        <v>1458</v>
      </c>
      <c r="X1460">
        <f t="shared" si="45"/>
        <v>0</v>
      </c>
    </row>
    <row r="1461" spans="19:24" x14ac:dyDescent="0.2">
      <c r="S1461">
        <v>1459</v>
      </c>
      <c r="T1461">
        <f t="shared" si="44"/>
        <v>0</v>
      </c>
      <c r="W1461">
        <v>1459</v>
      </c>
      <c r="X1461">
        <f t="shared" si="45"/>
        <v>0</v>
      </c>
    </row>
    <row r="1462" spans="19:24" x14ac:dyDescent="0.2">
      <c r="S1462">
        <v>1460</v>
      </c>
      <c r="T1462">
        <f t="shared" si="44"/>
        <v>1</v>
      </c>
      <c r="W1462">
        <v>1460</v>
      </c>
      <c r="X1462">
        <f t="shared" si="45"/>
        <v>0</v>
      </c>
    </row>
    <row r="1463" spans="19:24" x14ac:dyDescent="0.2">
      <c r="S1463">
        <v>1461</v>
      </c>
      <c r="T1463">
        <f t="shared" si="44"/>
        <v>0</v>
      </c>
      <c r="W1463">
        <v>1461</v>
      </c>
      <c r="X1463">
        <f t="shared" si="45"/>
        <v>0</v>
      </c>
    </row>
    <row r="1464" spans="19:24" x14ac:dyDescent="0.2">
      <c r="S1464">
        <v>1462</v>
      </c>
      <c r="T1464">
        <f t="shared" si="44"/>
        <v>0</v>
      </c>
      <c r="W1464">
        <v>1462</v>
      </c>
      <c r="X1464">
        <f t="shared" si="45"/>
        <v>0</v>
      </c>
    </row>
    <row r="1465" spans="19:24" x14ac:dyDescent="0.2">
      <c r="S1465">
        <v>1463</v>
      </c>
      <c r="T1465">
        <f t="shared" si="44"/>
        <v>0</v>
      </c>
      <c r="W1465">
        <v>1463</v>
      </c>
      <c r="X1465">
        <f t="shared" si="45"/>
        <v>0</v>
      </c>
    </row>
    <row r="1466" spans="19:24" x14ac:dyDescent="0.2">
      <c r="S1466">
        <v>1464</v>
      </c>
      <c r="T1466">
        <f t="shared" si="44"/>
        <v>0</v>
      </c>
      <c r="W1466">
        <v>1464</v>
      </c>
      <c r="X1466">
        <f t="shared" si="45"/>
        <v>0</v>
      </c>
    </row>
    <row r="1467" spans="19:24" x14ac:dyDescent="0.2">
      <c r="S1467">
        <v>1465</v>
      </c>
      <c r="T1467">
        <f t="shared" si="44"/>
        <v>0</v>
      </c>
      <c r="W1467">
        <v>1465</v>
      </c>
      <c r="X1467">
        <f t="shared" si="45"/>
        <v>0</v>
      </c>
    </row>
    <row r="1468" spans="19:24" x14ac:dyDescent="0.2">
      <c r="S1468">
        <v>1466</v>
      </c>
      <c r="T1468">
        <f t="shared" si="44"/>
        <v>0</v>
      </c>
      <c r="W1468">
        <v>1466</v>
      </c>
      <c r="X1468">
        <f t="shared" si="45"/>
        <v>0</v>
      </c>
    </row>
    <row r="1469" spans="19:24" x14ac:dyDescent="0.2">
      <c r="S1469">
        <v>1467</v>
      </c>
      <c r="T1469">
        <f t="shared" si="44"/>
        <v>1</v>
      </c>
      <c r="W1469">
        <v>1467</v>
      </c>
      <c r="X1469">
        <f t="shared" si="45"/>
        <v>2</v>
      </c>
    </row>
    <row r="1470" spans="19:24" x14ac:dyDescent="0.2">
      <c r="S1470">
        <v>1468</v>
      </c>
      <c r="T1470">
        <f t="shared" si="44"/>
        <v>0</v>
      </c>
      <c r="W1470">
        <v>1468</v>
      </c>
      <c r="X1470">
        <f t="shared" si="45"/>
        <v>0</v>
      </c>
    </row>
    <row r="1471" spans="19:24" x14ac:dyDescent="0.2">
      <c r="S1471">
        <v>1469</v>
      </c>
      <c r="T1471">
        <f t="shared" si="44"/>
        <v>0</v>
      </c>
      <c r="W1471">
        <v>1469</v>
      </c>
      <c r="X1471">
        <f t="shared" si="45"/>
        <v>0</v>
      </c>
    </row>
    <row r="1472" spans="19:24" x14ac:dyDescent="0.2">
      <c r="S1472">
        <v>1470</v>
      </c>
      <c r="T1472">
        <f t="shared" si="44"/>
        <v>1</v>
      </c>
      <c r="W1472">
        <v>1470</v>
      </c>
      <c r="X1472">
        <f t="shared" si="45"/>
        <v>0</v>
      </c>
    </row>
    <row r="1473" spans="19:24" x14ac:dyDescent="0.2">
      <c r="S1473">
        <v>1471</v>
      </c>
      <c r="T1473">
        <f t="shared" si="44"/>
        <v>0</v>
      </c>
      <c r="W1473">
        <v>1471</v>
      </c>
      <c r="X1473">
        <f t="shared" si="45"/>
        <v>0</v>
      </c>
    </row>
    <row r="1474" spans="19:24" x14ac:dyDescent="0.2">
      <c r="S1474">
        <v>1472</v>
      </c>
      <c r="T1474">
        <f t="shared" si="44"/>
        <v>0</v>
      </c>
      <c r="W1474">
        <v>1472</v>
      </c>
      <c r="X1474">
        <f t="shared" si="45"/>
        <v>0</v>
      </c>
    </row>
    <row r="1475" spans="19:24" x14ac:dyDescent="0.2">
      <c r="S1475">
        <v>1473</v>
      </c>
      <c r="T1475">
        <f t="shared" ref="T1475:T1538" si="46">COUNTIF(R$2:R$566,S1475)</f>
        <v>0</v>
      </c>
      <c r="W1475">
        <v>1473</v>
      </c>
      <c r="X1475">
        <f t="shared" ref="X1475:X1538" si="47">COUNTIF(V$2:V$566,W1475)</f>
        <v>0</v>
      </c>
    </row>
    <row r="1476" spans="19:24" x14ac:dyDescent="0.2">
      <c r="S1476">
        <v>1474</v>
      </c>
      <c r="T1476">
        <f t="shared" si="46"/>
        <v>0</v>
      </c>
      <c r="W1476">
        <v>1474</v>
      </c>
      <c r="X1476">
        <f t="shared" si="47"/>
        <v>0</v>
      </c>
    </row>
    <row r="1477" spans="19:24" x14ac:dyDescent="0.2">
      <c r="S1477">
        <v>1475</v>
      </c>
      <c r="T1477">
        <f t="shared" si="46"/>
        <v>0</v>
      </c>
      <c r="W1477">
        <v>1475</v>
      </c>
      <c r="X1477">
        <f t="shared" si="47"/>
        <v>0</v>
      </c>
    </row>
    <row r="1478" spans="19:24" x14ac:dyDescent="0.2">
      <c r="S1478">
        <v>1476</v>
      </c>
      <c r="T1478">
        <f t="shared" si="46"/>
        <v>0</v>
      </c>
      <c r="W1478">
        <v>1476</v>
      </c>
      <c r="X1478">
        <f t="shared" si="47"/>
        <v>0</v>
      </c>
    </row>
    <row r="1479" spans="19:24" x14ac:dyDescent="0.2">
      <c r="S1479">
        <v>1477</v>
      </c>
      <c r="T1479">
        <f t="shared" si="46"/>
        <v>0</v>
      </c>
      <c r="W1479">
        <v>1477</v>
      </c>
      <c r="X1479">
        <f t="shared" si="47"/>
        <v>0</v>
      </c>
    </row>
    <row r="1480" spans="19:24" x14ac:dyDescent="0.2">
      <c r="S1480">
        <v>1478</v>
      </c>
      <c r="T1480">
        <f t="shared" si="46"/>
        <v>0</v>
      </c>
      <c r="W1480">
        <v>1478</v>
      </c>
      <c r="X1480">
        <f t="shared" si="47"/>
        <v>0</v>
      </c>
    </row>
    <row r="1481" spans="19:24" x14ac:dyDescent="0.2">
      <c r="S1481">
        <v>1479</v>
      </c>
      <c r="T1481">
        <f t="shared" si="46"/>
        <v>0</v>
      </c>
      <c r="W1481">
        <v>1479</v>
      </c>
      <c r="X1481">
        <f t="shared" si="47"/>
        <v>0</v>
      </c>
    </row>
    <row r="1482" spans="19:24" x14ac:dyDescent="0.2">
      <c r="S1482">
        <v>1480</v>
      </c>
      <c r="T1482">
        <f t="shared" si="46"/>
        <v>0</v>
      </c>
      <c r="W1482">
        <v>1480</v>
      </c>
      <c r="X1482">
        <f t="shared" si="47"/>
        <v>0</v>
      </c>
    </row>
    <row r="1483" spans="19:24" x14ac:dyDescent="0.2">
      <c r="S1483">
        <v>1481</v>
      </c>
      <c r="T1483">
        <f t="shared" si="46"/>
        <v>0</v>
      </c>
      <c r="W1483">
        <v>1481</v>
      </c>
      <c r="X1483">
        <f t="shared" si="47"/>
        <v>0</v>
      </c>
    </row>
    <row r="1484" spans="19:24" x14ac:dyDescent="0.2">
      <c r="S1484">
        <v>1482</v>
      </c>
      <c r="T1484">
        <f t="shared" si="46"/>
        <v>0</v>
      </c>
      <c r="W1484">
        <v>1482</v>
      </c>
      <c r="X1484">
        <f t="shared" si="47"/>
        <v>1</v>
      </c>
    </row>
    <row r="1485" spans="19:24" x14ac:dyDescent="0.2">
      <c r="S1485">
        <v>1483</v>
      </c>
      <c r="T1485">
        <f t="shared" si="46"/>
        <v>0</v>
      </c>
      <c r="W1485">
        <v>1483</v>
      </c>
      <c r="X1485">
        <f t="shared" si="47"/>
        <v>0</v>
      </c>
    </row>
    <row r="1486" spans="19:24" x14ac:dyDescent="0.2">
      <c r="S1486">
        <v>1484</v>
      </c>
      <c r="T1486">
        <f t="shared" si="46"/>
        <v>0</v>
      </c>
      <c r="W1486">
        <v>1484</v>
      </c>
      <c r="X1486">
        <f t="shared" si="47"/>
        <v>0</v>
      </c>
    </row>
    <row r="1487" spans="19:24" x14ac:dyDescent="0.2">
      <c r="S1487">
        <v>1485</v>
      </c>
      <c r="T1487">
        <f t="shared" si="46"/>
        <v>0</v>
      </c>
      <c r="W1487">
        <v>1485</v>
      </c>
      <c r="X1487">
        <f t="shared" si="47"/>
        <v>0</v>
      </c>
    </row>
    <row r="1488" spans="19:24" x14ac:dyDescent="0.2">
      <c r="S1488">
        <v>1486</v>
      </c>
      <c r="T1488">
        <f t="shared" si="46"/>
        <v>0</v>
      </c>
      <c r="W1488">
        <v>1486</v>
      </c>
      <c r="X1488">
        <f t="shared" si="47"/>
        <v>0</v>
      </c>
    </row>
    <row r="1489" spans="19:24" x14ac:dyDescent="0.2">
      <c r="S1489">
        <v>1487</v>
      </c>
      <c r="T1489">
        <f t="shared" si="46"/>
        <v>0</v>
      </c>
      <c r="W1489">
        <v>1487</v>
      </c>
      <c r="X1489">
        <f t="shared" si="47"/>
        <v>0</v>
      </c>
    </row>
    <row r="1490" spans="19:24" x14ac:dyDescent="0.2">
      <c r="S1490">
        <v>1488</v>
      </c>
      <c r="T1490">
        <f t="shared" si="46"/>
        <v>0</v>
      </c>
      <c r="W1490">
        <v>1488</v>
      </c>
      <c r="X1490">
        <f t="shared" si="47"/>
        <v>0</v>
      </c>
    </row>
    <row r="1491" spans="19:24" x14ac:dyDescent="0.2">
      <c r="S1491">
        <v>1489</v>
      </c>
      <c r="T1491">
        <f t="shared" si="46"/>
        <v>0</v>
      </c>
      <c r="W1491">
        <v>1489</v>
      </c>
      <c r="X1491">
        <f t="shared" si="47"/>
        <v>0</v>
      </c>
    </row>
    <row r="1492" spans="19:24" x14ac:dyDescent="0.2">
      <c r="S1492">
        <v>1490</v>
      </c>
      <c r="T1492">
        <f t="shared" si="46"/>
        <v>0</v>
      </c>
      <c r="W1492">
        <v>1490</v>
      </c>
      <c r="X1492">
        <f t="shared" si="47"/>
        <v>0</v>
      </c>
    </row>
    <row r="1493" spans="19:24" x14ac:dyDescent="0.2">
      <c r="S1493">
        <v>1491</v>
      </c>
      <c r="T1493">
        <f t="shared" si="46"/>
        <v>0</v>
      </c>
      <c r="W1493">
        <v>1491</v>
      </c>
      <c r="X1493">
        <f t="shared" si="47"/>
        <v>0</v>
      </c>
    </row>
    <row r="1494" spans="19:24" x14ac:dyDescent="0.2">
      <c r="S1494">
        <v>1492</v>
      </c>
      <c r="T1494">
        <f t="shared" si="46"/>
        <v>0</v>
      </c>
      <c r="W1494">
        <v>1492</v>
      </c>
      <c r="X1494">
        <f t="shared" si="47"/>
        <v>0</v>
      </c>
    </row>
    <row r="1495" spans="19:24" x14ac:dyDescent="0.2">
      <c r="S1495">
        <v>1493</v>
      </c>
      <c r="T1495">
        <f t="shared" si="46"/>
        <v>0</v>
      </c>
      <c r="W1495">
        <v>1493</v>
      </c>
      <c r="X1495">
        <f t="shared" si="47"/>
        <v>0</v>
      </c>
    </row>
    <row r="1496" spans="19:24" x14ac:dyDescent="0.2">
      <c r="S1496">
        <v>1494</v>
      </c>
      <c r="T1496">
        <f t="shared" si="46"/>
        <v>0</v>
      </c>
      <c r="W1496">
        <v>1494</v>
      </c>
      <c r="X1496">
        <f t="shared" si="47"/>
        <v>0</v>
      </c>
    </row>
    <row r="1497" spans="19:24" x14ac:dyDescent="0.2">
      <c r="S1497">
        <v>1495</v>
      </c>
      <c r="T1497">
        <f t="shared" si="46"/>
        <v>0</v>
      </c>
      <c r="W1497">
        <v>1495</v>
      </c>
      <c r="X1497">
        <f t="shared" si="47"/>
        <v>0</v>
      </c>
    </row>
    <row r="1498" spans="19:24" x14ac:dyDescent="0.2">
      <c r="S1498">
        <v>1496</v>
      </c>
      <c r="T1498">
        <f t="shared" si="46"/>
        <v>0</v>
      </c>
      <c r="W1498">
        <v>1496</v>
      </c>
      <c r="X1498">
        <f t="shared" si="47"/>
        <v>0</v>
      </c>
    </row>
    <row r="1499" spans="19:24" x14ac:dyDescent="0.2">
      <c r="S1499">
        <v>1497</v>
      </c>
      <c r="T1499">
        <f t="shared" si="46"/>
        <v>0</v>
      </c>
      <c r="W1499">
        <v>1497</v>
      </c>
      <c r="X1499">
        <f t="shared" si="47"/>
        <v>0</v>
      </c>
    </row>
    <row r="1500" spans="19:24" x14ac:dyDescent="0.2">
      <c r="S1500">
        <v>1498</v>
      </c>
      <c r="T1500">
        <f t="shared" si="46"/>
        <v>0</v>
      </c>
      <c r="W1500">
        <v>1498</v>
      </c>
      <c r="X1500">
        <f t="shared" si="47"/>
        <v>0</v>
      </c>
    </row>
    <row r="1501" spans="19:24" x14ac:dyDescent="0.2">
      <c r="S1501">
        <v>1499</v>
      </c>
      <c r="T1501">
        <f t="shared" si="46"/>
        <v>0</v>
      </c>
      <c r="W1501">
        <v>1499</v>
      </c>
      <c r="X1501">
        <f t="shared" si="47"/>
        <v>0</v>
      </c>
    </row>
    <row r="1502" spans="19:24" x14ac:dyDescent="0.2">
      <c r="S1502">
        <v>1500</v>
      </c>
      <c r="T1502">
        <f t="shared" si="46"/>
        <v>0</v>
      </c>
      <c r="W1502">
        <v>1500</v>
      </c>
      <c r="X1502">
        <f t="shared" si="47"/>
        <v>0</v>
      </c>
    </row>
    <row r="1503" spans="19:24" x14ac:dyDescent="0.2">
      <c r="S1503">
        <v>1501</v>
      </c>
      <c r="T1503">
        <f t="shared" si="46"/>
        <v>0</v>
      </c>
      <c r="W1503">
        <v>1501</v>
      </c>
      <c r="X1503">
        <f t="shared" si="47"/>
        <v>0</v>
      </c>
    </row>
    <row r="1504" spans="19:24" x14ac:dyDescent="0.2">
      <c r="S1504">
        <v>1502</v>
      </c>
      <c r="T1504">
        <f t="shared" si="46"/>
        <v>0</v>
      </c>
      <c r="W1504">
        <v>1502</v>
      </c>
      <c r="X1504">
        <f t="shared" si="47"/>
        <v>0</v>
      </c>
    </row>
    <row r="1505" spans="19:24" x14ac:dyDescent="0.2">
      <c r="S1505">
        <v>1503</v>
      </c>
      <c r="T1505">
        <f t="shared" si="46"/>
        <v>0</v>
      </c>
      <c r="W1505">
        <v>1503</v>
      </c>
      <c r="X1505">
        <f t="shared" si="47"/>
        <v>0</v>
      </c>
    </row>
    <row r="1506" spans="19:24" x14ac:dyDescent="0.2">
      <c r="S1506">
        <v>1504</v>
      </c>
      <c r="T1506">
        <f t="shared" si="46"/>
        <v>0</v>
      </c>
      <c r="W1506">
        <v>1504</v>
      </c>
      <c r="X1506">
        <f t="shared" si="47"/>
        <v>0</v>
      </c>
    </row>
    <row r="1507" spans="19:24" x14ac:dyDescent="0.2">
      <c r="S1507">
        <v>1505</v>
      </c>
      <c r="T1507">
        <f t="shared" si="46"/>
        <v>0</v>
      </c>
      <c r="W1507">
        <v>1505</v>
      </c>
      <c r="X1507">
        <f t="shared" si="47"/>
        <v>0</v>
      </c>
    </row>
    <row r="1508" spans="19:24" x14ac:dyDescent="0.2">
      <c r="S1508">
        <v>1506</v>
      </c>
      <c r="T1508">
        <f t="shared" si="46"/>
        <v>0</v>
      </c>
      <c r="W1508">
        <v>1506</v>
      </c>
      <c r="X1508">
        <f t="shared" si="47"/>
        <v>0</v>
      </c>
    </row>
    <row r="1509" spans="19:24" x14ac:dyDescent="0.2">
      <c r="S1509">
        <v>1507</v>
      </c>
      <c r="T1509">
        <f t="shared" si="46"/>
        <v>0</v>
      </c>
      <c r="W1509">
        <v>1507</v>
      </c>
      <c r="X1509">
        <f t="shared" si="47"/>
        <v>0</v>
      </c>
    </row>
    <row r="1510" spans="19:24" x14ac:dyDescent="0.2">
      <c r="S1510">
        <v>1508</v>
      </c>
      <c r="T1510">
        <f t="shared" si="46"/>
        <v>0</v>
      </c>
      <c r="W1510">
        <v>1508</v>
      </c>
      <c r="X1510">
        <f t="shared" si="47"/>
        <v>0</v>
      </c>
    </row>
    <row r="1511" spans="19:24" x14ac:dyDescent="0.2">
      <c r="S1511">
        <v>1509</v>
      </c>
      <c r="T1511">
        <f t="shared" si="46"/>
        <v>0</v>
      </c>
      <c r="W1511">
        <v>1509</v>
      </c>
      <c r="X1511">
        <f t="shared" si="47"/>
        <v>0</v>
      </c>
    </row>
    <row r="1512" spans="19:24" x14ac:dyDescent="0.2">
      <c r="S1512">
        <v>1510</v>
      </c>
      <c r="T1512">
        <f t="shared" si="46"/>
        <v>0</v>
      </c>
      <c r="W1512">
        <v>1510</v>
      </c>
      <c r="X1512">
        <f t="shared" si="47"/>
        <v>0</v>
      </c>
    </row>
    <row r="1513" spans="19:24" x14ac:dyDescent="0.2">
      <c r="S1513">
        <v>1511</v>
      </c>
      <c r="T1513">
        <f t="shared" si="46"/>
        <v>0</v>
      </c>
      <c r="W1513">
        <v>1511</v>
      </c>
      <c r="X1513">
        <f t="shared" si="47"/>
        <v>0</v>
      </c>
    </row>
    <row r="1514" spans="19:24" x14ac:dyDescent="0.2">
      <c r="S1514">
        <v>1512</v>
      </c>
      <c r="T1514">
        <f t="shared" si="46"/>
        <v>0</v>
      </c>
      <c r="W1514">
        <v>1512</v>
      </c>
      <c r="X1514">
        <f t="shared" si="47"/>
        <v>0</v>
      </c>
    </row>
    <row r="1515" spans="19:24" x14ac:dyDescent="0.2">
      <c r="S1515">
        <v>1513</v>
      </c>
      <c r="T1515">
        <f t="shared" si="46"/>
        <v>0</v>
      </c>
      <c r="W1515">
        <v>1513</v>
      </c>
      <c r="X1515">
        <f t="shared" si="47"/>
        <v>0</v>
      </c>
    </row>
    <row r="1516" spans="19:24" x14ac:dyDescent="0.2">
      <c r="S1516">
        <v>1514</v>
      </c>
      <c r="T1516">
        <f t="shared" si="46"/>
        <v>0</v>
      </c>
      <c r="W1516">
        <v>1514</v>
      </c>
      <c r="X1516">
        <f t="shared" si="47"/>
        <v>0</v>
      </c>
    </row>
    <row r="1517" spans="19:24" x14ac:dyDescent="0.2">
      <c r="S1517">
        <v>1515</v>
      </c>
      <c r="T1517">
        <f t="shared" si="46"/>
        <v>0</v>
      </c>
      <c r="W1517">
        <v>1515</v>
      </c>
      <c r="X1517">
        <f t="shared" si="47"/>
        <v>0</v>
      </c>
    </row>
    <row r="1518" spans="19:24" x14ac:dyDescent="0.2">
      <c r="S1518">
        <v>1516</v>
      </c>
      <c r="T1518">
        <f t="shared" si="46"/>
        <v>0</v>
      </c>
      <c r="W1518">
        <v>1516</v>
      </c>
      <c r="X1518">
        <f t="shared" si="47"/>
        <v>0</v>
      </c>
    </row>
    <row r="1519" spans="19:24" x14ac:dyDescent="0.2">
      <c r="S1519">
        <v>1517</v>
      </c>
      <c r="T1519">
        <f t="shared" si="46"/>
        <v>0</v>
      </c>
      <c r="W1519">
        <v>1517</v>
      </c>
      <c r="X1519">
        <f t="shared" si="47"/>
        <v>0</v>
      </c>
    </row>
    <row r="1520" spans="19:24" x14ac:dyDescent="0.2">
      <c r="S1520">
        <v>1518</v>
      </c>
      <c r="T1520">
        <f t="shared" si="46"/>
        <v>1</v>
      </c>
      <c r="W1520">
        <v>1518</v>
      </c>
      <c r="X1520">
        <f t="shared" si="47"/>
        <v>0</v>
      </c>
    </row>
    <row r="1521" spans="19:24" x14ac:dyDescent="0.2">
      <c r="S1521">
        <v>1519</v>
      </c>
      <c r="T1521">
        <f t="shared" si="46"/>
        <v>0</v>
      </c>
      <c r="W1521">
        <v>1519</v>
      </c>
      <c r="X1521">
        <f t="shared" si="47"/>
        <v>0</v>
      </c>
    </row>
    <row r="1522" spans="19:24" x14ac:dyDescent="0.2">
      <c r="S1522">
        <v>1520</v>
      </c>
      <c r="T1522">
        <f t="shared" si="46"/>
        <v>0</v>
      </c>
      <c r="W1522">
        <v>1520</v>
      </c>
      <c r="X1522">
        <f t="shared" si="47"/>
        <v>0</v>
      </c>
    </row>
    <row r="1523" spans="19:24" x14ac:dyDescent="0.2">
      <c r="S1523">
        <v>1521</v>
      </c>
      <c r="T1523">
        <f t="shared" si="46"/>
        <v>0</v>
      </c>
      <c r="W1523">
        <v>1521</v>
      </c>
      <c r="X1523">
        <f t="shared" si="47"/>
        <v>0</v>
      </c>
    </row>
    <row r="1524" spans="19:24" x14ac:dyDescent="0.2">
      <c r="S1524">
        <v>1522</v>
      </c>
      <c r="T1524">
        <f t="shared" si="46"/>
        <v>0</v>
      </c>
      <c r="W1524">
        <v>1522</v>
      </c>
      <c r="X1524">
        <f t="shared" si="47"/>
        <v>0</v>
      </c>
    </row>
    <row r="1525" spans="19:24" x14ac:dyDescent="0.2">
      <c r="S1525">
        <v>1523</v>
      </c>
      <c r="T1525">
        <f t="shared" si="46"/>
        <v>0</v>
      </c>
      <c r="W1525">
        <v>1523</v>
      </c>
      <c r="X1525">
        <f t="shared" si="47"/>
        <v>0</v>
      </c>
    </row>
    <row r="1526" spans="19:24" x14ac:dyDescent="0.2">
      <c r="S1526">
        <v>1524</v>
      </c>
      <c r="T1526">
        <f t="shared" si="46"/>
        <v>0</v>
      </c>
      <c r="W1526">
        <v>1524</v>
      </c>
      <c r="X1526">
        <f t="shared" si="47"/>
        <v>0</v>
      </c>
    </row>
    <row r="1527" spans="19:24" x14ac:dyDescent="0.2">
      <c r="S1527">
        <v>1525</v>
      </c>
      <c r="T1527">
        <f t="shared" si="46"/>
        <v>0</v>
      </c>
      <c r="W1527">
        <v>1525</v>
      </c>
      <c r="X1527">
        <f t="shared" si="47"/>
        <v>0</v>
      </c>
    </row>
    <row r="1528" spans="19:24" x14ac:dyDescent="0.2">
      <c r="S1528">
        <v>1526</v>
      </c>
      <c r="T1528">
        <f t="shared" si="46"/>
        <v>0</v>
      </c>
      <c r="W1528">
        <v>1526</v>
      </c>
      <c r="X1528">
        <f t="shared" si="47"/>
        <v>0</v>
      </c>
    </row>
    <row r="1529" spans="19:24" x14ac:dyDescent="0.2">
      <c r="S1529">
        <v>1527</v>
      </c>
      <c r="T1529">
        <f t="shared" si="46"/>
        <v>0</v>
      </c>
      <c r="W1529">
        <v>1527</v>
      </c>
      <c r="X1529">
        <f t="shared" si="47"/>
        <v>0</v>
      </c>
    </row>
    <row r="1530" spans="19:24" x14ac:dyDescent="0.2">
      <c r="S1530">
        <v>1528</v>
      </c>
      <c r="T1530">
        <f t="shared" si="46"/>
        <v>0</v>
      </c>
      <c r="W1530">
        <v>1528</v>
      </c>
      <c r="X1530">
        <f t="shared" si="47"/>
        <v>0</v>
      </c>
    </row>
    <row r="1531" spans="19:24" x14ac:dyDescent="0.2">
      <c r="S1531">
        <v>1529</v>
      </c>
      <c r="T1531">
        <f t="shared" si="46"/>
        <v>0</v>
      </c>
      <c r="W1531">
        <v>1529</v>
      </c>
      <c r="X1531">
        <f t="shared" si="47"/>
        <v>0</v>
      </c>
    </row>
    <row r="1532" spans="19:24" x14ac:dyDescent="0.2">
      <c r="S1532">
        <v>1530</v>
      </c>
      <c r="T1532">
        <f t="shared" si="46"/>
        <v>0</v>
      </c>
      <c r="W1532">
        <v>1530</v>
      </c>
      <c r="X1532">
        <f t="shared" si="47"/>
        <v>0</v>
      </c>
    </row>
    <row r="1533" spans="19:24" x14ac:dyDescent="0.2">
      <c r="S1533">
        <v>1531</v>
      </c>
      <c r="T1533">
        <f t="shared" si="46"/>
        <v>0</v>
      </c>
      <c r="W1533">
        <v>1531</v>
      </c>
      <c r="X1533">
        <f t="shared" si="47"/>
        <v>0</v>
      </c>
    </row>
    <row r="1534" spans="19:24" x14ac:dyDescent="0.2">
      <c r="S1534">
        <v>1532</v>
      </c>
      <c r="T1534">
        <f t="shared" si="46"/>
        <v>0</v>
      </c>
      <c r="W1534">
        <v>1532</v>
      </c>
      <c r="X1534">
        <f t="shared" si="47"/>
        <v>0</v>
      </c>
    </row>
    <row r="1535" spans="19:24" x14ac:dyDescent="0.2">
      <c r="S1535">
        <v>1533</v>
      </c>
      <c r="T1535">
        <f t="shared" si="46"/>
        <v>0</v>
      </c>
      <c r="W1535">
        <v>1533</v>
      </c>
      <c r="X1535">
        <f t="shared" si="47"/>
        <v>0</v>
      </c>
    </row>
    <row r="1536" spans="19:24" x14ac:dyDescent="0.2">
      <c r="S1536">
        <v>1534</v>
      </c>
      <c r="T1536">
        <f t="shared" si="46"/>
        <v>0</v>
      </c>
      <c r="W1536">
        <v>1534</v>
      </c>
      <c r="X1536">
        <f t="shared" si="47"/>
        <v>0</v>
      </c>
    </row>
    <row r="1537" spans="19:24" x14ac:dyDescent="0.2">
      <c r="S1537">
        <v>1535</v>
      </c>
      <c r="T1537">
        <f t="shared" si="46"/>
        <v>0</v>
      </c>
      <c r="W1537">
        <v>1535</v>
      </c>
      <c r="X1537">
        <f t="shared" si="47"/>
        <v>0</v>
      </c>
    </row>
    <row r="1538" spans="19:24" x14ac:dyDescent="0.2">
      <c r="S1538">
        <v>1536</v>
      </c>
      <c r="T1538">
        <f t="shared" si="46"/>
        <v>0</v>
      </c>
      <c r="W1538">
        <v>1536</v>
      </c>
      <c r="X1538">
        <f t="shared" si="47"/>
        <v>0</v>
      </c>
    </row>
    <row r="1539" spans="19:24" x14ac:dyDescent="0.2">
      <c r="S1539">
        <v>1537</v>
      </c>
      <c r="T1539">
        <f t="shared" ref="T1539:T1602" si="48">COUNTIF(R$2:R$566,S1539)</f>
        <v>0</v>
      </c>
      <c r="W1539">
        <v>1537</v>
      </c>
      <c r="X1539">
        <f t="shared" ref="X1539:X1602" si="49">COUNTIF(V$2:V$566,W1539)</f>
        <v>0</v>
      </c>
    </row>
    <row r="1540" spans="19:24" x14ac:dyDescent="0.2">
      <c r="S1540">
        <v>1538</v>
      </c>
      <c r="T1540">
        <f t="shared" si="48"/>
        <v>0</v>
      </c>
      <c r="W1540">
        <v>1538</v>
      </c>
      <c r="X1540">
        <f t="shared" si="49"/>
        <v>1</v>
      </c>
    </row>
    <row r="1541" spans="19:24" x14ac:dyDescent="0.2">
      <c r="S1541">
        <v>1539</v>
      </c>
      <c r="T1541">
        <f t="shared" si="48"/>
        <v>1</v>
      </c>
      <c r="W1541">
        <v>1539</v>
      </c>
      <c r="X1541">
        <f t="shared" si="49"/>
        <v>0</v>
      </c>
    </row>
    <row r="1542" spans="19:24" x14ac:dyDescent="0.2">
      <c r="S1542">
        <v>1540</v>
      </c>
      <c r="T1542">
        <f t="shared" si="48"/>
        <v>0</v>
      </c>
      <c r="W1542">
        <v>1540</v>
      </c>
      <c r="X1542">
        <f t="shared" si="49"/>
        <v>0</v>
      </c>
    </row>
    <row r="1543" spans="19:24" x14ac:dyDescent="0.2">
      <c r="S1543">
        <v>1541</v>
      </c>
      <c r="T1543">
        <f t="shared" si="48"/>
        <v>0</v>
      </c>
      <c r="W1543">
        <v>1541</v>
      </c>
      <c r="X1543">
        <f t="shared" si="49"/>
        <v>0</v>
      </c>
    </row>
    <row r="1544" spans="19:24" x14ac:dyDescent="0.2">
      <c r="S1544">
        <v>1542</v>
      </c>
      <c r="T1544">
        <f t="shared" si="48"/>
        <v>0</v>
      </c>
      <c r="W1544">
        <v>1542</v>
      </c>
      <c r="X1544">
        <f t="shared" si="49"/>
        <v>0</v>
      </c>
    </row>
    <row r="1545" spans="19:24" x14ac:dyDescent="0.2">
      <c r="S1545">
        <v>1543</v>
      </c>
      <c r="T1545">
        <f t="shared" si="48"/>
        <v>0</v>
      </c>
      <c r="W1545">
        <v>1543</v>
      </c>
      <c r="X1545">
        <f t="shared" si="49"/>
        <v>0</v>
      </c>
    </row>
    <row r="1546" spans="19:24" x14ac:dyDescent="0.2">
      <c r="S1546">
        <v>1544</v>
      </c>
      <c r="T1546">
        <f t="shared" si="48"/>
        <v>0</v>
      </c>
      <c r="W1546">
        <v>1544</v>
      </c>
      <c r="X1546">
        <f t="shared" si="49"/>
        <v>0</v>
      </c>
    </row>
    <row r="1547" spans="19:24" x14ac:dyDescent="0.2">
      <c r="S1547">
        <v>1545</v>
      </c>
      <c r="T1547">
        <f t="shared" si="48"/>
        <v>0</v>
      </c>
      <c r="W1547">
        <v>1545</v>
      </c>
      <c r="X1547">
        <f t="shared" si="49"/>
        <v>0</v>
      </c>
    </row>
    <row r="1548" spans="19:24" x14ac:dyDescent="0.2">
      <c r="S1548">
        <v>1546</v>
      </c>
      <c r="T1548">
        <f t="shared" si="48"/>
        <v>0</v>
      </c>
      <c r="W1548">
        <v>1546</v>
      </c>
      <c r="X1548">
        <f t="shared" si="49"/>
        <v>0</v>
      </c>
    </row>
    <row r="1549" spans="19:24" x14ac:dyDescent="0.2">
      <c r="S1549">
        <v>1547</v>
      </c>
      <c r="T1549">
        <f t="shared" si="48"/>
        <v>0</v>
      </c>
      <c r="W1549">
        <v>1547</v>
      </c>
      <c r="X1549">
        <f t="shared" si="49"/>
        <v>0</v>
      </c>
    </row>
    <row r="1550" spans="19:24" x14ac:dyDescent="0.2">
      <c r="S1550">
        <v>1548</v>
      </c>
      <c r="T1550">
        <f t="shared" si="48"/>
        <v>1</v>
      </c>
      <c r="W1550">
        <v>1548</v>
      </c>
      <c r="X1550">
        <f t="shared" si="49"/>
        <v>0</v>
      </c>
    </row>
    <row r="1551" spans="19:24" x14ac:dyDescent="0.2">
      <c r="S1551">
        <v>1549</v>
      </c>
      <c r="T1551">
        <f t="shared" si="48"/>
        <v>0</v>
      </c>
      <c r="W1551">
        <v>1549</v>
      </c>
      <c r="X1551">
        <f t="shared" si="49"/>
        <v>0</v>
      </c>
    </row>
    <row r="1552" spans="19:24" x14ac:dyDescent="0.2">
      <c r="S1552">
        <v>1550</v>
      </c>
      <c r="T1552">
        <f t="shared" si="48"/>
        <v>0</v>
      </c>
      <c r="W1552">
        <v>1550</v>
      </c>
      <c r="X1552">
        <f t="shared" si="49"/>
        <v>0</v>
      </c>
    </row>
    <row r="1553" spans="19:24" x14ac:dyDescent="0.2">
      <c r="S1553">
        <v>1551</v>
      </c>
      <c r="T1553">
        <f t="shared" si="48"/>
        <v>0</v>
      </c>
      <c r="W1553">
        <v>1551</v>
      </c>
      <c r="X1553">
        <f t="shared" si="49"/>
        <v>0</v>
      </c>
    </row>
    <row r="1554" spans="19:24" x14ac:dyDescent="0.2">
      <c r="S1554">
        <v>1552</v>
      </c>
      <c r="T1554">
        <f t="shared" si="48"/>
        <v>0</v>
      </c>
      <c r="W1554">
        <v>1552</v>
      </c>
      <c r="X1554">
        <f t="shared" si="49"/>
        <v>0</v>
      </c>
    </row>
    <row r="1555" spans="19:24" x14ac:dyDescent="0.2">
      <c r="S1555">
        <v>1553</v>
      </c>
      <c r="T1555">
        <f t="shared" si="48"/>
        <v>0</v>
      </c>
      <c r="W1555">
        <v>1553</v>
      </c>
      <c r="X1555">
        <f t="shared" si="49"/>
        <v>0</v>
      </c>
    </row>
    <row r="1556" spans="19:24" x14ac:dyDescent="0.2">
      <c r="S1556">
        <v>1554</v>
      </c>
      <c r="T1556">
        <f t="shared" si="48"/>
        <v>0</v>
      </c>
      <c r="W1556">
        <v>1554</v>
      </c>
      <c r="X1556">
        <f t="shared" si="49"/>
        <v>0</v>
      </c>
    </row>
    <row r="1557" spans="19:24" x14ac:dyDescent="0.2">
      <c r="S1557">
        <v>1555</v>
      </c>
      <c r="T1557">
        <f t="shared" si="48"/>
        <v>0</v>
      </c>
      <c r="W1557">
        <v>1555</v>
      </c>
      <c r="X1557">
        <f t="shared" si="49"/>
        <v>0</v>
      </c>
    </row>
    <row r="1558" spans="19:24" x14ac:dyDescent="0.2">
      <c r="S1558">
        <v>1556</v>
      </c>
      <c r="T1558">
        <f t="shared" si="48"/>
        <v>0</v>
      </c>
      <c r="W1558">
        <v>1556</v>
      </c>
      <c r="X1558">
        <f t="shared" si="49"/>
        <v>0</v>
      </c>
    </row>
    <row r="1559" spans="19:24" x14ac:dyDescent="0.2">
      <c r="S1559">
        <v>1557</v>
      </c>
      <c r="T1559">
        <f t="shared" si="48"/>
        <v>0</v>
      </c>
      <c r="W1559">
        <v>1557</v>
      </c>
      <c r="X1559">
        <f t="shared" si="49"/>
        <v>0</v>
      </c>
    </row>
    <row r="1560" spans="19:24" x14ac:dyDescent="0.2">
      <c r="S1560">
        <v>1558</v>
      </c>
      <c r="T1560">
        <f t="shared" si="48"/>
        <v>0</v>
      </c>
      <c r="W1560">
        <v>1558</v>
      </c>
      <c r="X1560">
        <f t="shared" si="49"/>
        <v>0</v>
      </c>
    </row>
    <row r="1561" spans="19:24" x14ac:dyDescent="0.2">
      <c r="S1561">
        <v>1559</v>
      </c>
      <c r="T1561">
        <f t="shared" si="48"/>
        <v>1</v>
      </c>
      <c r="W1561">
        <v>1559</v>
      </c>
      <c r="X1561">
        <f t="shared" si="49"/>
        <v>0</v>
      </c>
    </row>
    <row r="1562" spans="19:24" x14ac:dyDescent="0.2">
      <c r="S1562">
        <v>1560</v>
      </c>
      <c r="T1562">
        <f t="shared" si="48"/>
        <v>0</v>
      </c>
      <c r="W1562">
        <v>1560</v>
      </c>
      <c r="X1562">
        <f t="shared" si="49"/>
        <v>0</v>
      </c>
    </row>
    <row r="1563" spans="19:24" x14ac:dyDescent="0.2">
      <c r="S1563">
        <v>1561</v>
      </c>
      <c r="T1563">
        <f t="shared" si="48"/>
        <v>1</v>
      </c>
      <c r="W1563">
        <v>1561</v>
      </c>
      <c r="X1563">
        <f t="shared" si="49"/>
        <v>0</v>
      </c>
    </row>
    <row r="1564" spans="19:24" x14ac:dyDescent="0.2">
      <c r="S1564">
        <v>1562</v>
      </c>
      <c r="T1564">
        <f t="shared" si="48"/>
        <v>0</v>
      </c>
      <c r="W1564">
        <v>1562</v>
      </c>
      <c r="X1564">
        <f t="shared" si="49"/>
        <v>0</v>
      </c>
    </row>
    <row r="1565" spans="19:24" x14ac:dyDescent="0.2">
      <c r="S1565">
        <v>1563</v>
      </c>
      <c r="T1565">
        <f t="shared" si="48"/>
        <v>0</v>
      </c>
      <c r="W1565">
        <v>1563</v>
      </c>
      <c r="X1565">
        <f t="shared" si="49"/>
        <v>0</v>
      </c>
    </row>
    <row r="1566" spans="19:24" x14ac:dyDescent="0.2">
      <c r="S1566">
        <v>1564</v>
      </c>
      <c r="T1566">
        <f t="shared" si="48"/>
        <v>0</v>
      </c>
      <c r="W1566">
        <v>1564</v>
      </c>
      <c r="X1566">
        <f t="shared" si="49"/>
        <v>0</v>
      </c>
    </row>
    <row r="1567" spans="19:24" x14ac:dyDescent="0.2">
      <c r="S1567">
        <v>1565</v>
      </c>
      <c r="T1567">
        <f t="shared" si="48"/>
        <v>0</v>
      </c>
      <c r="W1567">
        <v>1565</v>
      </c>
      <c r="X1567">
        <f t="shared" si="49"/>
        <v>0</v>
      </c>
    </row>
    <row r="1568" spans="19:24" x14ac:dyDescent="0.2">
      <c r="S1568">
        <v>1566</v>
      </c>
      <c r="T1568">
        <f t="shared" si="48"/>
        <v>0</v>
      </c>
      <c r="W1568">
        <v>1566</v>
      </c>
      <c r="X1568">
        <f t="shared" si="49"/>
        <v>0</v>
      </c>
    </row>
    <row r="1569" spans="19:24" x14ac:dyDescent="0.2">
      <c r="S1569">
        <v>1567</v>
      </c>
      <c r="T1569">
        <f t="shared" si="48"/>
        <v>0</v>
      </c>
      <c r="W1569">
        <v>1567</v>
      </c>
      <c r="X1569">
        <f t="shared" si="49"/>
        <v>0</v>
      </c>
    </row>
    <row r="1570" spans="19:24" x14ac:dyDescent="0.2">
      <c r="S1570">
        <v>1568</v>
      </c>
      <c r="T1570">
        <f t="shared" si="48"/>
        <v>0</v>
      </c>
      <c r="W1570">
        <v>1568</v>
      </c>
      <c r="X1570">
        <f t="shared" si="49"/>
        <v>0</v>
      </c>
    </row>
    <row r="1571" spans="19:24" x14ac:dyDescent="0.2">
      <c r="S1571">
        <v>1569</v>
      </c>
      <c r="T1571">
        <f t="shared" si="48"/>
        <v>0</v>
      </c>
      <c r="W1571">
        <v>1569</v>
      </c>
      <c r="X1571">
        <f t="shared" si="49"/>
        <v>0</v>
      </c>
    </row>
    <row r="1572" spans="19:24" x14ac:dyDescent="0.2">
      <c r="S1572">
        <v>1570</v>
      </c>
      <c r="T1572">
        <f t="shared" si="48"/>
        <v>0</v>
      </c>
      <c r="W1572">
        <v>1570</v>
      </c>
      <c r="X1572">
        <f t="shared" si="49"/>
        <v>0</v>
      </c>
    </row>
    <row r="1573" spans="19:24" x14ac:dyDescent="0.2">
      <c r="S1573">
        <v>1571</v>
      </c>
      <c r="T1573">
        <f t="shared" si="48"/>
        <v>0</v>
      </c>
      <c r="W1573">
        <v>1571</v>
      </c>
      <c r="X1573">
        <f t="shared" si="49"/>
        <v>0</v>
      </c>
    </row>
    <row r="1574" spans="19:24" x14ac:dyDescent="0.2">
      <c r="S1574">
        <v>1572</v>
      </c>
      <c r="T1574">
        <f t="shared" si="48"/>
        <v>1</v>
      </c>
      <c r="W1574">
        <v>1572</v>
      </c>
      <c r="X1574">
        <f t="shared" si="49"/>
        <v>0</v>
      </c>
    </row>
    <row r="1575" spans="19:24" x14ac:dyDescent="0.2">
      <c r="S1575">
        <v>1573</v>
      </c>
      <c r="T1575">
        <f t="shared" si="48"/>
        <v>1</v>
      </c>
      <c r="W1575">
        <v>1573</v>
      </c>
      <c r="X1575">
        <f t="shared" si="49"/>
        <v>0</v>
      </c>
    </row>
    <row r="1576" spans="19:24" x14ac:dyDescent="0.2">
      <c r="S1576">
        <v>1574</v>
      </c>
      <c r="T1576">
        <f t="shared" si="48"/>
        <v>0</v>
      </c>
      <c r="W1576">
        <v>1574</v>
      </c>
      <c r="X1576">
        <f t="shared" si="49"/>
        <v>0</v>
      </c>
    </row>
    <row r="1577" spans="19:24" x14ac:dyDescent="0.2">
      <c r="S1577">
        <v>1575</v>
      </c>
      <c r="T1577">
        <f t="shared" si="48"/>
        <v>0</v>
      </c>
      <c r="W1577">
        <v>1575</v>
      </c>
      <c r="X1577">
        <f t="shared" si="49"/>
        <v>0</v>
      </c>
    </row>
    <row r="1578" spans="19:24" x14ac:dyDescent="0.2">
      <c r="S1578">
        <v>1576</v>
      </c>
      <c r="T1578">
        <f t="shared" si="48"/>
        <v>0</v>
      </c>
      <c r="W1578">
        <v>1576</v>
      </c>
      <c r="X1578">
        <f t="shared" si="49"/>
        <v>0</v>
      </c>
    </row>
    <row r="1579" spans="19:24" x14ac:dyDescent="0.2">
      <c r="S1579">
        <v>1577</v>
      </c>
      <c r="T1579">
        <f t="shared" si="48"/>
        <v>0</v>
      </c>
      <c r="W1579">
        <v>1577</v>
      </c>
      <c r="X1579">
        <f t="shared" si="49"/>
        <v>0</v>
      </c>
    </row>
    <row r="1580" spans="19:24" x14ac:dyDescent="0.2">
      <c r="S1580">
        <v>1578</v>
      </c>
      <c r="T1580">
        <f t="shared" si="48"/>
        <v>0</v>
      </c>
      <c r="W1580">
        <v>1578</v>
      </c>
      <c r="X1580">
        <f t="shared" si="49"/>
        <v>0</v>
      </c>
    </row>
    <row r="1581" spans="19:24" x14ac:dyDescent="0.2">
      <c r="S1581">
        <v>1579</v>
      </c>
      <c r="T1581">
        <f t="shared" si="48"/>
        <v>0</v>
      </c>
      <c r="W1581">
        <v>1579</v>
      </c>
      <c r="X1581">
        <f t="shared" si="49"/>
        <v>0</v>
      </c>
    </row>
    <row r="1582" spans="19:24" x14ac:dyDescent="0.2">
      <c r="S1582">
        <v>1580</v>
      </c>
      <c r="T1582">
        <f t="shared" si="48"/>
        <v>0</v>
      </c>
      <c r="W1582">
        <v>1580</v>
      </c>
      <c r="X1582">
        <f t="shared" si="49"/>
        <v>0</v>
      </c>
    </row>
    <row r="1583" spans="19:24" x14ac:dyDescent="0.2">
      <c r="S1583">
        <v>1581</v>
      </c>
      <c r="T1583">
        <f t="shared" si="48"/>
        <v>0</v>
      </c>
      <c r="W1583">
        <v>1581</v>
      </c>
      <c r="X1583">
        <f t="shared" si="49"/>
        <v>0</v>
      </c>
    </row>
    <row r="1584" spans="19:24" x14ac:dyDescent="0.2">
      <c r="S1584">
        <v>1582</v>
      </c>
      <c r="T1584">
        <f t="shared" si="48"/>
        <v>0</v>
      </c>
      <c r="W1584">
        <v>1582</v>
      </c>
      <c r="X1584">
        <f t="shared" si="49"/>
        <v>0</v>
      </c>
    </row>
    <row r="1585" spans="19:24" x14ac:dyDescent="0.2">
      <c r="S1585">
        <v>1583</v>
      </c>
      <c r="T1585">
        <f t="shared" si="48"/>
        <v>0</v>
      </c>
      <c r="W1585">
        <v>1583</v>
      </c>
      <c r="X1585">
        <f t="shared" si="49"/>
        <v>0</v>
      </c>
    </row>
    <row r="1586" spans="19:24" x14ac:dyDescent="0.2">
      <c r="S1586">
        <v>1584</v>
      </c>
      <c r="T1586">
        <f t="shared" si="48"/>
        <v>0</v>
      </c>
      <c r="W1586">
        <v>1584</v>
      </c>
      <c r="X1586">
        <f t="shared" si="49"/>
        <v>0</v>
      </c>
    </row>
    <row r="1587" spans="19:24" x14ac:dyDescent="0.2">
      <c r="S1587">
        <v>1585</v>
      </c>
      <c r="T1587">
        <f t="shared" si="48"/>
        <v>0</v>
      </c>
      <c r="W1587">
        <v>1585</v>
      </c>
      <c r="X1587">
        <f t="shared" si="49"/>
        <v>0</v>
      </c>
    </row>
    <row r="1588" spans="19:24" x14ac:dyDescent="0.2">
      <c r="S1588">
        <v>1586</v>
      </c>
      <c r="T1588">
        <f t="shared" si="48"/>
        <v>0</v>
      </c>
      <c r="W1588">
        <v>1586</v>
      </c>
      <c r="X1588">
        <f t="shared" si="49"/>
        <v>0</v>
      </c>
    </row>
    <row r="1589" spans="19:24" x14ac:dyDescent="0.2">
      <c r="S1589">
        <v>1587</v>
      </c>
      <c r="T1589">
        <f t="shared" si="48"/>
        <v>0</v>
      </c>
      <c r="W1589">
        <v>1587</v>
      </c>
      <c r="X1589">
        <f t="shared" si="49"/>
        <v>0</v>
      </c>
    </row>
    <row r="1590" spans="19:24" x14ac:dyDescent="0.2">
      <c r="S1590">
        <v>1588</v>
      </c>
      <c r="T1590">
        <f t="shared" si="48"/>
        <v>0</v>
      </c>
      <c r="W1590">
        <v>1588</v>
      </c>
      <c r="X1590">
        <f t="shared" si="49"/>
        <v>0</v>
      </c>
    </row>
    <row r="1591" spans="19:24" x14ac:dyDescent="0.2">
      <c r="S1591">
        <v>1589</v>
      </c>
      <c r="T1591">
        <f t="shared" si="48"/>
        <v>0</v>
      </c>
      <c r="W1591">
        <v>1589</v>
      </c>
      <c r="X1591">
        <f t="shared" si="49"/>
        <v>0</v>
      </c>
    </row>
    <row r="1592" spans="19:24" x14ac:dyDescent="0.2">
      <c r="S1592">
        <v>1590</v>
      </c>
      <c r="T1592">
        <f t="shared" si="48"/>
        <v>0</v>
      </c>
      <c r="W1592">
        <v>1590</v>
      </c>
      <c r="X1592">
        <f t="shared" si="49"/>
        <v>0</v>
      </c>
    </row>
    <row r="1593" spans="19:24" x14ac:dyDescent="0.2">
      <c r="S1593">
        <v>1591</v>
      </c>
      <c r="T1593">
        <f t="shared" si="48"/>
        <v>0</v>
      </c>
      <c r="W1593">
        <v>1591</v>
      </c>
      <c r="X1593">
        <f t="shared" si="49"/>
        <v>0</v>
      </c>
    </row>
    <row r="1594" spans="19:24" x14ac:dyDescent="0.2">
      <c r="S1594">
        <v>1592</v>
      </c>
      <c r="T1594">
        <f t="shared" si="48"/>
        <v>0</v>
      </c>
      <c r="W1594">
        <v>1592</v>
      </c>
      <c r="X1594">
        <f t="shared" si="49"/>
        <v>0</v>
      </c>
    </row>
    <row r="1595" spans="19:24" x14ac:dyDescent="0.2">
      <c r="S1595">
        <v>1593</v>
      </c>
      <c r="T1595">
        <f t="shared" si="48"/>
        <v>0</v>
      </c>
      <c r="W1595">
        <v>1593</v>
      </c>
      <c r="X1595">
        <f t="shared" si="49"/>
        <v>0</v>
      </c>
    </row>
    <row r="1596" spans="19:24" x14ac:dyDescent="0.2">
      <c r="S1596">
        <v>1594</v>
      </c>
      <c r="T1596">
        <f t="shared" si="48"/>
        <v>0</v>
      </c>
      <c r="W1596">
        <v>1594</v>
      </c>
      <c r="X1596">
        <f t="shared" si="49"/>
        <v>0</v>
      </c>
    </row>
    <row r="1597" spans="19:24" x14ac:dyDescent="0.2">
      <c r="S1597">
        <v>1595</v>
      </c>
      <c r="T1597">
        <f t="shared" si="48"/>
        <v>0</v>
      </c>
      <c r="W1597">
        <v>1595</v>
      </c>
      <c r="X1597">
        <f t="shared" si="49"/>
        <v>0</v>
      </c>
    </row>
    <row r="1598" spans="19:24" x14ac:dyDescent="0.2">
      <c r="S1598">
        <v>1596</v>
      </c>
      <c r="T1598">
        <f t="shared" si="48"/>
        <v>0</v>
      </c>
      <c r="W1598">
        <v>1596</v>
      </c>
      <c r="X1598">
        <f t="shared" si="49"/>
        <v>1</v>
      </c>
    </row>
    <row r="1599" spans="19:24" x14ac:dyDescent="0.2">
      <c r="S1599">
        <v>1597</v>
      </c>
      <c r="T1599">
        <f t="shared" si="48"/>
        <v>0</v>
      </c>
      <c r="W1599">
        <v>1597</v>
      </c>
      <c r="X1599">
        <f t="shared" si="49"/>
        <v>0</v>
      </c>
    </row>
    <row r="1600" spans="19:24" x14ac:dyDescent="0.2">
      <c r="S1600">
        <v>1598</v>
      </c>
      <c r="T1600">
        <f t="shared" si="48"/>
        <v>0</v>
      </c>
      <c r="W1600">
        <v>1598</v>
      </c>
      <c r="X1600">
        <f t="shared" si="49"/>
        <v>0</v>
      </c>
    </row>
    <row r="1601" spans="19:24" x14ac:dyDescent="0.2">
      <c r="S1601">
        <v>1599</v>
      </c>
      <c r="T1601">
        <f t="shared" si="48"/>
        <v>0</v>
      </c>
      <c r="W1601">
        <v>1599</v>
      </c>
      <c r="X1601">
        <f t="shared" si="49"/>
        <v>0</v>
      </c>
    </row>
    <row r="1602" spans="19:24" x14ac:dyDescent="0.2">
      <c r="S1602">
        <v>1600</v>
      </c>
      <c r="T1602">
        <f t="shared" si="48"/>
        <v>1</v>
      </c>
      <c r="W1602">
        <v>1600</v>
      </c>
      <c r="X1602">
        <f t="shared" si="49"/>
        <v>0</v>
      </c>
    </row>
    <row r="1603" spans="19:24" x14ac:dyDescent="0.2">
      <c r="S1603">
        <v>1601</v>
      </c>
      <c r="T1603">
        <f t="shared" ref="T1603:T1666" si="50">COUNTIF(R$2:R$566,S1603)</f>
        <v>0</v>
      </c>
      <c r="W1603">
        <v>1601</v>
      </c>
      <c r="X1603">
        <f t="shared" ref="X1603:X1666" si="51">COUNTIF(V$2:V$566,W1603)</f>
        <v>0</v>
      </c>
    </row>
    <row r="1604" spans="19:24" x14ac:dyDescent="0.2">
      <c r="S1604">
        <v>1602</v>
      </c>
      <c r="T1604">
        <f t="shared" si="50"/>
        <v>0</v>
      </c>
      <c r="W1604">
        <v>1602</v>
      </c>
      <c r="X1604">
        <f t="shared" si="51"/>
        <v>0</v>
      </c>
    </row>
    <row r="1605" spans="19:24" x14ac:dyDescent="0.2">
      <c r="S1605">
        <v>1603</v>
      </c>
      <c r="T1605">
        <f t="shared" si="50"/>
        <v>0</v>
      </c>
      <c r="W1605">
        <v>1603</v>
      </c>
      <c r="X1605">
        <f t="shared" si="51"/>
        <v>0</v>
      </c>
    </row>
    <row r="1606" spans="19:24" x14ac:dyDescent="0.2">
      <c r="S1606">
        <v>1604</v>
      </c>
      <c r="T1606">
        <f t="shared" si="50"/>
        <v>1</v>
      </c>
      <c r="W1606">
        <v>1604</v>
      </c>
      <c r="X1606">
        <f t="shared" si="51"/>
        <v>0</v>
      </c>
    </row>
    <row r="1607" spans="19:24" x14ac:dyDescent="0.2">
      <c r="S1607">
        <v>1605</v>
      </c>
      <c r="T1607">
        <f t="shared" si="50"/>
        <v>1</v>
      </c>
      <c r="W1607">
        <v>1605</v>
      </c>
      <c r="X1607">
        <f t="shared" si="51"/>
        <v>0</v>
      </c>
    </row>
    <row r="1608" spans="19:24" x14ac:dyDescent="0.2">
      <c r="S1608">
        <v>1606</v>
      </c>
      <c r="T1608">
        <f t="shared" si="50"/>
        <v>1</v>
      </c>
      <c r="W1608">
        <v>1606</v>
      </c>
      <c r="X1608">
        <f t="shared" si="51"/>
        <v>0</v>
      </c>
    </row>
    <row r="1609" spans="19:24" x14ac:dyDescent="0.2">
      <c r="S1609">
        <v>1607</v>
      </c>
      <c r="T1609">
        <f t="shared" si="50"/>
        <v>0</v>
      </c>
      <c r="W1609">
        <v>1607</v>
      </c>
      <c r="X1609">
        <f t="shared" si="51"/>
        <v>0</v>
      </c>
    </row>
    <row r="1610" spans="19:24" x14ac:dyDescent="0.2">
      <c r="S1610">
        <v>1608</v>
      </c>
      <c r="T1610">
        <f t="shared" si="50"/>
        <v>0</v>
      </c>
      <c r="W1610">
        <v>1608</v>
      </c>
      <c r="X1610">
        <f t="shared" si="51"/>
        <v>1</v>
      </c>
    </row>
    <row r="1611" spans="19:24" x14ac:dyDescent="0.2">
      <c r="S1611">
        <v>1609</v>
      </c>
      <c r="T1611">
        <f t="shared" si="50"/>
        <v>0</v>
      </c>
      <c r="W1611">
        <v>1609</v>
      </c>
      <c r="X1611">
        <f t="shared" si="51"/>
        <v>0</v>
      </c>
    </row>
    <row r="1612" spans="19:24" x14ac:dyDescent="0.2">
      <c r="S1612">
        <v>1610</v>
      </c>
      <c r="T1612">
        <f t="shared" si="50"/>
        <v>0</v>
      </c>
      <c r="W1612">
        <v>1610</v>
      </c>
      <c r="X1612">
        <f t="shared" si="51"/>
        <v>0</v>
      </c>
    </row>
    <row r="1613" spans="19:24" x14ac:dyDescent="0.2">
      <c r="S1613">
        <v>1611</v>
      </c>
      <c r="T1613">
        <f t="shared" si="50"/>
        <v>0</v>
      </c>
      <c r="W1613">
        <v>1611</v>
      </c>
      <c r="X1613">
        <f t="shared" si="51"/>
        <v>0</v>
      </c>
    </row>
    <row r="1614" spans="19:24" x14ac:dyDescent="0.2">
      <c r="S1614">
        <v>1612</v>
      </c>
      <c r="T1614">
        <f t="shared" si="50"/>
        <v>0</v>
      </c>
      <c r="W1614">
        <v>1612</v>
      </c>
      <c r="X1614">
        <f t="shared" si="51"/>
        <v>0</v>
      </c>
    </row>
    <row r="1615" spans="19:24" x14ac:dyDescent="0.2">
      <c r="S1615">
        <v>1613</v>
      </c>
      <c r="T1615">
        <f t="shared" si="50"/>
        <v>1</v>
      </c>
      <c r="W1615">
        <v>1613</v>
      </c>
      <c r="X1615">
        <f t="shared" si="51"/>
        <v>0</v>
      </c>
    </row>
    <row r="1616" spans="19:24" x14ac:dyDescent="0.2">
      <c r="S1616">
        <v>1614</v>
      </c>
      <c r="T1616">
        <f t="shared" si="50"/>
        <v>0</v>
      </c>
      <c r="W1616">
        <v>1614</v>
      </c>
      <c r="X1616">
        <f t="shared" si="51"/>
        <v>0</v>
      </c>
    </row>
    <row r="1617" spans="19:24" x14ac:dyDescent="0.2">
      <c r="S1617">
        <v>1615</v>
      </c>
      <c r="T1617">
        <f t="shared" si="50"/>
        <v>0</v>
      </c>
      <c r="W1617">
        <v>1615</v>
      </c>
      <c r="X1617">
        <f t="shared" si="51"/>
        <v>0</v>
      </c>
    </row>
    <row r="1618" spans="19:24" x14ac:dyDescent="0.2">
      <c r="S1618">
        <v>1616</v>
      </c>
      <c r="T1618">
        <f t="shared" si="50"/>
        <v>0</v>
      </c>
      <c r="W1618">
        <v>1616</v>
      </c>
      <c r="X1618">
        <f t="shared" si="51"/>
        <v>0</v>
      </c>
    </row>
    <row r="1619" spans="19:24" x14ac:dyDescent="0.2">
      <c r="S1619">
        <v>1617</v>
      </c>
      <c r="T1619">
        <f t="shared" si="50"/>
        <v>0</v>
      </c>
      <c r="W1619">
        <v>1617</v>
      </c>
      <c r="X1619">
        <f t="shared" si="51"/>
        <v>0</v>
      </c>
    </row>
    <row r="1620" spans="19:24" x14ac:dyDescent="0.2">
      <c r="S1620">
        <v>1618</v>
      </c>
      <c r="T1620">
        <f t="shared" si="50"/>
        <v>0</v>
      </c>
      <c r="W1620">
        <v>1618</v>
      </c>
      <c r="X1620">
        <f t="shared" si="51"/>
        <v>0</v>
      </c>
    </row>
    <row r="1621" spans="19:24" x14ac:dyDescent="0.2">
      <c r="S1621">
        <v>1619</v>
      </c>
      <c r="T1621">
        <f t="shared" si="50"/>
        <v>0</v>
      </c>
      <c r="W1621">
        <v>1619</v>
      </c>
      <c r="X1621">
        <f t="shared" si="51"/>
        <v>0</v>
      </c>
    </row>
    <row r="1622" spans="19:24" x14ac:dyDescent="0.2">
      <c r="S1622">
        <v>1620</v>
      </c>
      <c r="T1622">
        <f t="shared" si="50"/>
        <v>0</v>
      </c>
      <c r="W1622">
        <v>1620</v>
      </c>
      <c r="X1622">
        <f t="shared" si="51"/>
        <v>0</v>
      </c>
    </row>
    <row r="1623" spans="19:24" x14ac:dyDescent="0.2">
      <c r="S1623">
        <v>1621</v>
      </c>
      <c r="T1623">
        <f t="shared" si="50"/>
        <v>1</v>
      </c>
      <c r="W1623">
        <v>1621</v>
      </c>
      <c r="X1623">
        <f t="shared" si="51"/>
        <v>0</v>
      </c>
    </row>
    <row r="1624" spans="19:24" x14ac:dyDescent="0.2">
      <c r="S1624">
        <v>1622</v>
      </c>
      <c r="T1624">
        <f t="shared" si="50"/>
        <v>0</v>
      </c>
      <c r="W1624">
        <v>1622</v>
      </c>
      <c r="X1624">
        <f t="shared" si="51"/>
        <v>0</v>
      </c>
    </row>
    <row r="1625" spans="19:24" x14ac:dyDescent="0.2">
      <c r="S1625">
        <v>1623</v>
      </c>
      <c r="T1625">
        <f t="shared" si="50"/>
        <v>0</v>
      </c>
      <c r="W1625">
        <v>1623</v>
      </c>
      <c r="X1625">
        <f t="shared" si="51"/>
        <v>0</v>
      </c>
    </row>
    <row r="1626" spans="19:24" x14ac:dyDescent="0.2">
      <c r="S1626">
        <v>1624</v>
      </c>
      <c r="T1626">
        <f t="shared" si="50"/>
        <v>0</v>
      </c>
      <c r="W1626">
        <v>1624</v>
      </c>
      <c r="X1626">
        <f t="shared" si="51"/>
        <v>0</v>
      </c>
    </row>
    <row r="1627" spans="19:24" x14ac:dyDescent="0.2">
      <c r="S1627">
        <v>1625</v>
      </c>
      <c r="T1627">
        <f t="shared" si="50"/>
        <v>0</v>
      </c>
      <c r="W1627">
        <v>1625</v>
      </c>
      <c r="X1627">
        <f t="shared" si="51"/>
        <v>1</v>
      </c>
    </row>
    <row r="1628" spans="19:24" x14ac:dyDescent="0.2">
      <c r="S1628">
        <v>1626</v>
      </c>
      <c r="T1628">
        <f t="shared" si="50"/>
        <v>0</v>
      </c>
      <c r="W1628">
        <v>1626</v>
      </c>
      <c r="X1628">
        <f t="shared" si="51"/>
        <v>0</v>
      </c>
    </row>
    <row r="1629" spans="19:24" x14ac:dyDescent="0.2">
      <c r="S1629">
        <v>1627</v>
      </c>
      <c r="T1629">
        <f t="shared" si="50"/>
        <v>0</v>
      </c>
      <c r="W1629">
        <v>1627</v>
      </c>
      <c r="X1629">
        <f t="shared" si="51"/>
        <v>0</v>
      </c>
    </row>
    <row r="1630" spans="19:24" x14ac:dyDescent="0.2">
      <c r="S1630">
        <v>1628</v>
      </c>
      <c r="T1630">
        <f t="shared" si="50"/>
        <v>0</v>
      </c>
      <c r="W1630">
        <v>1628</v>
      </c>
      <c r="X1630">
        <f t="shared" si="51"/>
        <v>0</v>
      </c>
    </row>
    <row r="1631" spans="19:24" x14ac:dyDescent="0.2">
      <c r="S1631">
        <v>1629</v>
      </c>
      <c r="T1631">
        <f t="shared" si="50"/>
        <v>1</v>
      </c>
      <c r="W1631">
        <v>1629</v>
      </c>
      <c r="X1631">
        <f t="shared" si="51"/>
        <v>0</v>
      </c>
    </row>
    <row r="1632" spans="19:24" x14ac:dyDescent="0.2">
      <c r="S1632">
        <v>1630</v>
      </c>
      <c r="T1632">
        <f t="shared" si="50"/>
        <v>0</v>
      </c>
      <c r="W1632">
        <v>1630</v>
      </c>
      <c r="X1632">
        <f t="shared" si="51"/>
        <v>0</v>
      </c>
    </row>
    <row r="1633" spans="19:24" x14ac:dyDescent="0.2">
      <c r="S1633">
        <v>1631</v>
      </c>
      <c r="T1633">
        <f t="shared" si="50"/>
        <v>0</v>
      </c>
      <c r="W1633">
        <v>1631</v>
      </c>
      <c r="X1633">
        <f t="shared" si="51"/>
        <v>0</v>
      </c>
    </row>
    <row r="1634" spans="19:24" x14ac:dyDescent="0.2">
      <c r="S1634">
        <v>1632</v>
      </c>
      <c r="T1634">
        <f t="shared" si="50"/>
        <v>0</v>
      </c>
      <c r="W1634">
        <v>1632</v>
      </c>
      <c r="X1634">
        <f t="shared" si="51"/>
        <v>0</v>
      </c>
    </row>
    <row r="1635" spans="19:24" x14ac:dyDescent="0.2">
      <c r="S1635">
        <v>1633</v>
      </c>
      <c r="T1635">
        <f t="shared" si="50"/>
        <v>0</v>
      </c>
      <c r="W1635">
        <v>1633</v>
      </c>
      <c r="X1635">
        <f t="shared" si="51"/>
        <v>0</v>
      </c>
    </row>
    <row r="1636" spans="19:24" x14ac:dyDescent="0.2">
      <c r="S1636">
        <v>1634</v>
      </c>
      <c r="T1636">
        <f t="shared" si="50"/>
        <v>0</v>
      </c>
      <c r="W1636">
        <v>1634</v>
      </c>
      <c r="X1636">
        <f t="shared" si="51"/>
        <v>0</v>
      </c>
    </row>
    <row r="1637" spans="19:24" x14ac:dyDescent="0.2">
      <c r="S1637">
        <v>1635</v>
      </c>
      <c r="T1637">
        <f t="shared" si="50"/>
        <v>0</v>
      </c>
      <c r="W1637">
        <v>1635</v>
      </c>
      <c r="X1637">
        <f t="shared" si="51"/>
        <v>0</v>
      </c>
    </row>
    <row r="1638" spans="19:24" x14ac:dyDescent="0.2">
      <c r="S1638">
        <v>1636</v>
      </c>
      <c r="T1638">
        <f t="shared" si="50"/>
        <v>0</v>
      </c>
      <c r="W1638">
        <v>1636</v>
      </c>
      <c r="X1638">
        <f t="shared" si="51"/>
        <v>0</v>
      </c>
    </row>
    <row r="1639" spans="19:24" x14ac:dyDescent="0.2">
      <c r="S1639">
        <v>1637</v>
      </c>
      <c r="T1639">
        <f t="shared" si="50"/>
        <v>0</v>
      </c>
      <c r="W1639">
        <v>1637</v>
      </c>
      <c r="X1639">
        <f t="shared" si="51"/>
        <v>0</v>
      </c>
    </row>
    <row r="1640" spans="19:24" x14ac:dyDescent="0.2">
      <c r="S1640">
        <v>1638</v>
      </c>
      <c r="T1640">
        <f t="shared" si="50"/>
        <v>0</v>
      </c>
      <c r="W1640">
        <v>1638</v>
      </c>
      <c r="X1640">
        <f t="shared" si="51"/>
        <v>0</v>
      </c>
    </row>
    <row r="1641" spans="19:24" x14ac:dyDescent="0.2">
      <c r="S1641">
        <v>1639</v>
      </c>
      <c r="T1641">
        <f t="shared" si="50"/>
        <v>0</v>
      </c>
      <c r="W1641">
        <v>1639</v>
      </c>
      <c r="X1641">
        <f t="shared" si="51"/>
        <v>0</v>
      </c>
    </row>
    <row r="1642" spans="19:24" x14ac:dyDescent="0.2">
      <c r="S1642">
        <v>1640</v>
      </c>
      <c r="T1642">
        <f t="shared" si="50"/>
        <v>0</v>
      </c>
      <c r="W1642">
        <v>1640</v>
      </c>
      <c r="X1642">
        <f t="shared" si="51"/>
        <v>0</v>
      </c>
    </row>
    <row r="1643" spans="19:24" x14ac:dyDescent="0.2">
      <c r="S1643">
        <v>1641</v>
      </c>
      <c r="T1643">
        <f t="shared" si="50"/>
        <v>0</v>
      </c>
      <c r="W1643">
        <v>1641</v>
      </c>
      <c r="X1643">
        <f t="shared" si="51"/>
        <v>0</v>
      </c>
    </row>
    <row r="1644" spans="19:24" x14ac:dyDescent="0.2">
      <c r="S1644">
        <v>1642</v>
      </c>
      <c r="T1644">
        <f t="shared" si="50"/>
        <v>0</v>
      </c>
      <c r="W1644">
        <v>1642</v>
      </c>
      <c r="X1644">
        <f t="shared" si="51"/>
        <v>0</v>
      </c>
    </row>
    <row r="1645" spans="19:24" x14ac:dyDescent="0.2">
      <c r="S1645">
        <v>1643</v>
      </c>
      <c r="T1645">
        <f t="shared" si="50"/>
        <v>0</v>
      </c>
      <c r="W1645">
        <v>1643</v>
      </c>
      <c r="X1645">
        <f t="shared" si="51"/>
        <v>0</v>
      </c>
    </row>
    <row r="1646" spans="19:24" x14ac:dyDescent="0.2">
      <c r="S1646">
        <v>1644</v>
      </c>
      <c r="T1646">
        <f t="shared" si="50"/>
        <v>0</v>
      </c>
      <c r="W1646">
        <v>1644</v>
      </c>
      <c r="X1646">
        <f t="shared" si="51"/>
        <v>0</v>
      </c>
    </row>
    <row r="1647" spans="19:24" x14ac:dyDescent="0.2">
      <c r="S1647">
        <v>1645</v>
      </c>
      <c r="T1647">
        <f t="shared" si="50"/>
        <v>0</v>
      </c>
      <c r="W1647">
        <v>1645</v>
      </c>
      <c r="X1647">
        <f t="shared" si="51"/>
        <v>0</v>
      </c>
    </row>
    <row r="1648" spans="19:24" x14ac:dyDescent="0.2">
      <c r="S1648">
        <v>1646</v>
      </c>
      <c r="T1648">
        <f t="shared" si="50"/>
        <v>0</v>
      </c>
      <c r="W1648">
        <v>1646</v>
      </c>
      <c r="X1648">
        <f t="shared" si="51"/>
        <v>0</v>
      </c>
    </row>
    <row r="1649" spans="19:24" x14ac:dyDescent="0.2">
      <c r="S1649">
        <v>1647</v>
      </c>
      <c r="T1649">
        <f t="shared" si="50"/>
        <v>0</v>
      </c>
      <c r="W1649">
        <v>1647</v>
      </c>
      <c r="X1649">
        <f t="shared" si="51"/>
        <v>0</v>
      </c>
    </row>
    <row r="1650" spans="19:24" x14ac:dyDescent="0.2">
      <c r="S1650">
        <v>1648</v>
      </c>
      <c r="T1650">
        <f t="shared" si="50"/>
        <v>0</v>
      </c>
      <c r="W1650">
        <v>1648</v>
      </c>
      <c r="X1650">
        <f t="shared" si="51"/>
        <v>0</v>
      </c>
    </row>
    <row r="1651" spans="19:24" x14ac:dyDescent="0.2">
      <c r="S1651">
        <v>1649</v>
      </c>
      <c r="T1651">
        <f t="shared" si="50"/>
        <v>0</v>
      </c>
      <c r="W1651">
        <v>1649</v>
      </c>
      <c r="X1651">
        <f t="shared" si="51"/>
        <v>0</v>
      </c>
    </row>
    <row r="1652" spans="19:24" x14ac:dyDescent="0.2">
      <c r="S1652">
        <v>1650</v>
      </c>
      <c r="T1652">
        <f t="shared" si="50"/>
        <v>0</v>
      </c>
      <c r="W1652">
        <v>1650</v>
      </c>
      <c r="X1652">
        <f t="shared" si="51"/>
        <v>0</v>
      </c>
    </row>
    <row r="1653" spans="19:24" x14ac:dyDescent="0.2">
      <c r="S1653">
        <v>1651</v>
      </c>
      <c r="T1653">
        <f t="shared" si="50"/>
        <v>0</v>
      </c>
      <c r="W1653">
        <v>1651</v>
      </c>
      <c r="X1653">
        <f t="shared" si="51"/>
        <v>0</v>
      </c>
    </row>
    <row r="1654" spans="19:24" x14ac:dyDescent="0.2">
      <c r="S1654">
        <v>1652</v>
      </c>
      <c r="T1654">
        <f t="shared" si="50"/>
        <v>0</v>
      </c>
      <c r="W1654">
        <v>1652</v>
      </c>
      <c r="X1654">
        <f t="shared" si="51"/>
        <v>0</v>
      </c>
    </row>
    <row r="1655" spans="19:24" x14ac:dyDescent="0.2">
      <c r="S1655">
        <v>1653</v>
      </c>
      <c r="T1655">
        <f t="shared" si="50"/>
        <v>0</v>
      </c>
      <c r="W1655">
        <v>1653</v>
      </c>
      <c r="X1655">
        <f t="shared" si="51"/>
        <v>0</v>
      </c>
    </row>
    <row r="1656" spans="19:24" x14ac:dyDescent="0.2">
      <c r="S1656">
        <v>1654</v>
      </c>
      <c r="T1656">
        <f t="shared" si="50"/>
        <v>0</v>
      </c>
      <c r="W1656">
        <v>1654</v>
      </c>
      <c r="X1656">
        <f t="shared" si="51"/>
        <v>0</v>
      </c>
    </row>
    <row r="1657" spans="19:24" x14ac:dyDescent="0.2">
      <c r="S1657">
        <v>1655</v>
      </c>
      <c r="T1657">
        <f t="shared" si="50"/>
        <v>0</v>
      </c>
      <c r="W1657">
        <v>1655</v>
      </c>
      <c r="X1657">
        <f t="shared" si="51"/>
        <v>0</v>
      </c>
    </row>
    <row r="1658" spans="19:24" x14ac:dyDescent="0.2">
      <c r="S1658">
        <v>1656</v>
      </c>
      <c r="T1658">
        <f t="shared" si="50"/>
        <v>0</v>
      </c>
      <c r="W1658">
        <v>1656</v>
      </c>
      <c r="X1658">
        <f t="shared" si="51"/>
        <v>0</v>
      </c>
    </row>
    <row r="1659" spans="19:24" x14ac:dyDescent="0.2">
      <c r="S1659">
        <v>1657</v>
      </c>
      <c r="T1659">
        <f t="shared" si="50"/>
        <v>0</v>
      </c>
      <c r="W1659">
        <v>1657</v>
      </c>
      <c r="X1659">
        <f t="shared" si="51"/>
        <v>1</v>
      </c>
    </row>
    <row r="1660" spans="19:24" x14ac:dyDescent="0.2">
      <c r="S1660">
        <v>1658</v>
      </c>
      <c r="T1660">
        <f t="shared" si="50"/>
        <v>0</v>
      </c>
      <c r="W1660">
        <v>1658</v>
      </c>
      <c r="X1660">
        <f t="shared" si="51"/>
        <v>0</v>
      </c>
    </row>
    <row r="1661" spans="19:24" x14ac:dyDescent="0.2">
      <c r="S1661">
        <v>1659</v>
      </c>
      <c r="T1661">
        <f t="shared" si="50"/>
        <v>0</v>
      </c>
      <c r="W1661">
        <v>1659</v>
      </c>
      <c r="X1661">
        <f t="shared" si="51"/>
        <v>0</v>
      </c>
    </row>
    <row r="1662" spans="19:24" x14ac:dyDescent="0.2">
      <c r="S1662">
        <v>1660</v>
      </c>
      <c r="T1662">
        <f t="shared" si="50"/>
        <v>0</v>
      </c>
      <c r="W1662">
        <v>1660</v>
      </c>
      <c r="X1662">
        <f t="shared" si="51"/>
        <v>0</v>
      </c>
    </row>
    <row r="1663" spans="19:24" x14ac:dyDescent="0.2">
      <c r="S1663">
        <v>1661</v>
      </c>
      <c r="T1663">
        <f t="shared" si="50"/>
        <v>0</v>
      </c>
      <c r="W1663">
        <v>1661</v>
      </c>
      <c r="X1663">
        <f t="shared" si="51"/>
        <v>0</v>
      </c>
    </row>
    <row r="1664" spans="19:24" x14ac:dyDescent="0.2">
      <c r="S1664">
        <v>1662</v>
      </c>
      <c r="T1664">
        <f t="shared" si="50"/>
        <v>0</v>
      </c>
      <c r="W1664">
        <v>1662</v>
      </c>
      <c r="X1664">
        <f t="shared" si="51"/>
        <v>0</v>
      </c>
    </row>
    <row r="1665" spans="19:24" x14ac:dyDescent="0.2">
      <c r="S1665">
        <v>1663</v>
      </c>
      <c r="T1665">
        <f t="shared" si="50"/>
        <v>0</v>
      </c>
      <c r="W1665">
        <v>1663</v>
      </c>
      <c r="X1665">
        <f t="shared" si="51"/>
        <v>0</v>
      </c>
    </row>
    <row r="1666" spans="19:24" x14ac:dyDescent="0.2">
      <c r="S1666">
        <v>1664</v>
      </c>
      <c r="T1666">
        <f t="shared" si="50"/>
        <v>0</v>
      </c>
      <c r="W1666">
        <v>1664</v>
      </c>
      <c r="X1666">
        <f t="shared" si="51"/>
        <v>0</v>
      </c>
    </row>
    <row r="1667" spans="19:24" x14ac:dyDescent="0.2">
      <c r="S1667">
        <v>1665</v>
      </c>
      <c r="T1667">
        <f t="shared" ref="T1667:T1730" si="52">COUNTIF(R$2:R$566,S1667)</f>
        <v>0</v>
      </c>
      <c r="W1667">
        <v>1665</v>
      </c>
      <c r="X1667">
        <f t="shared" ref="X1667:X1730" si="53">COUNTIF(V$2:V$566,W1667)</f>
        <v>0</v>
      </c>
    </row>
    <row r="1668" spans="19:24" x14ac:dyDescent="0.2">
      <c r="S1668">
        <v>1666</v>
      </c>
      <c r="T1668">
        <f t="shared" si="52"/>
        <v>0</v>
      </c>
      <c r="W1668">
        <v>1666</v>
      </c>
      <c r="X1668">
        <f t="shared" si="53"/>
        <v>0</v>
      </c>
    </row>
    <row r="1669" spans="19:24" x14ac:dyDescent="0.2">
      <c r="S1669">
        <v>1667</v>
      </c>
      <c r="T1669">
        <f t="shared" si="52"/>
        <v>0</v>
      </c>
      <c r="W1669">
        <v>1667</v>
      </c>
      <c r="X1669">
        <f t="shared" si="53"/>
        <v>0</v>
      </c>
    </row>
    <row r="1670" spans="19:24" x14ac:dyDescent="0.2">
      <c r="S1670">
        <v>1668</v>
      </c>
      <c r="T1670">
        <f t="shared" si="52"/>
        <v>0</v>
      </c>
      <c r="W1670">
        <v>1668</v>
      </c>
      <c r="X1670">
        <f t="shared" si="53"/>
        <v>0</v>
      </c>
    </row>
    <row r="1671" spans="19:24" x14ac:dyDescent="0.2">
      <c r="S1671">
        <v>1669</v>
      </c>
      <c r="T1671">
        <f t="shared" si="52"/>
        <v>0</v>
      </c>
      <c r="W1671">
        <v>1669</v>
      </c>
      <c r="X1671">
        <f t="shared" si="53"/>
        <v>0</v>
      </c>
    </row>
    <row r="1672" spans="19:24" x14ac:dyDescent="0.2">
      <c r="S1672">
        <v>1670</v>
      </c>
      <c r="T1672">
        <f t="shared" si="52"/>
        <v>0</v>
      </c>
      <c r="W1672">
        <v>1670</v>
      </c>
      <c r="X1672">
        <f t="shared" si="53"/>
        <v>0</v>
      </c>
    </row>
    <row r="1673" spans="19:24" x14ac:dyDescent="0.2">
      <c r="S1673">
        <v>1671</v>
      </c>
      <c r="T1673">
        <f t="shared" si="52"/>
        <v>0</v>
      </c>
      <c r="W1673">
        <v>1671</v>
      </c>
      <c r="X1673">
        <f t="shared" si="53"/>
        <v>0</v>
      </c>
    </row>
    <row r="1674" spans="19:24" x14ac:dyDescent="0.2">
      <c r="S1674">
        <v>1672</v>
      </c>
      <c r="T1674">
        <f t="shared" si="52"/>
        <v>0</v>
      </c>
      <c r="W1674">
        <v>1672</v>
      </c>
      <c r="X1674">
        <f t="shared" si="53"/>
        <v>0</v>
      </c>
    </row>
    <row r="1675" spans="19:24" x14ac:dyDescent="0.2">
      <c r="S1675">
        <v>1673</v>
      </c>
      <c r="T1675">
        <f t="shared" si="52"/>
        <v>0</v>
      </c>
      <c r="W1675">
        <v>1673</v>
      </c>
      <c r="X1675">
        <f t="shared" si="53"/>
        <v>0</v>
      </c>
    </row>
    <row r="1676" spans="19:24" x14ac:dyDescent="0.2">
      <c r="S1676">
        <v>1674</v>
      </c>
      <c r="T1676">
        <f t="shared" si="52"/>
        <v>0</v>
      </c>
      <c r="W1676">
        <v>1674</v>
      </c>
      <c r="X1676">
        <f t="shared" si="53"/>
        <v>0</v>
      </c>
    </row>
    <row r="1677" spans="19:24" x14ac:dyDescent="0.2">
      <c r="S1677">
        <v>1675</v>
      </c>
      <c r="T1677">
        <f t="shared" si="52"/>
        <v>0</v>
      </c>
      <c r="W1677">
        <v>1675</v>
      </c>
      <c r="X1677">
        <f t="shared" si="53"/>
        <v>0</v>
      </c>
    </row>
    <row r="1678" spans="19:24" x14ac:dyDescent="0.2">
      <c r="S1678">
        <v>1676</v>
      </c>
      <c r="T1678">
        <f t="shared" si="52"/>
        <v>0</v>
      </c>
      <c r="W1678">
        <v>1676</v>
      </c>
      <c r="X1678">
        <f t="shared" si="53"/>
        <v>0</v>
      </c>
    </row>
    <row r="1679" spans="19:24" x14ac:dyDescent="0.2">
      <c r="S1679">
        <v>1677</v>
      </c>
      <c r="T1679">
        <f t="shared" si="52"/>
        <v>0</v>
      </c>
      <c r="W1679">
        <v>1677</v>
      </c>
      <c r="X1679">
        <f t="shared" si="53"/>
        <v>0</v>
      </c>
    </row>
    <row r="1680" spans="19:24" x14ac:dyDescent="0.2">
      <c r="S1680">
        <v>1678</v>
      </c>
      <c r="T1680">
        <f t="shared" si="52"/>
        <v>0</v>
      </c>
      <c r="W1680">
        <v>1678</v>
      </c>
      <c r="X1680">
        <f t="shared" si="53"/>
        <v>0</v>
      </c>
    </row>
    <row r="1681" spans="19:24" x14ac:dyDescent="0.2">
      <c r="S1681">
        <v>1679</v>
      </c>
      <c r="T1681">
        <f t="shared" si="52"/>
        <v>0</v>
      </c>
      <c r="W1681">
        <v>1679</v>
      </c>
      <c r="X1681">
        <f t="shared" si="53"/>
        <v>0</v>
      </c>
    </row>
    <row r="1682" spans="19:24" x14ac:dyDescent="0.2">
      <c r="S1682">
        <v>1680</v>
      </c>
      <c r="T1682">
        <f t="shared" si="52"/>
        <v>0</v>
      </c>
      <c r="W1682">
        <v>1680</v>
      </c>
      <c r="X1682">
        <f t="shared" si="53"/>
        <v>0</v>
      </c>
    </row>
    <row r="1683" spans="19:24" x14ac:dyDescent="0.2">
      <c r="S1683">
        <v>1681</v>
      </c>
      <c r="T1683">
        <f t="shared" si="52"/>
        <v>1</v>
      </c>
      <c r="W1683">
        <v>1681</v>
      </c>
      <c r="X1683">
        <f t="shared" si="53"/>
        <v>0</v>
      </c>
    </row>
    <row r="1684" spans="19:24" x14ac:dyDescent="0.2">
      <c r="S1684">
        <v>1682</v>
      </c>
      <c r="T1684">
        <f t="shared" si="52"/>
        <v>0</v>
      </c>
      <c r="W1684">
        <v>1682</v>
      </c>
      <c r="X1684">
        <f t="shared" si="53"/>
        <v>0</v>
      </c>
    </row>
    <row r="1685" spans="19:24" x14ac:dyDescent="0.2">
      <c r="S1685">
        <v>1683</v>
      </c>
      <c r="T1685">
        <f t="shared" si="52"/>
        <v>0</v>
      </c>
      <c r="W1685">
        <v>1683</v>
      </c>
      <c r="X1685">
        <f t="shared" si="53"/>
        <v>0</v>
      </c>
    </row>
    <row r="1686" spans="19:24" x14ac:dyDescent="0.2">
      <c r="S1686">
        <v>1684</v>
      </c>
      <c r="T1686">
        <f t="shared" si="52"/>
        <v>1</v>
      </c>
      <c r="W1686">
        <v>1684</v>
      </c>
      <c r="X1686">
        <f t="shared" si="53"/>
        <v>1</v>
      </c>
    </row>
    <row r="1687" spans="19:24" x14ac:dyDescent="0.2">
      <c r="S1687">
        <v>1685</v>
      </c>
      <c r="T1687">
        <f t="shared" si="52"/>
        <v>0</v>
      </c>
      <c r="W1687">
        <v>1685</v>
      </c>
      <c r="X1687">
        <f t="shared" si="53"/>
        <v>0</v>
      </c>
    </row>
    <row r="1688" spans="19:24" x14ac:dyDescent="0.2">
      <c r="S1688">
        <v>1686</v>
      </c>
      <c r="T1688">
        <f t="shared" si="52"/>
        <v>0</v>
      </c>
      <c r="W1688">
        <v>1686</v>
      </c>
      <c r="X1688">
        <f t="shared" si="53"/>
        <v>0</v>
      </c>
    </row>
    <row r="1689" spans="19:24" x14ac:dyDescent="0.2">
      <c r="S1689">
        <v>1687</v>
      </c>
      <c r="T1689">
        <f t="shared" si="52"/>
        <v>0</v>
      </c>
      <c r="W1689">
        <v>1687</v>
      </c>
      <c r="X1689">
        <f t="shared" si="53"/>
        <v>0</v>
      </c>
    </row>
    <row r="1690" spans="19:24" x14ac:dyDescent="0.2">
      <c r="S1690">
        <v>1688</v>
      </c>
      <c r="T1690">
        <f t="shared" si="52"/>
        <v>0</v>
      </c>
      <c r="W1690">
        <v>1688</v>
      </c>
      <c r="X1690">
        <f t="shared" si="53"/>
        <v>0</v>
      </c>
    </row>
    <row r="1691" spans="19:24" x14ac:dyDescent="0.2">
      <c r="S1691">
        <v>1689</v>
      </c>
      <c r="T1691">
        <f t="shared" si="52"/>
        <v>0</v>
      </c>
      <c r="W1691">
        <v>1689</v>
      </c>
      <c r="X1691">
        <f t="shared" si="53"/>
        <v>0</v>
      </c>
    </row>
    <row r="1692" spans="19:24" x14ac:dyDescent="0.2">
      <c r="S1692">
        <v>1690</v>
      </c>
      <c r="T1692">
        <f t="shared" si="52"/>
        <v>1</v>
      </c>
      <c r="W1692">
        <v>1690</v>
      </c>
      <c r="X1692">
        <f t="shared" si="53"/>
        <v>0</v>
      </c>
    </row>
    <row r="1693" spans="19:24" x14ac:dyDescent="0.2">
      <c r="S1693">
        <v>1691</v>
      </c>
      <c r="T1693">
        <f t="shared" si="52"/>
        <v>0</v>
      </c>
      <c r="W1693">
        <v>1691</v>
      </c>
      <c r="X1693">
        <f t="shared" si="53"/>
        <v>1</v>
      </c>
    </row>
    <row r="1694" spans="19:24" x14ac:dyDescent="0.2">
      <c r="S1694">
        <v>1692</v>
      </c>
      <c r="T1694">
        <f t="shared" si="52"/>
        <v>0</v>
      </c>
      <c r="W1694">
        <v>1692</v>
      </c>
      <c r="X1694">
        <f t="shared" si="53"/>
        <v>0</v>
      </c>
    </row>
    <row r="1695" spans="19:24" x14ac:dyDescent="0.2">
      <c r="S1695">
        <v>1693</v>
      </c>
      <c r="T1695">
        <f t="shared" si="52"/>
        <v>0</v>
      </c>
      <c r="W1695">
        <v>1693</v>
      </c>
      <c r="X1695">
        <f t="shared" si="53"/>
        <v>0</v>
      </c>
    </row>
    <row r="1696" spans="19:24" x14ac:dyDescent="0.2">
      <c r="S1696">
        <v>1694</v>
      </c>
      <c r="T1696">
        <f t="shared" si="52"/>
        <v>0</v>
      </c>
      <c r="W1696">
        <v>1694</v>
      </c>
      <c r="X1696">
        <f t="shared" si="53"/>
        <v>0</v>
      </c>
    </row>
    <row r="1697" spans="19:24" x14ac:dyDescent="0.2">
      <c r="S1697">
        <v>1695</v>
      </c>
      <c r="T1697">
        <f t="shared" si="52"/>
        <v>0</v>
      </c>
      <c r="W1697">
        <v>1695</v>
      </c>
      <c r="X1697">
        <f t="shared" si="53"/>
        <v>0</v>
      </c>
    </row>
    <row r="1698" spans="19:24" x14ac:dyDescent="0.2">
      <c r="S1698">
        <v>1696</v>
      </c>
      <c r="T1698">
        <f t="shared" si="52"/>
        <v>0</v>
      </c>
      <c r="W1698">
        <v>1696</v>
      </c>
      <c r="X1698">
        <f t="shared" si="53"/>
        <v>0</v>
      </c>
    </row>
    <row r="1699" spans="19:24" x14ac:dyDescent="0.2">
      <c r="S1699">
        <v>1697</v>
      </c>
      <c r="T1699">
        <f t="shared" si="52"/>
        <v>1</v>
      </c>
      <c r="W1699">
        <v>1697</v>
      </c>
      <c r="X1699">
        <f t="shared" si="53"/>
        <v>0</v>
      </c>
    </row>
    <row r="1700" spans="19:24" x14ac:dyDescent="0.2">
      <c r="S1700">
        <v>1698</v>
      </c>
      <c r="T1700">
        <f t="shared" si="52"/>
        <v>0</v>
      </c>
      <c r="W1700">
        <v>1698</v>
      </c>
      <c r="X1700">
        <f t="shared" si="53"/>
        <v>0</v>
      </c>
    </row>
    <row r="1701" spans="19:24" x14ac:dyDescent="0.2">
      <c r="S1701">
        <v>1699</v>
      </c>
      <c r="T1701">
        <f t="shared" si="52"/>
        <v>0</v>
      </c>
      <c r="W1701">
        <v>1699</v>
      </c>
      <c r="X1701">
        <f t="shared" si="53"/>
        <v>0</v>
      </c>
    </row>
    <row r="1702" spans="19:24" x14ac:dyDescent="0.2">
      <c r="S1702">
        <v>1700</v>
      </c>
      <c r="T1702">
        <f t="shared" si="52"/>
        <v>0</v>
      </c>
      <c r="W1702">
        <v>1700</v>
      </c>
      <c r="X1702">
        <f t="shared" si="53"/>
        <v>0</v>
      </c>
    </row>
    <row r="1703" spans="19:24" x14ac:dyDescent="0.2">
      <c r="S1703">
        <v>1701</v>
      </c>
      <c r="T1703">
        <f t="shared" si="52"/>
        <v>0</v>
      </c>
      <c r="W1703">
        <v>1701</v>
      </c>
      <c r="X1703">
        <f t="shared" si="53"/>
        <v>0</v>
      </c>
    </row>
    <row r="1704" spans="19:24" x14ac:dyDescent="0.2">
      <c r="S1704">
        <v>1702</v>
      </c>
      <c r="T1704">
        <f t="shared" si="52"/>
        <v>0</v>
      </c>
      <c r="W1704">
        <v>1702</v>
      </c>
      <c r="X1704">
        <f t="shared" si="53"/>
        <v>0</v>
      </c>
    </row>
    <row r="1705" spans="19:24" x14ac:dyDescent="0.2">
      <c r="S1705">
        <v>1703</v>
      </c>
      <c r="T1705">
        <f t="shared" si="52"/>
        <v>1</v>
      </c>
      <c r="W1705">
        <v>1703</v>
      </c>
      <c r="X1705">
        <f t="shared" si="53"/>
        <v>0</v>
      </c>
    </row>
    <row r="1706" spans="19:24" x14ac:dyDescent="0.2">
      <c r="S1706">
        <v>1704</v>
      </c>
      <c r="T1706">
        <f t="shared" si="52"/>
        <v>0</v>
      </c>
      <c r="W1706">
        <v>1704</v>
      </c>
      <c r="X1706">
        <f t="shared" si="53"/>
        <v>0</v>
      </c>
    </row>
    <row r="1707" spans="19:24" x14ac:dyDescent="0.2">
      <c r="S1707">
        <v>1705</v>
      </c>
      <c r="T1707">
        <f t="shared" si="52"/>
        <v>0</v>
      </c>
      <c r="W1707">
        <v>1705</v>
      </c>
      <c r="X1707">
        <f t="shared" si="53"/>
        <v>0</v>
      </c>
    </row>
    <row r="1708" spans="19:24" x14ac:dyDescent="0.2">
      <c r="S1708">
        <v>1706</v>
      </c>
      <c r="T1708">
        <f t="shared" si="52"/>
        <v>0</v>
      </c>
      <c r="W1708">
        <v>1706</v>
      </c>
      <c r="X1708">
        <f t="shared" si="53"/>
        <v>0</v>
      </c>
    </row>
    <row r="1709" spans="19:24" x14ac:dyDescent="0.2">
      <c r="S1709">
        <v>1707</v>
      </c>
      <c r="T1709">
        <f t="shared" si="52"/>
        <v>0</v>
      </c>
      <c r="W1709">
        <v>1707</v>
      </c>
      <c r="X1709">
        <f t="shared" si="53"/>
        <v>0</v>
      </c>
    </row>
    <row r="1710" spans="19:24" x14ac:dyDescent="0.2">
      <c r="S1710">
        <v>1708</v>
      </c>
      <c r="T1710">
        <f t="shared" si="52"/>
        <v>0</v>
      </c>
      <c r="W1710">
        <v>1708</v>
      </c>
      <c r="X1710">
        <f t="shared" si="53"/>
        <v>0</v>
      </c>
    </row>
    <row r="1711" spans="19:24" x14ac:dyDescent="0.2">
      <c r="S1711">
        <v>1709</v>
      </c>
      <c r="T1711">
        <f t="shared" si="52"/>
        <v>0</v>
      </c>
      <c r="W1711">
        <v>1709</v>
      </c>
      <c r="X1711">
        <f t="shared" si="53"/>
        <v>0</v>
      </c>
    </row>
    <row r="1712" spans="19:24" x14ac:dyDescent="0.2">
      <c r="S1712">
        <v>1710</v>
      </c>
      <c r="T1712">
        <f t="shared" si="52"/>
        <v>0</v>
      </c>
      <c r="W1712">
        <v>1710</v>
      </c>
      <c r="X1712">
        <f t="shared" si="53"/>
        <v>0</v>
      </c>
    </row>
    <row r="1713" spans="19:24" x14ac:dyDescent="0.2">
      <c r="S1713">
        <v>1711</v>
      </c>
      <c r="T1713">
        <f t="shared" si="52"/>
        <v>0</v>
      </c>
      <c r="W1713">
        <v>1711</v>
      </c>
      <c r="X1713">
        <f t="shared" si="53"/>
        <v>0</v>
      </c>
    </row>
    <row r="1714" spans="19:24" x14ac:dyDescent="0.2">
      <c r="S1714">
        <v>1712</v>
      </c>
      <c r="T1714">
        <f t="shared" si="52"/>
        <v>0</v>
      </c>
      <c r="W1714">
        <v>1712</v>
      </c>
      <c r="X1714">
        <f t="shared" si="53"/>
        <v>0</v>
      </c>
    </row>
    <row r="1715" spans="19:24" x14ac:dyDescent="0.2">
      <c r="S1715">
        <v>1713</v>
      </c>
      <c r="T1715">
        <f t="shared" si="52"/>
        <v>1</v>
      </c>
      <c r="W1715">
        <v>1713</v>
      </c>
      <c r="X1715">
        <f t="shared" si="53"/>
        <v>0</v>
      </c>
    </row>
    <row r="1716" spans="19:24" x14ac:dyDescent="0.2">
      <c r="S1716">
        <v>1714</v>
      </c>
      <c r="T1716">
        <f t="shared" si="52"/>
        <v>0</v>
      </c>
      <c r="W1716">
        <v>1714</v>
      </c>
      <c r="X1716">
        <f t="shared" si="53"/>
        <v>0</v>
      </c>
    </row>
    <row r="1717" spans="19:24" x14ac:dyDescent="0.2">
      <c r="S1717">
        <v>1715</v>
      </c>
      <c r="T1717">
        <f t="shared" si="52"/>
        <v>0</v>
      </c>
      <c r="W1717">
        <v>1715</v>
      </c>
      <c r="X1717">
        <f t="shared" si="53"/>
        <v>0</v>
      </c>
    </row>
    <row r="1718" spans="19:24" x14ac:dyDescent="0.2">
      <c r="S1718">
        <v>1716</v>
      </c>
      <c r="T1718">
        <f t="shared" si="52"/>
        <v>0</v>
      </c>
      <c r="W1718">
        <v>1716</v>
      </c>
      <c r="X1718">
        <f t="shared" si="53"/>
        <v>0</v>
      </c>
    </row>
    <row r="1719" spans="19:24" x14ac:dyDescent="0.2">
      <c r="S1719">
        <v>1717</v>
      </c>
      <c r="T1719">
        <f t="shared" si="52"/>
        <v>0</v>
      </c>
      <c r="W1719">
        <v>1717</v>
      </c>
      <c r="X1719">
        <f t="shared" si="53"/>
        <v>0</v>
      </c>
    </row>
    <row r="1720" spans="19:24" x14ac:dyDescent="0.2">
      <c r="S1720">
        <v>1718</v>
      </c>
      <c r="T1720">
        <f t="shared" si="52"/>
        <v>0</v>
      </c>
      <c r="W1720">
        <v>1718</v>
      </c>
      <c r="X1720">
        <f t="shared" si="53"/>
        <v>0</v>
      </c>
    </row>
    <row r="1721" spans="19:24" x14ac:dyDescent="0.2">
      <c r="S1721">
        <v>1719</v>
      </c>
      <c r="T1721">
        <f t="shared" si="52"/>
        <v>0</v>
      </c>
      <c r="W1721">
        <v>1719</v>
      </c>
      <c r="X1721">
        <f t="shared" si="53"/>
        <v>0</v>
      </c>
    </row>
    <row r="1722" spans="19:24" x14ac:dyDescent="0.2">
      <c r="S1722">
        <v>1720</v>
      </c>
      <c r="T1722">
        <f t="shared" si="52"/>
        <v>0</v>
      </c>
      <c r="W1722">
        <v>1720</v>
      </c>
      <c r="X1722">
        <f t="shared" si="53"/>
        <v>0</v>
      </c>
    </row>
    <row r="1723" spans="19:24" x14ac:dyDescent="0.2">
      <c r="S1723">
        <v>1721</v>
      </c>
      <c r="T1723">
        <f t="shared" si="52"/>
        <v>0</v>
      </c>
      <c r="W1723">
        <v>1721</v>
      </c>
      <c r="X1723">
        <f t="shared" si="53"/>
        <v>0</v>
      </c>
    </row>
    <row r="1724" spans="19:24" x14ac:dyDescent="0.2">
      <c r="S1724">
        <v>1722</v>
      </c>
      <c r="T1724">
        <f t="shared" si="52"/>
        <v>0</v>
      </c>
      <c r="W1724">
        <v>1722</v>
      </c>
      <c r="X1724">
        <f t="shared" si="53"/>
        <v>0</v>
      </c>
    </row>
    <row r="1725" spans="19:24" x14ac:dyDescent="0.2">
      <c r="S1725">
        <v>1723</v>
      </c>
      <c r="T1725">
        <f t="shared" si="52"/>
        <v>0</v>
      </c>
      <c r="W1725">
        <v>1723</v>
      </c>
      <c r="X1725">
        <f t="shared" si="53"/>
        <v>0</v>
      </c>
    </row>
    <row r="1726" spans="19:24" x14ac:dyDescent="0.2">
      <c r="S1726">
        <v>1724</v>
      </c>
      <c r="T1726">
        <f t="shared" si="52"/>
        <v>0</v>
      </c>
      <c r="W1726">
        <v>1724</v>
      </c>
      <c r="X1726">
        <f t="shared" si="53"/>
        <v>0</v>
      </c>
    </row>
    <row r="1727" spans="19:24" x14ac:dyDescent="0.2">
      <c r="S1727">
        <v>1725</v>
      </c>
      <c r="T1727">
        <f t="shared" si="52"/>
        <v>0</v>
      </c>
      <c r="W1727">
        <v>1725</v>
      </c>
      <c r="X1727">
        <f t="shared" si="53"/>
        <v>0</v>
      </c>
    </row>
    <row r="1728" spans="19:24" x14ac:dyDescent="0.2">
      <c r="S1728">
        <v>1726</v>
      </c>
      <c r="T1728">
        <f t="shared" si="52"/>
        <v>0</v>
      </c>
      <c r="W1728">
        <v>1726</v>
      </c>
      <c r="X1728">
        <f t="shared" si="53"/>
        <v>0</v>
      </c>
    </row>
    <row r="1729" spans="19:24" x14ac:dyDescent="0.2">
      <c r="S1729">
        <v>1727</v>
      </c>
      <c r="T1729">
        <f t="shared" si="52"/>
        <v>0</v>
      </c>
      <c r="W1729">
        <v>1727</v>
      </c>
      <c r="X1729">
        <f t="shared" si="53"/>
        <v>0</v>
      </c>
    </row>
    <row r="1730" spans="19:24" x14ac:dyDescent="0.2">
      <c r="S1730">
        <v>1728</v>
      </c>
      <c r="T1730">
        <f t="shared" si="52"/>
        <v>0</v>
      </c>
      <c r="W1730">
        <v>1728</v>
      </c>
      <c r="X1730">
        <f t="shared" si="53"/>
        <v>0</v>
      </c>
    </row>
    <row r="1731" spans="19:24" x14ac:dyDescent="0.2">
      <c r="S1731">
        <v>1729</v>
      </c>
      <c r="T1731">
        <f t="shared" ref="T1731:T1794" si="54">COUNTIF(R$2:R$566,S1731)</f>
        <v>0</v>
      </c>
      <c r="W1731">
        <v>1729</v>
      </c>
      <c r="X1731">
        <f t="shared" ref="X1731:X1794" si="55">COUNTIF(V$2:V$566,W1731)</f>
        <v>0</v>
      </c>
    </row>
    <row r="1732" spans="19:24" x14ac:dyDescent="0.2">
      <c r="S1732">
        <v>1730</v>
      </c>
      <c r="T1732">
        <f t="shared" si="54"/>
        <v>0</v>
      </c>
      <c r="W1732">
        <v>1730</v>
      </c>
      <c r="X1732">
        <f t="shared" si="55"/>
        <v>0</v>
      </c>
    </row>
    <row r="1733" spans="19:24" x14ac:dyDescent="0.2">
      <c r="S1733">
        <v>1731</v>
      </c>
      <c r="T1733">
        <f t="shared" si="54"/>
        <v>0</v>
      </c>
      <c r="W1733">
        <v>1731</v>
      </c>
      <c r="X1733">
        <f t="shared" si="55"/>
        <v>0</v>
      </c>
    </row>
    <row r="1734" spans="19:24" x14ac:dyDescent="0.2">
      <c r="S1734">
        <v>1732</v>
      </c>
      <c r="T1734">
        <f t="shared" si="54"/>
        <v>0</v>
      </c>
      <c r="W1734">
        <v>1732</v>
      </c>
      <c r="X1734">
        <f t="shared" si="55"/>
        <v>0</v>
      </c>
    </row>
    <row r="1735" spans="19:24" x14ac:dyDescent="0.2">
      <c r="S1735">
        <v>1733</v>
      </c>
      <c r="T1735">
        <f t="shared" si="54"/>
        <v>0</v>
      </c>
      <c r="W1735">
        <v>1733</v>
      </c>
      <c r="X1735">
        <f t="shared" si="55"/>
        <v>0</v>
      </c>
    </row>
    <row r="1736" spans="19:24" x14ac:dyDescent="0.2">
      <c r="S1736">
        <v>1734</v>
      </c>
      <c r="T1736">
        <f t="shared" si="54"/>
        <v>0</v>
      </c>
      <c r="W1736">
        <v>1734</v>
      </c>
      <c r="X1736">
        <f t="shared" si="55"/>
        <v>0</v>
      </c>
    </row>
    <row r="1737" spans="19:24" x14ac:dyDescent="0.2">
      <c r="S1737">
        <v>1735</v>
      </c>
      <c r="T1737">
        <f t="shared" si="54"/>
        <v>0</v>
      </c>
      <c r="W1737">
        <v>1735</v>
      </c>
      <c r="X1737">
        <f t="shared" si="55"/>
        <v>0</v>
      </c>
    </row>
    <row r="1738" spans="19:24" x14ac:dyDescent="0.2">
      <c r="S1738">
        <v>1736</v>
      </c>
      <c r="T1738">
        <f t="shared" si="54"/>
        <v>0</v>
      </c>
      <c r="W1738">
        <v>1736</v>
      </c>
      <c r="X1738">
        <f t="shared" si="55"/>
        <v>0</v>
      </c>
    </row>
    <row r="1739" spans="19:24" x14ac:dyDescent="0.2">
      <c r="S1739">
        <v>1737</v>
      </c>
      <c r="T1739">
        <f t="shared" si="54"/>
        <v>0</v>
      </c>
      <c r="W1739">
        <v>1737</v>
      </c>
      <c r="X1739">
        <f t="shared" si="55"/>
        <v>0</v>
      </c>
    </row>
    <row r="1740" spans="19:24" x14ac:dyDescent="0.2">
      <c r="S1740">
        <v>1738</v>
      </c>
      <c r="T1740">
        <f t="shared" si="54"/>
        <v>0</v>
      </c>
      <c r="W1740">
        <v>1738</v>
      </c>
      <c r="X1740">
        <f t="shared" si="55"/>
        <v>0</v>
      </c>
    </row>
    <row r="1741" spans="19:24" x14ac:dyDescent="0.2">
      <c r="S1741">
        <v>1739</v>
      </c>
      <c r="T1741">
        <f t="shared" si="54"/>
        <v>0</v>
      </c>
      <c r="W1741">
        <v>1739</v>
      </c>
      <c r="X1741">
        <f t="shared" si="55"/>
        <v>0</v>
      </c>
    </row>
    <row r="1742" spans="19:24" x14ac:dyDescent="0.2">
      <c r="S1742">
        <v>1740</v>
      </c>
      <c r="T1742">
        <f t="shared" si="54"/>
        <v>0</v>
      </c>
      <c r="W1742">
        <v>1740</v>
      </c>
      <c r="X1742">
        <f t="shared" si="55"/>
        <v>0</v>
      </c>
    </row>
    <row r="1743" spans="19:24" x14ac:dyDescent="0.2">
      <c r="S1743">
        <v>1741</v>
      </c>
      <c r="T1743">
        <f t="shared" si="54"/>
        <v>0</v>
      </c>
      <c r="W1743">
        <v>1741</v>
      </c>
      <c r="X1743">
        <f t="shared" si="55"/>
        <v>0</v>
      </c>
    </row>
    <row r="1744" spans="19:24" x14ac:dyDescent="0.2">
      <c r="S1744">
        <v>1742</v>
      </c>
      <c r="T1744">
        <f t="shared" si="54"/>
        <v>0</v>
      </c>
      <c r="W1744">
        <v>1742</v>
      </c>
      <c r="X1744">
        <f t="shared" si="55"/>
        <v>0</v>
      </c>
    </row>
    <row r="1745" spans="19:24" x14ac:dyDescent="0.2">
      <c r="S1745">
        <v>1743</v>
      </c>
      <c r="T1745">
        <f t="shared" si="54"/>
        <v>0</v>
      </c>
      <c r="W1745">
        <v>1743</v>
      </c>
      <c r="X1745">
        <f t="shared" si="55"/>
        <v>0</v>
      </c>
    </row>
    <row r="1746" spans="19:24" x14ac:dyDescent="0.2">
      <c r="S1746">
        <v>1744</v>
      </c>
      <c r="T1746">
        <f t="shared" si="54"/>
        <v>0</v>
      </c>
      <c r="W1746">
        <v>1744</v>
      </c>
      <c r="X1746">
        <f t="shared" si="55"/>
        <v>0</v>
      </c>
    </row>
    <row r="1747" spans="19:24" x14ac:dyDescent="0.2">
      <c r="S1747">
        <v>1745</v>
      </c>
      <c r="T1747">
        <f t="shared" si="54"/>
        <v>0</v>
      </c>
      <c r="W1747">
        <v>1745</v>
      </c>
      <c r="X1747">
        <f t="shared" si="55"/>
        <v>0</v>
      </c>
    </row>
    <row r="1748" spans="19:24" x14ac:dyDescent="0.2">
      <c r="S1748">
        <v>1746</v>
      </c>
      <c r="T1748">
        <f t="shared" si="54"/>
        <v>0</v>
      </c>
      <c r="W1748">
        <v>1746</v>
      </c>
      <c r="X1748">
        <f t="shared" si="55"/>
        <v>0</v>
      </c>
    </row>
    <row r="1749" spans="19:24" x14ac:dyDescent="0.2">
      <c r="S1749">
        <v>1747</v>
      </c>
      <c r="T1749">
        <f t="shared" si="54"/>
        <v>0</v>
      </c>
      <c r="W1749">
        <v>1747</v>
      </c>
      <c r="X1749">
        <f t="shared" si="55"/>
        <v>0</v>
      </c>
    </row>
    <row r="1750" spans="19:24" x14ac:dyDescent="0.2">
      <c r="S1750">
        <v>1748</v>
      </c>
      <c r="T1750">
        <f t="shared" si="54"/>
        <v>0</v>
      </c>
      <c r="W1750">
        <v>1748</v>
      </c>
      <c r="X1750">
        <f t="shared" si="55"/>
        <v>1</v>
      </c>
    </row>
    <row r="1751" spans="19:24" x14ac:dyDescent="0.2">
      <c r="S1751">
        <v>1749</v>
      </c>
      <c r="T1751">
        <f t="shared" si="54"/>
        <v>0</v>
      </c>
      <c r="W1751">
        <v>1749</v>
      </c>
      <c r="X1751">
        <f t="shared" si="55"/>
        <v>0</v>
      </c>
    </row>
    <row r="1752" spans="19:24" x14ac:dyDescent="0.2">
      <c r="S1752">
        <v>1750</v>
      </c>
      <c r="T1752">
        <f t="shared" si="54"/>
        <v>0</v>
      </c>
      <c r="W1752">
        <v>1750</v>
      </c>
      <c r="X1752">
        <f t="shared" si="55"/>
        <v>0</v>
      </c>
    </row>
    <row r="1753" spans="19:24" x14ac:dyDescent="0.2">
      <c r="S1753">
        <v>1751</v>
      </c>
      <c r="T1753">
        <f t="shared" si="54"/>
        <v>0</v>
      </c>
      <c r="W1753">
        <v>1751</v>
      </c>
      <c r="X1753">
        <f t="shared" si="55"/>
        <v>0</v>
      </c>
    </row>
    <row r="1754" spans="19:24" x14ac:dyDescent="0.2">
      <c r="S1754">
        <v>1752</v>
      </c>
      <c r="T1754">
        <f t="shared" si="54"/>
        <v>0</v>
      </c>
      <c r="W1754">
        <v>1752</v>
      </c>
      <c r="X1754">
        <f t="shared" si="55"/>
        <v>0</v>
      </c>
    </row>
    <row r="1755" spans="19:24" x14ac:dyDescent="0.2">
      <c r="S1755">
        <v>1753</v>
      </c>
      <c r="T1755">
        <f t="shared" si="54"/>
        <v>0</v>
      </c>
      <c r="W1755">
        <v>1753</v>
      </c>
      <c r="X1755">
        <f t="shared" si="55"/>
        <v>0</v>
      </c>
    </row>
    <row r="1756" spans="19:24" x14ac:dyDescent="0.2">
      <c r="S1756">
        <v>1754</v>
      </c>
      <c r="T1756">
        <f t="shared" si="54"/>
        <v>0</v>
      </c>
      <c r="W1756">
        <v>1754</v>
      </c>
      <c r="X1756">
        <f t="shared" si="55"/>
        <v>0</v>
      </c>
    </row>
    <row r="1757" spans="19:24" x14ac:dyDescent="0.2">
      <c r="S1757">
        <v>1755</v>
      </c>
      <c r="T1757">
        <f t="shared" si="54"/>
        <v>0</v>
      </c>
      <c r="W1757">
        <v>1755</v>
      </c>
      <c r="X1757">
        <f t="shared" si="55"/>
        <v>0</v>
      </c>
    </row>
    <row r="1758" spans="19:24" x14ac:dyDescent="0.2">
      <c r="S1758">
        <v>1756</v>
      </c>
      <c r="T1758">
        <f t="shared" si="54"/>
        <v>0</v>
      </c>
      <c r="W1758">
        <v>1756</v>
      </c>
      <c r="X1758">
        <f t="shared" si="55"/>
        <v>0</v>
      </c>
    </row>
    <row r="1759" spans="19:24" x14ac:dyDescent="0.2">
      <c r="S1759">
        <v>1757</v>
      </c>
      <c r="T1759">
        <f t="shared" si="54"/>
        <v>0</v>
      </c>
      <c r="W1759">
        <v>1757</v>
      </c>
      <c r="X1759">
        <f t="shared" si="55"/>
        <v>0</v>
      </c>
    </row>
    <row r="1760" spans="19:24" x14ac:dyDescent="0.2">
      <c r="S1760">
        <v>1758</v>
      </c>
      <c r="T1760">
        <f t="shared" si="54"/>
        <v>0</v>
      </c>
      <c r="W1760">
        <v>1758</v>
      </c>
      <c r="X1760">
        <f t="shared" si="55"/>
        <v>1</v>
      </c>
    </row>
    <row r="1761" spans="19:24" x14ac:dyDescent="0.2">
      <c r="S1761">
        <v>1759</v>
      </c>
      <c r="T1761">
        <f t="shared" si="54"/>
        <v>0</v>
      </c>
      <c r="W1761">
        <v>1759</v>
      </c>
      <c r="X1761">
        <f t="shared" si="55"/>
        <v>0</v>
      </c>
    </row>
    <row r="1762" spans="19:24" x14ac:dyDescent="0.2">
      <c r="S1762">
        <v>1760</v>
      </c>
      <c r="T1762">
        <f t="shared" si="54"/>
        <v>0</v>
      </c>
      <c r="W1762">
        <v>1760</v>
      </c>
      <c r="X1762">
        <f t="shared" si="55"/>
        <v>0</v>
      </c>
    </row>
    <row r="1763" spans="19:24" x14ac:dyDescent="0.2">
      <c r="S1763">
        <v>1761</v>
      </c>
      <c r="T1763">
        <f t="shared" si="54"/>
        <v>0</v>
      </c>
      <c r="W1763">
        <v>1761</v>
      </c>
      <c r="X1763">
        <f t="shared" si="55"/>
        <v>0</v>
      </c>
    </row>
    <row r="1764" spans="19:24" x14ac:dyDescent="0.2">
      <c r="S1764">
        <v>1762</v>
      </c>
      <c r="T1764">
        <f t="shared" si="54"/>
        <v>0</v>
      </c>
      <c r="W1764">
        <v>1762</v>
      </c>
      <c r="X1764">
        <f t="shared" si="55"/>
        <v>0</v>
      </c>
    </row>
    <row r="1765" spans="19:24" x14ac:dyDescent="0.2">
      <c r="S1765">
        <v>1763</v>
      </c>
      <c r="T1765">
        <f t="shared" si="54"/>
        <v>0</v>
      </c>
      <c r="W1765">
        <v>1763</v>
      </c>
      <c r="X1765">
        <f t="shared" si="55"/>
        <v>0</v>
      </c>
    </row>
    <row r="1766" spans="19:24" x14ac:dyDescent="0.2">
      <c r="S1766">
        <v>1764</v>
      </c>
      <c r="T1766">
        <f t="shared" si="54"/>
        <v>0</v>
      </c>
      <c r="W1766">
        <v>1764</v>
      </c>
      <c r="X1766">
        <f t="shared" si="55"/>
        <v>0</v>
      </c>
    </row>
    <row r="1767" spans="19:24" x14ac:dyDescent="0.2">
      <c r="S1767">
        <v>1765</v>
      </c>
      <c r="T1767">
        <f t="shared" si="54"/>
        <v>0</v>
      </c>
      <c r="W1767">
        <v>1765</v>
      </c>
      <c r="X1767">
        <f t="shared" si="55"/>
        <v>0</v>
      </c>
    </row>
    <row r="1768" spans="19:24" x14ac:dyDescent="0.2">
      <c r="S1768">
        <v>1766</v>
      </c>
      <c r="T1768">
        <f t="shared" si="54"/>
        <v>0</v>
      </c>
      <c r="W1768">
        <v>1766</v>
      </c>
      <c r="X1768">
        <f t="shared" si="55"/>
        <v>0</v>
      </c>
    </row>
    <row r="1769" spans="19:24" x14ac:dyDescent="0.2">
      <c r="S1769">
        <v>1767</v>
      </c>
      <c r="T1769">
        <f t="shared" si="54"/>
        <v>0</v>
      </c>
      <c r="W1769">
        <v>1767</v>
      </c>
      <c r="X1769">
        <f t="shared" si="55"/>
        <v>0</v>
      </c>
    </row>
    <row r="1770" spans="19:24" x14ac:dyDescent="0.2">
      <c r="S1770">
        <v>1768</v>
      </c>
      <c r="T1770">
        <f t="shared" si="54"/>
        <v>0</v>
      </c>
      <c r="W1770">
        <v>1768</v>
      </c>
      <c r="X1770">
        <f t="shared" si="55"/>
        <v>0</v>
      </c>
    </row>
    <row r="1771" spans="19:24" x14ac:dyDescent="0.2">
      <c r="S1771">
        <v>1769</v>
      </c>
      <c r="T1771">
        <f t="shared" si="54"/>
        <v>0</v>
      </c>
      <c r="W1771">
        <v>1769</v>
      </c>
      <c r="X1771">
        <f t="shared" si="55"/>
        <v>0</v>
      </c>
    </row>
    <row r="1772" spans="19:24" x14ac:dyDescent="0.2">
      <c r="S1772">
        <v>1770</v>
      </c>
      <c r="T1772">
        <f t="shared" si="54"/>
        <v>0</v>
      </c>
      <c r="W1772">
        <v>1770</v>
      </c>
      <c r="X1772">
        <f t="shared" si="55"/>
        <v>0</v>
      </c>
    </row>
    <row r="1773" spans="19:24" x14ac:dyDescent="0.2">
      <c r="S1773">
        <v>1771</v>
      </c>
      <c r="T1773">
        <f t="shared" si="54"/>
        <v>0</v>
      </c>
      <c r="W1773">
        <v>1771</v>
      </c>
      <c r="X1773">
        <f t="shared" si="55"/>
        <v>0</v>
      </c>
    </row>
    <row r="1774" spans="19:24" x14ac:dyDescent="0.2">
      <c r="S1774">
        <v>1772</v>
      </c>
      <c r="T1774">
        <f t="shared" si="54"/>
        <v>0</v>
      </c>
      <c r="W1774">
        <v>1772</v>
      </c>
      <c r="X1774">
        <f t="shared" si="55"/>
        <v>0</v>
      </c>
    </row>
    <row r="1775" spans="19:24" x14ac:dyDescent="0.2">
      <c r="S1775">
        <v>1773</v>
      </c>
      <c r="T1775">
        <f t="shared" si="54"/>
        <v>1</v>
      </c>
      <c r="W1775">
        <v>1773</v>
      </c>
      <c r="X1775">
        <f t="shared" si="55"/>
        <v>0</v>
      </c>
    </row>
    <row r="1776" spans="19:24" x14ac:dyDescent="0.2">
      <c r="S1776">
        <v>1774</v>
      </c>
      <c r="T1776">
        <f t="shared" si="54"/>
        <v>0</v>
      </c>
      <c r="W1776">
        <v>1774</v>
      </c>
      <c r="X1776">
        <f t="shared" si="55"/>
        <v>0</v>
      </c>
    </row>
    <row r="1777" spans="19:24" x14ac:dyDescent="0.2">
      <c r="S1777">
        <v>1775</v>
      </c>
      <c r="T1777">
        <f t="shared" si="54"/>
        <v>0</v>
      </c>
      <c r="W1777">
        <v>1775</v>
      </c>
      <c r="X1777">
        <f t="shared" si="55"/>
        <v>0</v>
      </c>
    </row>
    <row r="1778" spans="19:24" x14ac:dyDescent="0.2">
      <c r="S1778">
        <v>1776</v>
      </c>
      <c r="T1778">
        <f t="shared" si="54"/>
        <v>0</v>
      </c>
      <c r="W1778">
        <v>1776</v>
      </c>
      <c r="X1778">
        <f t="shared" si="55"/>
        <v>0</v>
      </c>
    </row>
    <row r="1779" spans="19:24" x14ac:dyDescent="0.2">
      <c r="S1779">
        <v>1777</v>
      </c>
      <c r="T1779">
        <f t="shared" si="54"/>
        <v>0</v>
      </c>
      <c r="W1779">
        <v>1777</v>
      </c>
      <c r="X1779">
        <f t="shared" si="55"/>
        <v>0</v>
      </c>
    </row>
    <row r="1780" spans="19:24" x14ac:dyDescent="0.2">
      <c r="S1780">
        <v>1778</v>
      </c>
      <c r="T1780">
        <f t="shared" si="54"/>
        <v>0</v>
      </c>
      <c r="W1780">
        <v>1778</v>
      </c>
      <c r="X1780">
        <f t="shared" si="55"/>
        <v>0</v>
      </c>
    </row>
    <row r="1781" spans="19:24" x14ac:dyDescent="0.2">
      <c r="S1781">
        <v>1779</v>
      </c>
      <c r="T1781">
        <f t="shared" si="54"/>
        <v>0</v>
      </c>
      <c r="W1781">
        <v>1779</v>
      </c>
      <c r="X1781">
        <f t="shared" si="55"/>
        <v>0</v>
      </c>
    </row>
    <row r="1782" spans="19:24" x14ac:dyDescent="0.2">
      <c r="S1782">
        <v>1780</v>
      </c>
      <c r="T1782">
        <f t="shared" si="54"/>
        <v>0</v>
      </c>
      <c r="W1782">
        <v>1780</v>
      </c>
      <c r="X1782">
        <f t="shared" si="55"/>
        <v>0</v>
      </c>
    </row>
    <row r="1783" spans="19:24" x14ac:dyDescent="0.2">
      <c r="S1783">
        <v>1781</v>
      </c>
      <c r="T1783">
        <f t="shared" si="54"/>
        <v>0</v>
      </c>
      <c r="W1783">
        <v>1781</v>
      </c>
      <c r="X1783">
        <f t="shared" si="55"/>
        <v>0</v>
      </c>
    </row>
    <row r="1784" spans="19:24" x14ac:dyDescent="0.2">
      <c r="S1784">
        <v>1782</v>
      </c>
      <c r="T1784">
        <f t="shared" si="54"/>
        <v>1</v>
      </c>
      <c r="W1784">
        <v>1782</v>
      </c>
      <c r="X1784">
        <f t="shared" si="55"/>
        <v>0</v>
      </c>
    </row>
    <row r="1785" spans="19:24" x14ac:dyDescent="0.2">
      <c r="S1785">
        <v>1783</v>
      </c>
      <c r="T1785">
        <f t="shared" si="54"/>
        <v>0</v>
      </c>
      <c r="W1785">
        <v>1783</v>
      </c>
      <c r="X1785">
        <f t="shared" si="55"/>
        <v>0</v>
      </c>
    </row>
    <row r="1786" spans="19:24" x14ac:dyDescent="0.2">
      <c r="S1786">
        <v>1784</v>
      </c>
      <c r="T1786">
        <f t="shared" si="54"/>
        <v>1</v>
      </c>
      <c r="W1786">
        <v>1784</v>
      </c>
      <c r="X1786">
        <f t="shared" si="55"/>
        <v>1</v>
      </c>
    </row>
    <row r="1787" spans="19:24" x14ac:dyDescent="0.2">
      <c r="S1787">
        <v>1785</v>
      </c>
      <c r="T1787">
        <f t="shared" si="54"/>
        <v>1</v>
      </c>
      <c r="W1787">
        <v>1785</v>
      </c>
      <c r="X1787">
        <f t="shared" si="55"/>
        <v>0</v>
      </c>
    </row>
    <row r="1788" spans="19:24" x14ac:dyDescent="0.2">
      <c r="S1788">
        <v>1786</v>
      </c>
      <c r="T1788">
        <f t="shared" si="54"/>
        <v>0</v>
      </c>
      <c r="W1788">
        <v>1786</v>
      </c>
      <c r="X1788">
        <f t="shared" si="55"/>
        <v>0</v>
      </c>
    </row>
    <row r="1789" spans="19:24" x14ac:dyDescent="0.2">
      <c r="S1789">
        <v>1787</v>
      </c>
      <c r="T1789">
        <f t="shared" si="54"/>
        <v>0</v>
      </c>
      <c r="W1789">
        <v>1787</v>
      </c>
      <c r="X1789">
        <f t="shared" si="55"/>
        <v>0</v>
      </c>
    </row>
    <row r="1790" spans="19:24" x14ac:dyDescent="0.2">
      <c r="S1790">
        <v>1788</v>
      </c>
      <c r="T1790">
        <f t="shared" si="54"/>
        <v>0</v>
      </c>
      <c r="W1790">
        <v>1788</v>
      </c>
      <c r="X1790">
        <f t="shared" si="55"/>
        <v>0</v>
      </c>
    </row>
    <row r="1791" spans="19:24" x14ac:dyDescent="0.2">
      <c r="S1791">
        <v>1789</v>
      </c>
      <c r="T1791">
        <f t="shared" si="54"/>
        <v>0</v>
      </c>
      <c r="W1791">
        <v>1789</v>
      </c>
      <c r="X1791">
        <f t="shared" si="55"/>
        <v>0</v>
      </c>
    </row>
    <row r="1792" spans="19:24" x14ac:dyDescent="0.2">
      <c r="S1792">
        <v>1790</v>
      </c>
      <c r="T1792">
        <f t="shared" si="54"/>
        <v>0</v>
      </c>
      <c r="W1792">
        <v>1790</v>
      </c>
      <c r="X1792">
        <f t="shared" si="55"/>
        <v>1</v>
      </c>
    </row>
    <row r="1793" spans="19:24" x14ac:dyDescent="0.2">
      <c r="S1793">
        <v>1791</v>
      </c>
      <c r="T1793">
        <f t="shared" si="54"/>
        <v>0</v>
      </c>
      <c r="W1793">
        <v>1791</v>
      </c>
      <c r="X1793">
        <f t="shared" si="55"/>
        <v>0</v>
      </c>
    </row>
    <row r="1794" spans="19:24" x14ac:dyDescent="0.2">
      <c r="S1794">
        <v>1792</v>
      </c>
      <c r="T1794">
        <f t="shared" si="54"/>
        <v>0</v>
      </c>
      <c r="W1794">
        <v>1792</v>
      </c>
      <c r="X1794">
        <f t="shared" si="55"/>
        <v>0</v>
      </c>
    </row>
    <row r="1795" spans="19:24" x14ac:dyDescent="0.2">
      <c r="S1795">
        <v>1793</v>
      </c>
      <c r="T1795">
        <f t="shared" ref="T1795:T1858" si="56">COUNTIF(R$2:R$566,S1795)</f>
        <v>0</v>
      </c>
      <c r="W1795">
        <v>1793</v>
      </c>
      <c r="X1795">
        <f t="shared" ref="X1795:X1858" si="57">COUNTIF(V$2:V$566,W1795)</f>
        <v>0</v>
      </c>
    </row>
    <row r="1796" spans="19:24" x14ac:dyDescent="0.2">
      <c r="S1796">
        <v>1794</v>
      </c>
      <c r="T1796">
        <f t="shared" si="56"/>
        <v>0</v>
      </c>
      <c r="W1796">
        <v>1794</v>
      </c>
      <c r="X1796">
        <f t="shared" si="57"/>
        <v>0</v>
      </c>
    </row>
    <row r="1797" spans="19:24" x14ac:dyDescent="0.2">
      <c r="S1797">
        <v>1795</v>
      </c>
      <c r="T1797">
        <f t="shared" si="56"/>
        <v>0</v>
      </c>
      <c r="W1797">
        <v>1795</v>
      </c>
      <c r="X1797">
        <f t="shared" si="57"/>
        <v>0</v>
      </c>
    </row>
    <row r="1798" spans="19:24" x14ac:dyDescent="0.2">
      <c r="S1798">
        <v>1796</v>
      </c>
      <c r="T1798">
        <f t="shared" si="56"/>
        <v>0</v>
      </c>
      <c r="W1798">
        <v>1796</v>
      </c>
      <c r="X1798">
        <f t="shared" si="57"/>
        <v>1</v>
      </c>
    </row>
    <row r="1799" spans="19:24" x14ac:dyDescent="0.2">
      <c r="S1799">
        <v>1797</v>
      </c>
      <c r="T1799">
        <f t="shared" si="56"/>
        <v>1</v>
      </c>
      <c r="W1799">
        <v>1797</v>
      </c>
      <c r="X1799">
        <f t="shared" si="57"/>
        <v>0</v>
      </c>
    </row>
    <row r="1800" spans="19:24" x14ac:dyDescent="0.2">
      <c r="S1800">
        <v>1798</v>
      </c>
      <c r="T1800">
        <f t="shared" si="56"/>
        <v>0</v>
      </c>
      <c r="W1800">
        <v>1798</v>
      </c>
      <c r="X1800">
        <f t="shared" si="57"/>
        <v>0</v>
      </c>
    </row>
    <row r="1801" spans="19:24" x14ac:dyDescent="0.2">
      <c r="S1801">
        <v>1799</v>
      </c>
      <c r="T1801">
        <f t="shared" si="56"/>
        <v>0</v>
      </c>
      <c r="W1801">
        <v>1799</v>
      </c>
      <c r="X1801">
        <f t="shared" si="57"/>
        <v>0</v>
      </c>
    </row>
    <row r="1802" spans="19:24" x14ac:dyDescent="0.2">
      <c r="S1802">
        <v>1800</v>
      </c>
      <c r="T1802">
        <f t="shared" si="56"/>
        <v>0</v>
      </c>
      <c r="W1802">
        <v>1800</v>
      </c>
      <c r="X1802">
        <f t="shared" si="57"/>
        <v>0</v>
      </c>
    </row>
    <row r="1803" spans="19:24" x14ac:dyDescent="0.2">
      <c r="S1803">
        <v>1801</v>
      </c>
      <c r="T1803">
        <f t="shared" si="56"/>
        <v>0</v>
      </c>
      <c r="W1803">
        <v>1801</v>
      </c>
      <c r="X1803">
        <f t="shared" si="57"/>
        <v>0</v>
      </c>
    </row>
    <row r="1804" spans="19:24" x14ac:dyDescent="0.2">
      <c r="S1804">
        <v>1802</v>
      </c>
      <c r="T1804">
        <f t="shared" si="56"/>
        <v>0</v>
      </c>
      <c r="W1804">
        <v>1802</v>
      </c>
      <c r="X1804">
        <f t="shared" si="57"/>
        <v>0</v>
      </c>
    </row>
    <row r="1805" spans="19:24" x14ac:dyDescent="0.2">
      <c r="S1805">
        <v>1803</v>
      </c>
      <c r="T1805">
        <f t="shared" si="56"/>
        <v>0</v>
      </c>
      <c r="W1805">
        <v>1803</v>
      </c>
      <c r="X1805">
        <f t="shared" si="57"/>
        <v>0</v>
      </c>
    </row>
    <row r="1806" spans="19:24" x14ac:dyDescent="0.2">
      <c r="S1806">
        <v>1804</v>
      </c>
      <c r="T1806">
        <f t="shared" si="56"/>
        <v>0</v>
      </c>
      <c r="W1806">
        <v>1804</v>
      </c>
      <c r="X1806">
        <f t="shared" si="57"/>
        <v>0</v>
      </c>
    </row>
    <row r="1807" spans="19:24" x14ac:dyDescent="0.2">
      <c r="S1807">
        <v>1805</v>
      </c>
      <c r="T1807">
        <f t="shared" si="56"/>
        <v>0</v>
      </c>
      <c r="W1807">
        <v>1805</v>
      </c>
      <c r="X1807">
        <f t="shared" si="57"/>
        <v>0</v>
      </c>
    </row>
    <row r="1808" spans="19:24" x14ac:dyDescent="0.2">
      <c r="S1808">
        <v>1806</v>
      </c>
      <c r="T1808">
        <f t="shared" si="56"/>
        <v>0</v>
      </c>
      <c r="W1808">
        <v>1806</v>
      </c>
      <c r="X1808">
        <f t="shared" si="57"/>
        <v>0</v>
      </c>
    </row>
    <row r="1809" spans="19:24" x14ac:dyDescent="0.2">
      <c r="S1809">
        <v>1807</v>
      </c>
      <c r="T1809">
        <f t="shared" si="56"/>
        <v>0</v>
      </c>
      <c r="W1809">
        <v>1807</v>
      </c>
      <c r="X1809">
        <f t="shared" si="57"/>
        <v>0</v>
      </c>
    </row>
    <row r="1810" spans="19:24" x14ac:dyDescent="0.2">
      <c r="S1810">
        <v>1808</v>
      </c>
      <c r="T1810">
        <f t="shared" si="56"/>
        <v>0</v>
      </c>
      <c r="W1810">
        <v>1808</v>
      </c>
      <c r="X1810">
        <f t="shared" si="57"/>
        <v>0</v>
      </c>
    </row>
    <row r="1811" spans="19:24" x14ac:dyDescent="0.2">
      <c r="S1811">
        <v>1809</v>
      </c>
      <c r="T1811">
        <f t="shared" si="56"/>
        <v>0</v>
      </c>
      <c r="W1811">
        <v>1809</v>
      </c>
      <c r="X1811">
        <f t="shared" si="57"/>
        <v>0</v>
      </c>
    </row>
    <row r="1812" spans="19:24" x14ac:dyDescent="0.2">
      <c r="S1812">
        <v>1810</v>
      </c>
      <c r="T1812">
        <f t="shared" si="56"/>
        <v>0</v>
      </c>
      <c r="W1812">
        <v>1810</v>
      </c>
      <c r="X1812">
        <f t="shared" si="57"/>
        <v>0</v>
      </c>
    </row>
    <row r="1813" spans="19:24" x14ac:dyDescent="0.2">
      <c r="S1813">
        <v>1811</v>
      </c>
      <c r="T1813">
        <f t="shared" si="56"/>
        <v>0</v>
      </c>
      <c r="W1813">
        <v>1811</v>
      </c>
      <c r="X1813">
        <f t="shared" si="57"/>
        <v>0</v>
      </c>
    </row>
    <row r="1814" spans="19:24" x14ac:dyDescent="0.2">
      <c r="S1814">
        <v>1812</v>
      </c>
      <c r="T1814">
        <f t="shared" si="56"/>
        <v>0</v>
      </c>
      <c r="W1814">
        <v>1812</v>
      </c>
      <c r="X1814">
        <f t="shared" si="57"/>
        <v>0</v>
      </c>
    </row>
    <row r="1815" spans="19:24" x14ac:dyDescent="0.2">
      <c r="S1815">
        <v>1813</v>
      </c>
      <c r="T1815">
        <f t="shared" si="56"/>
        <v>0</v>
      </c>
      <c r="W1815">
        <v>1813</v>
      </c>
      <c r="X1815">
        <f t="shared" si="57"/>
        <v>0</v>
      </c>
    </row>
    <row r="1816" spans="19:24" x14ac:dyDescent="0.2">
      <c r="S1816">
        <v>1814</v>
      </c>
      <c r="T1816">
        <f t="shared" si="56"/>
        <v>0</v>
      </c>
      <c r="W1816">
        <v>1814</v>
      </c>
      <c r="X1816">
        <f t="shared" si="57"/>
        <v>0</v>
      </c>
    </row>
    <row r="1817" spans="19:24" x14ac:dyDescent="0.2">
      <c r="S1817">
        <v>1815</v>
      </c>
      <c r="T1817">
        <f t="shared" si="56"/>
        <v>1</v>
      </c>
      <c r="W1817">
        <v>1815</v>
      </c>
      <c r="X1817">
        <f t="shared" si="57"/>
        <v>0</v>
      </c>
    </row>
    <row r="1818" spans="19:24" x14ac:dyDescent="0.2">
      <c r="S1818">
        <v>1816</v>
      </c>
      <c r="T1818">
        <f t="shared" si="56"/>
        <v>0</v>
      </c>
      <c r="W1818">
        <v>1816</v>
      </c>
      <c r="X1818">
        <f t="shared" si="57"/>
        <v>0</v>
      </c>
    </row>
    <row r="1819" spans="19:24" x14ac:dyDescent="0.2">
      <c r="S1819">
        <v>1817</v>
      </c>
      <c r="T1819">
        <f t="shared" si="56"/>
        <v>0</v>
      </c>
      <c r="W1819">
        <v>1817</v>
      </c>
      <c r="X1819">
        <f t="shared" si="57"/>
        <v>0</v>
      </c>
    </row>
    <row r="1820" spans="19:24" x14ac:dyDescent="0.2">
      <c r="S1820">
        <v>1818</v>
      </c>
      <c r="T1820">
        <f t="shared" si="56"/>
        <v>0</v>
      </c>
      <c r="W1820">
        <v>1818</v>
      </c>
      <c r="X1820">
        <f t="shared" si="57"/>
        <v>0</v>
      </c>
    </row>
    <row r="1821" spans="19:24" x14ac:dyDescent="0.2">
      <c r="S1821">
        <v>1819</v>
      </c>
      <c r="T1821">
        <f t="shared" si="56"/>
        <v>0</v>
      </c>
      <c r="W1821">
        <v>1819</v>
      </c>
      <c r="X1821">
        <f t="shared" si="57"/>
        <v>0</v>
      </c>
    </row>
    <row r="1822" spans="19:24" x14ac:dyDescent="0.2">
      <c r="S1822">
        <v>1820</v>
      </c>
      <c r="T1822">
        <f t="shared" si="56"/>
        <v>0</v>
      </c>
      <c r="W1822">
        <v>1820</v>
      </c>
      <c r="X1822">
        <f t="shared" si="57"/>
        <v>0</v>
      </c>
    </row>
    <row r="1823" spans="19:24" x14ac:dyDescent="0.2">
      <c r="S1823">
        <v>1821</v>
      </c>
      <c r="T1823">
        <f t="shared" si="56"/>
        <v>1</v>
      </c>
      <c r="W1823">
        <v>1821</v>
      </c>
      <c r="X1823">
        <f t="shared" si="57"/>
        <v>0</v>
      </c>
    </row>
    <row r="1824" spans="19:24" x14ac:dyDescent="0.2">
      <c r="S1824">
        <v>1822</v>
      </c>
      <c r="T1824">
        <f t="shared" si="56"/>
        <v>0</v>
      </c>
      <c r="W1824">
        <v>1822</v>
      </c>
      <c r="X1824">
        <f t="shared" si="57"/>
        <v>0</v>
      </c>
    </row>
    <row r="1825" spans="19:24" x14ac:dyDescent="0.2">
      <c r="S1825">
        <v>1823</v>
      </c>
      <c r="T1825">
        <f t="shared" si="56"/>
        <v>0</v>
      </c>
      <c r="W1825">
        <v>1823</v>
      </c>
      <c r="X1825">
        <f t="shared" si="57"/>
        <v>0</v>
      </c>
    </row>
    <row r="1826" spans="19:24" x14ac:dyDescent="0.2">
      <c r="S1826">
        <v>1824</v>
      </c>
      <c r="T1826">
        <f t="shared" si="56"/>
        <v>0</v>
      </c>
      <c r="W1826">
        <v>1824</v>
      </c>
      <c r="X1826">
        <f t="shared" si="57"/>
        <v>0</v>
      </c>
    </row>
    <row r="1827" spans="19:24" x14ac:dyDescent="0.2">
      <c r="S1827">
        <v>1825</v>
      </c>
      <c r="T1827">
        <f t="shared" si="56"/>
        <v>0</v>
      </c>
      <c r="W1827">
        <v>1825</v>
      </c>
      <c r="X1827">
        <f t="shared" si="57"/>
        <v>1</v>
      </c>
    </row>
    <row r="1828" spans="19:24" x14ac:dyDescent="0.2">
      <c r="S1828">
        <v>1826</v>
      </c>
      <c r="T1828">
        <f t="shared" si="56"/>
        <v>0</v>
      </c>
      <c r="W1828">
        <v>1826</v>
      </c>
      <c r="X1828">
        <f t="shared" si="57"/>
        <v>0</v>
      </c>
    </row>
    <row r="1829" spans="19:24" x14ac:dyDescent="0.2">
      <c r="S1829">
        <v>1827</v>
      </c>
      <c r="T1829">
        <f t="shared" si="56"/>
        <v>0</v>
      </c>
      <c r="W1829">
        <v>1827</v>
      </c>
      <c r="X1829">
        <f t="shared" si="57"/>
        <v>0</v>
      </c>
    </row>
    <row r="1830" spans="19:24" x14ac:dyDescent="0.2">
      <c r="S1830">
        <v>1828</v>
      </c>
      <c r="T1830">
        <f t="shared" si="56"/>
        <v>0</v>
      </c>
      <c r="W1830">
        <v>1828</v>
      </c>
      <c r="X1830">
        <f t="shared" si="57"/>
        <v>0</v>
      </c>
    </row>
    <row r="1831" spans="19:24" x14ac:dyDescent="0.2">
      <c r="S1831">
        <v>1829</v>
      </c>
      <c r="T1831">
        <f t="shared" si="56"/>
        <v>0</v>
      </c>
      <c r="W1831">
        <v>1829</v>
      </c>
      <c r="X1831">
        <f t="shared" si="57"/>
        <v>0</v>
      </c>
    </row>
    <row r="1832" spans="19:24" x14ac:dyDescent="0.2">
      <c r="S1832">
        <v>1830</v>
      </c>
      <c r="T1832">
        <f t="shared" si="56"/>
        <v>0</v>
      </c>
      <c r="W1832">
        <v>1830</v>
      </c>
      <c r="X1832">
        <f t="shared" si="57"/>
        <v>0</v>
      </c>
    </row>
    <row r="1833" spans="19:24" x14ac:dyDescent="0.2">
      <c r="S1833">
        <v>1831</v>
      </c>
      <c r="T1833">
        <f t="shared" si="56"/>
        <v>0</v>
      </c>
      <c r="W1833">
        <v>1831</v>
      </c>
      <c r="X1833">
        <f t="shared" si="57"/>
        <v>0</v>
      </c>
    </row>
    <row r="1834" spans="19:24" x14ac:dyDescent="0.2">
      <c r="S1834">
        <v>1832</v>
      </c>
      <c r="T1834">
        <f t="shared" si="56"/>
        <v>0</v>
      </c>
      <c r="W1834">
        <v>1832</v>
      </c>
      <c r="X1834">
        <f t="shared" si="57"/>
        <v>0</v>
      </c>
    </row>
    <row r="1835" spans="19:24" x14ac:dyDescent="0.2">
      <c r="S1835">
        <v>1833</v>
      </c>
      <c r="T1835">
        <f t="shared" si="56"/>
        <v>0</v>
      </c>
      <c r="W1835">
        <v>1833</v>
      </c>
      <c r="X1835">
        <f t="shared" si="57"/>
        <v>0</v>
      </c>
    </row>
    <row r="1836" spans="19:24" x14ac:dyDescent="0.2">
      <c r="S1836">
        <v>1834</v>
      </c>
      <c r="T1836">
        <f t="shared" si="56"/>
        <v>0</v>
      </c>
      <c r="W1836">
        <v>1834</v>
      </c>
      <c r="X1836">
        <f t="shared" si="57"/>
        <v>0</v>
      </c>
    </row>
    <row r="1837" spans="19:24" x14ac:dyDescent="0.2">
      <c r="S1837">
        <v>1835</v>
      </c>
      <c r="T1837">
        <f t="shared" si="56"/>
        <v>0</v>
      </c>
      <c r="W1837">
        <v>1835</v>
      </c>
      <c r="X1837">
        <f t="shared" si="57"/>
        <v>0</v>
      </c>
    </row>
    <row r="1838" spans="19:24" x14ac:dyDescent="0.2">
      <c r="S1838">
        <v>1836</v>
      </c>
      <c r="T1838">
        <f t="shared" si="56"/>
        <v>0</v>
      </c>
      <c r="W1838">
        <v>1836</v>
      </c>
      <c r="X1838">
        <f t="shared" si="57"/>
        <v>0</v>
      </c>
    </row>
    <row r="1839" spans="19:24" x14ac:dyDescent="0.2">
      <c r="S1839">
        <v>1837</v>
      </c>
      <c r="T1839">
        <f t="shared" si="56"/>
        <v>0</v>
      </c>
      <c r="W1839">
        <v>1837</v>
      </c>
      <c r="X1839">
        <f t="shared" si="57"/>
        <v>0</v>
      </c>
    </row>
    <row r="1840" spans="19:24" x14ac:dyDescent="0.2">
      <c r="S1840">
        <v>1838</v>
      </c>
      <c r="T1840">
        <f t="shared" si="56"/>
        <v>0</v>
      </c>
      <c r="W1840">
        <v>1838</v>
      </c>
      <c r="X1840">
        <f t="shared" si="57"/>
        <v>0</v>
      </c>
    </row>
    <row r="1841" spans="19:24" x14ac:dyDescent="0.2">
      <c r="S1841">
        <v>1839</v>
      </c>
      <c r="T1841">
        <f t="shared" si="56"/>
        <v>0</v>
      </c>
      <c r="W1841">
        <v>1839</v>
      </c>
      <c r="X1841">
        <f t="shared" si="57"/>
        <v>0</v>
      </c>
    </row>
    <row r="1842" spans="19:24" x14ac:dyDescent="0.2">
      <c r="S1842">
        <v>1840</v>
      </c>
      <c r="T1842">
        <f t="shared" si="56"/>
        <v>0</v>
      </c>
      <c r="W1842">
        <v>1840</v>
      </c>
      <c r="X1842">
        <f t="shared" si="57"/>
        <v>0</v>
      </c>
    </row>
    <row r="1843" spans="19:24" x14ac:dyDescent="0.2">
      <c r="S1843">
        <v>1841</v>
      </c>
      <c r="T1843">
        <f t="shared" si="56"/>
        <v>0</v>
      </c>
      <c r="W1843">
        <v>1841</v>
      </c>
      <c r="X1843">
        <f t="shared" si="57"/>
        <v>0</v>
      </c>
    </row>
    <row r="1844" spans="19:24" x14ac:dyDescent="0.2">
      <c r="S1844">
        <v>1842</v>
      </c>
      <c r="T1844">
        <f t="shared" si="56"/>
        <v>0</v>
      </c>
      <c r="W1844">
        <v>1842</v>
      </c>
      <c r="X1844">
        <f t="shared" si="57"/>
        <v>0</v>
      </c>
    </row>
    <row r="1845" spans="19:24" x14ac:dyDescent="0.2">
      <c r="S1845">
        <v>1843</v>
      </c>
      <c r="T1845">
        <f t="shared" si="56"/>
        <v>0</v>
      </c>
      <c r="W1845">
        <v>1843</v>
      </c>
      <c r="X1845">
        <f t="shared" si="57"/>
        <v>0</v>
      </c>
    </row>
    <row r="1846" spans="19:24" x14ac:dyDescent="0.2">
      <c r="S1846">
        <v>1844</v>
      </c>
      <c r="T1846">
        <f t="shared" si="56"/>
        <v>0</v>
      </c>
      <c r="W1846">
        <v>1844</v>
      </c>
      <c r="X1846">
        <f t="shared" si="57"/>
        <v>0</v>
      </c>
    </row>
    <row r="1847" spans="19:24" x14ac:dyDescent="0.2">
      <c r="S1847">
        <v>1845</v>
      </c>
      <c r="T1847">
        <f t="shared" si="56"/>
        <v>0</v>
      </c>
      <c r="W1847">
        <v>1845</v>
      </c>
      <c r="X1847">
        <f t="shared" si="57"/>
        <v>0</v>
      </c>
    </row>
    <row r="1848" spans="19:24" x14ac:dyDescent="0.2">
      <c r="S1848">
        <v>1846</v>
      </c>
      <c r="T1848">
        <f t="shared" si="56"/>
        <v>0</v>
      </c>
      <c r="W1848">
        <v>1846</v>
      </c>
      <c r="X1848">
        <f t="shared" si="57"/>
        <v>0</v>
      </c>
    </row>
    <row r="1849" spans="19:24" x14ac:dyDescent="0.2">
      <c r="S1849">
        <v>1847</v>
      </c>
      <c r="T1849">
        <f t="shared" si="56"/>
        <v>0</v>
      </c>
      <c r="W1849">
        <v>1847</v>
      </c>
      <c r="X1849">
        <f t="shared" si="57"/>
        <v>0</v>
      </c>
    </row>
    <row r="1850" spans="19:24" x14ac:dyDescent="0.2">
      <c r="S1850">
        <v>1848</v>
      </c>
      <c r="T1850">
        <f t="shared" si="56"/>
        <v>0</v>
      </c>
      <c r="W1850">
        <v>1848</v>
      </c>
      <c r="X1850">
        <f t="shared" si="57"/>
        <v>0</v>
      </c>
    </row>
    <row r="1851" spans="19:24" x14ac:dyDescent="0.2">
      <c r="S1851">
        <v>1849</v>
      </c>
      <c r="T1851">
        <f t="shared" si="56"/>
        <v>0</v>
      </c>
      <c r="W1851">
        <v>1849</v>
      </c>
      <c r="X1851">
        <f t="shared" si="57"/>
        <v>0</v>
      </c>
    </row>
    <row r="1852" spans="19:24" x14ac:dyDescent="0.2">
      <c r="S1852">
        <v>1850</v>
      </c>
      <c r="T1852">
        <f t="shared" si="56"/>
        <v>0</v>
      </c>
      <c r="W1852">
        <v>1850</v>
      </c>
      <c r="X1852">
        <f t="shared" si="57"/>
        <v>0</v>
      </c>
    </row>
    <row r="1853" spans="19:24" x14ac:dyDescent="0.2">
      <c r="S1853">
        <v>1851</v>
      </c>
      <c r="T1853">
        <f t="shared" si="56"/>
        <v>0</v>
      </c>
      <c r="W1853">
        <v>1851</v>
      </c>
      <c r="X1853">
        <f t="shared" si="57"/>
        <v>0</v>
      </c>
    </row>
    <row r="1854" spans="19:24" x14ac:dyDescent="0.2">
      <c r="S1854">
        <v>1852</v>
      </c>
      <c r="T1854">
        <f t="shared" si="56"/>
        <v>0</v>
      </c>
      <c r="W1854">
        <v>1852</v>
      </c>
      <c r="X1854">
        <f t="shared" si="57"/>
        <v>0</v>
      </c>
    </row>
    <row r="1855" spans="19:24" x14ac:dyDescent="0.2">
      <c r="S1855">
        <v>1853</v>
      </c>
      <c r="T1855">
        <f t="shared" si="56"/>
        <v>0</v>
      </c>
      <c r="W1855">
        <v>1853</v>
      </c>
      <c r="X1855">
        <f t="shared" si="57"/>
        <v>0</v>
      </c>
    </row>
    <row r="1856" spans="19:24" x14ac:dyDescent="0.2">
      <c r="S1856">
        <v>1854</v>
      </c>
      <c r="T1856">
        <f t="shared" si="56"/>
        <v>0</v>
      </c>
      <c r="W1856">
        <v>1854</v>
      </c>
      <c r="X1856">
        <f t="shared" si="57"/>
        <v>0</v>
      </c>
    </row>
    <row r="1857" spans="19:24" x14ac:dyDescent="0.2">
      <c r="S1857">
        <v>1855</v>
      </c>
      <c r="T1857">
        <f t="shared" si="56"/>
        <v>0</v>
      </c>
      <c r="W1857">
        <v>1855</v>
      </c>
      <c r="X1857">
        <f t="shared" si="57"/>
        <v>0</v>
      </c>
    </row>
    <row r="1858" spans="19:24" x14ac:dyDescent="0.2">
      <c r="S1858">
        <v>1856</v>
      </c>
      <c r="T1858">
        <f t="shared" si="56"/>
        <v>0</v>
      </c>
      <c r="W1858">
        <v>1856</v>
      </c>
      <c r="X1858">
        <f t="shared" si="57"/>
        <v>0</v>
      </c>
    </row>
    <row r="1859" spans="19:24" x14ac:dyDescent="0.2">
      <c r="S1859">
        <v>1857</v>
      </c>
      <c r="T1859">
        <f t="shared" ref="T1859:T1922" si="58">COUNTIF(R$2:R$566,S1859)</f>
        <v>0</v>
      </c>
      <c r="W1859">
        <v>1857</v>
      </c>
      <c r="X1859">
        <f t="shared" ref="X1859:X1922" si="59">COUNTIF(V$2:V$566,W1859)</f>
        <v>0</v>
      </c>
    </row>
    <row r="1860" spans="19:24" x14ac:dyDescent="0.2">
      <c r="S1860">
        <v>1858</v>
      </c>
      <c r="T1860">
        <f t="shared" si="58"/>
        <v>0</v>
      </c>
      <c r="W1860">
        <v>1858</v>
      </c>
      <c r="X1860">
        <f t="shared" si="59"/>
        <v>0</v>
      </c>
    </row>
    <row r="1861" spans="19:24" x14ac:dyDescent="0.2">
      <c r="S1861">
        <v>1859</v>
      </c>
      <c r="T1861">
        <f t="shared" si="58"/>
        <v>0</v>
      </c>
      <c r="W1861">
        <v>1859</v>
      </c>
      <c r="X1861">
        <f t="shared" si="59"/>
        <v>0</v>
      </c>
    </row>
    <row r="1862" spans="19:24" x14ac:dyDescent="0.2">
      <c r="S1862">
        <v>1860</v>
      </c>
      <c r="T1862">
        <f t="shared" si="58"/>
        <v>0</v>
      </c>
      <c r="W1862">
        <v>1860</v>
      </c>
      <c r="X1862">
        <f t="shared" si="59"/>
        <v>0</v>
      </c>
    </row>
    <row r="1863" spans="19:24" x14ac:dyDescent="0.2">
      <c r="S1863">
        <v>1861</v>
      </c>
      <c r="T1863">
        <f t="shared" si="58"/>
        <v>0</v>
      </c>
      <c r="W1863">
        <v>1861</v>
      </c>
      <c r="X1863">
        <f t="shared" si="59"/>
        <v>0</v>
      </c>
    </row>
    <row r="1864" spans="19:24" x14ac:dyDescent="0.2">
      <c r="S1864">
        <v>1862</v>
      </c>
      <c r="T1864">
        <f t="shared" si="58"/>
        <v>0</v>
      </c>
      <c r="W1864">
        <v>1862</v>
      </c>
      <c r="X1864">
        <f t="shared" si="59"/>
        <v>0</v>
      </c>
    </row>
    <row r="1865" spans="19:24" x14ac:dyDescent="0.2">
      <c r="S1865">
        <v>1863</v>
      </c>
      <c r="T1865">
        <f t="shared" si="58"/>
        <v>0</v>
      </c>
      <c r="W1865">
        <v>1863</v>
      </c>
      <c r="X1865">
        <f t="shared" si="59"/>
        <v>0</v>
      </c>
    </row>
    <row r="1866" spans="19:24" x14ac:dyDescent="0.2">
      <c r="S1866">
        <v>1864</v>
      </c>
      <c r="T1866">
        <f t="shared" si="58"/>
        <v>0</v>
      </c>
      <c r="W1866">
        <v>1864</v>
      </c>
      <c r="X1866">
        <f t="shared" si="59"/>
        <v>0</v>
      </c>
    </row>
    <row r="1867" spans="19:24" x14ac:dyDescent="0.2">
      <c r="S1867">
        <v>1865</v>
      </c>
      <c r="T1867">
        <f t="shared" si="58"/>
        <v>0</v>
      </c>
      <c r="W1867">
        <v>1865</v>
      </c>
      <c r="X1867">
        <f t="shared" si="59"/>
        <v>0</v>
      </c>
    </row>
    <row r="1868" spans="19:24" x14ac:dyDescent="0.2">
      <c r="S1868">
        <v>1866</v>
      </c>
      <c r="T1868">
        <f t="shared" si="58"/>
        <v>1</v>
      </c>
      <c r="W1868">
        <v>1866</v>
      </c>
      <c r="X1868">
        <f t="shared" si="59"/>
        <v>0</v>
      </c>
    </row>
    <row r="1869" spans="19:24" x14ac:dyDescent="0.2">
      <c r="S1869">
        <v>1867</v>
      </c>
      <c r="T1869">
        <f t="shared" si="58"/>
        <v>0</v>
      </c>
      <c r="W1869">
        <v>1867</v>
      </c>
      <c r="X1869">
        <f t="shared" si="59"/>
        <v>0</v>
      </c>
    </row>
    <row r="1870" spans="19:24" x14ac:dyDescent="0.2">
      <c r="S1870">
        <v>1868</v>
      </c>
      <c r="T1870">
        <f t="shared" si="58"/>
        <v>0</v>
      </c>
      <c r="W1870">
        <v>1868</v>
      </c>
      <c r="X1870">
        <f t="shared" si="59"/>
        <v>0</v>
      </c>
    </row>
    <row r="1871" spans="19:24" x14ac:dyDescent="0.2">
      <c r="S1871">
        <v>1869</v>
      </c>
      <c r="T1871">
        <f t="shared" si="58"/>
        <v>0</v>
      </c>
      <c r="W1871">
        <v>1869</v>
      </c>
      <c r="X1871">
        <f t="shared" si="59"/>
        <v>0</v>
      </c>
    </row>
    <row r="1872" spans="19:24" x14ac:dyDescent="0.2">
      <c r="S1872">
        <v>1870</v>
      </c>
      <c r="T1872">
        <f t="shared" si="58"/>
        <v>0</v>
      </c>
      <c r="W1872">
        <v>1870</v>
      </c>
      <c r="X1872">
        <f t="shared" si="59"/>
        <v>0</v>
      </c>
    </row>
    <row r="1873" spans="19:24" x14ac:dyDescent="0.2">
      <c r="S1873">
        <v>1871</v>
      </c>
      <c r="T1873">
        <f t="shared" si="58"/>
        <v>0</v>
      </c>
      <c r="W1873">
        <v>1871</v>
      </c>
      <c r="X1873">
        <f t="shared" si="59"/>
        <v>0</v>
      </c>
    </row>
    <row r="1874" spans="19:24" x14ac:dyDescent="0.2">
      <c r="S1874">
        <v>1872</v>
      </c>
      <c r="T1874">
        <f t="shared" si="58"/>
        <v>0</v>
      </c>
      <c r="W1874">
        <v>1872</v>
      </c>
      <c r="X1874">
        <f t="shared" si="59"/>
        <v>0</v>
      </c>
    </row>
    <row r="1875" spans="19:24" x14ac:dyDescent="0.2">
      <c r="S1875">
        <v>1873</v>
      </c>
      <c r="T1875">
        <f t="shared" si="58"/>
        <v>0</v>
      </c>
      <c r="W1875">
        <v>1873</v>
      </c>
      <c r="X1875">
        <f t="shared" si="59"/>
        <v>0</v>
      </c>
    </row>
    <row r="1876" spans="19:24" x14ac:dyDescent="0.2">
      <c r="S1876">
        <v>1874</v>
      </c>
      <c r="T1876">
        <f t="shared" si="58"/>
        <v>0</v>
      </c>
      <c r="W1876">
        <v>1874</v>
      </c>
      <c r="X1876">
        <f t="shared" si="59"/>
        <v>0</v>
      </c>
    </row>
    <row r="1877" spans="19:24" x14ac:dyDescent="0.2">
      <c r="S1877">
        <v>1875</v>
      </c>
      <c r="T1877">
        <f t="shared" si="58"/>
        <v>0</v>
      </c>
      <c r="W1877">
        <v>1875</v>
      </c>
      <c r="X1877">
        <f t="shared" si="59"/>
        <v>0</v>
      </c>
    </row>
    <row r="1878" spans="19:24" x14ac:dyDescent="0.2">
      <c r="S1878">
        <v>1876</v>
      </c>
      <c r="T1878">
        <f t="shared" si="58"/>
        <v>0</v>
      </c>
      <c r="W1878">
        <v>1876</v>
      </c>
      <c r="X1878">
        <f t="shared" si="59"/>
        <v>0</v>
      </c>
    </row>
    <row r="1879" spans="19:24" x14ac:dyDescent="0.2">
      <c r="S1879">
        <v>1877</v>
      </c>
      <c r="T1879">
        <f t="shared" si="58"/>
        <v>0</v>
      </c>
      <c r="W1879">
        <v>1877</v>
      </c>
      <c r="X1879">
        <f t="shared" si="59"/>
        <v>0</v>
      </c>
    </row>
    <row r="1880" spans="19:24" x14ac:dyDescent="0.2">
      <c r="S1880">
        <v>1878</v>
      </c>
      <c r="T1880">
        <f t="shared" si="58"/>
        <v>0</v>
      </c>
      <c r="W1880">
        <v>1878</v>
      </c>
      <c r="X1880">
        <f t="shared" si="59"/>
        <v>0</v>
      </c>
    </row>
    <row r="1881" spans="19:24" x14ac:dyDescent="0.2">
      <c r="S1881">
        <v>1879</v>
      </c>
      <c r="T1881">
        <f t="shared" si="58"/>
        <v>0</v>
      </c>
      <c r="W1881">
        <v>1879</v>
      </c>
      <c r="X1881">
        <f t="shared" si="59"/>
        <v>0</v>
      </c>
    </row>
    <row r="1882" spans="19:24" x14ac:dyDescent="0.2">
      <c r="S1882">
        <v>1880</v>
      </c>
      <c r="T1882">
        <f t="shared" si="58"/>
        <v>0</v>
      </c>
      <c r="W1882">
        <v>1880</v>
      </c>
      <c r="X1882">
        <f t="shared" si="59"/>
        <v>0</v>
      </c>
    </row>
    <row r="1883" spans="19:24" x14ac:dyDescent="0.2">
      <c r="S1883">
        <v>1881</v>
      </c>
      <c r="T1883">
        <f t="shared" si="58"/>
        <v>0</v>
      </c>
      <c r="W1883">
        <v>1881</v>
      </c>
      <c r="X1883">
        <f t="shared" si="59"/>
        <v>0</v>
      </c>
    </row>
    <row r="1884" spans="19:24" x14ac:dyDescent="0.2">
      <c r="S1884">
        <v>1882</v>
      </c>
      <c r="T1884">
        <f t="shared" si="58"/>
        <v>0</v>
      </c>
      <c r="W1884">
        <v>1882</v>
      </c>
      <c r="X1884">
        <f t="shared" si="59"/>
        <v>0</v>
      </c>
    </row>
    <row r="1885" spans="19:24" x14ac:dyDescent="0.2">
      <c r="S1885">
        <v>1883</v>
      </c>
      <c r="T1885">
        <f t="shared" si="58"/>
        <v>0</v>
      </c>
      <c r="W1885">
        <v>1883</v>
      </c>
      <c r="X1885">
        <f t="shared" si="59"/>
        <v>0</v>
      </c>
    </row>
    <row r="1886" spans="19:24" x14ac:dyDescent="0.2">
      <c r="S1886">
        <v>1884</v>
      </c>
      <c r="T1886">
        <f t="shared" si="58"/>
        <v>1</v>
      </c>
      <c r="W1886">
        <v>1884</v>
      </c>
      <c r="X1886">
        <f t="shared" si="59"/>
        <v>0</v>
      </c>
    </row>
    <row r="1887" spans="19:24" x14ac:dyDescent="0.2">
      <c r="S1887">
        <v>1885</v>
      </c>
      <c r="T1887">
        <f t="shared" si="58"/>
        <v>0</v>
      </c>
      <c r="W1887">
        <v>1885</v>
      </c>
      <c r="X1887">
        <f t="shared" si="59"/>
        <v>0</v>
      </c>
    </row>
    <row r="1888" spans="19:24" x14ac:dyDescent="0.2">
      <c r="S1888">
        <v>1886</v>
      </c>
      <c r="T1888">
        <f t="shared" si="58"/>
        <v>0</v>
      </c>
      <c r="W1888">
        <v>1886</v>
      </c>
      <c r="X1888">
        <f t="shared" si="59"/>
        <v>1</v>
      </c>
    </row>
    <row r="1889" spans="19:24" x14ac:dyDescent="0.2">
      <c r="S1889">
        <v>1887</v>
      </c>
      <c r="T1889">
        <f t="shared" si="58"/>
        <v>1</v>
      </c>
      <c r="W1889">
        <v>1887</v>
      </c>
      <c r="X1889">
        <f t="shared" si="59"/>
        <v>0</v>
      </c>
    </row>
    <row r="1890" spans="19:24" x14ac:dyDescent="0.2">
      <c r="S1890">
        <v>1888</v>
      </c>
      <c r="T1890">
        <f t="shared" si="58"/>
        <v>0</v>
      </c>
      <c r="W1890">
        <v>1888</v>
      </c>
      <c r="X1890">
        <f t="shared" si="59"/>
        <v>0</v>
      </c>
    </row>
    <row r="1891" spans="19:24" x14ac:dyDescent="0.2">
      <c r="S1891">
        <v>1889</v>
      </c>
      <c r="T1891">
        <f t="shared" si="58"/>
        <v>0</v>
      </c>
      <c r="W1891">
        <v>1889</v>
      </c>
      <c r="X1891">
        <f t="shared" si="59"/>
        <v>0</v>
      </c>
    </row>
    <row r="1892" spans="19:24" x14ac:dyDescent="0.2">
      <c r="S1892">
        <v>1890</v>
      </c>
      <c r="T1892">
        <f t="shared" si="58"/>
        <v>0</v>
      </c>
      <c r="W1892">
        <v>1890</v>
      </c>
      <c r="X1892">
        <f t="shared" si="59"/>
        <v>0</v>
      </c>
    </row>
    <row r="1893" spans="19:24" x14ac:dyDescent="0.2">
      <c r="S1893">
        <v>1891</v>
      </c>
      <c r="T1893">
        <f t="shared" si="58"/>
        <v>0</v>
      </c>
      <c r="W1893">
        <v>1891</v>
      </c>
      <c r="X1893">
        <f t="shared" si="59"/>
        <v>0</v>
      </c>
    </row>
    <row r="1894" spans="19:24" x14ac:dyDescent="0.2">
      <c r="S1894">
        <v>1892</v>
      </c>
      <c r="T1894">
        <f t="shared" si="58"/>
        <v>0</v>
      </c>
      <c r="W1894">
        <v>1892</v>
      </c>
      <c r="X1894">
        <f t="shared" si="59"/>
        <v>0</v>
      </c>
    </row>
    <row r="1895" spans="19:24" x14ac:dyDescent="0.2">
      <c r="S1895">
        <v>1893</v>
      </c>
      <c r="T1895">
        <f t="shared" si="58"/>
        <v>0</v>
      </c>
      <c r="W1895">
        <v>1893</v>
      </c>
      <c r="X1895">
        <f t="shared" si="59"/>
        <v>0</v>
      </c>
    </row>
    <row r="1896" spans="19:24" x14ac:dyDescent="0.2">
      <c r="S1896">
        <v>1894</v>
      </c>
      <c r="T1896">
        <f t="shared" si="58"/>
        <v>1</v>
      </c>
      <c r="W1896">
        <v>1894</v>
      </c>
      <c r="X1896">
        <f t="shared" si="59"/>
        <v>0</v>
      </c>
    </row>
    <row r="1897" spans="19:24" x14ac:dyDescent="0.2">
      <c r="S1897">
        <v>1895</v>
      </c>
      <c r="T1897">
        <f t="shared" si="58"/>
        <v>0</v>
      </c>
      <c r="W1897">
        <v>1895</v>
      </c>
      <c r="X1897">
        <f t="shared" si="59"/>
        <v>0</v>
      </c>
    </row>
    <row r="1898" spans="19:24" x14ac:dyDescent="0.2">
      <c r="S1898">
        <v>1896</v>
      </c>
      <c r="T1898">
        <f t="shared" si="58"/>
        <v>0</v>
      </c>
      <c r="W1898">
        <v>1896</v>
      </c>
      <c r="X1898">
        <f t="shared" si="59"/>
        <v>0</v>
      </c>
    </row>
    <row r="1899" spans="19:24" x14ac:dyDescent="0.2">
      <c r="S1899">
        <v>1897</v>
      </c>
      <c r="T1899">
        <f t="shared" si="58"/>
        <v>0</v>
      </c>
      <c r="W1899">
        <v>1897</v>
      </c>
      <c r="X1899">
        <f t="shared" si="59"/>
        <v>0</v>
      </c>
    </row>
    <row r="1900" spans="19:24" x14ac:dyDescent="0.2">
      <c r="S1900">
        <v>1898</v>
      </c>
      <c r="T1900">
        <f t="shared" si="58"/>
        <v>0</v>
      </c>
      <c r="W1900">
        <v>1898</v>
      </c>
      <c r="X1900">
        <f t="shared" si="59"/>
        <v>0</v>
      </c>
    </row>
    <row r="1901" spans="19:24" x14ac:dyDescent="0.2">
      <c r="S1901">
        <v>1899</v>
      </c>
      <c r="T1901">
        <f t="shared" si="58"/>
        <v>0</v>
      </c>
      <c r="W1901">
        <v>1899</v>
      </c>
      <c r="X1901">
        <f t="shared" si="59"/>
        <v>0</v>
      </c>
    </row>
    <row r="1902" spans="19:24" x14ac:dyDescent="0.2">
      <c r="S1902">
        <v>1900</v>
      </c>
      <c r="T1902">
        <f t="shared" si="58"/>
        <v>0</v>
      </c>
      <c r="W1902">
        <v>1900</v>
      </c>
      <c r="X1902">
        <f t="shared" si="59"/>
        <v>0</v>
      </c>
    </row>
    <row r="1903" spans="19:24" x14ac:dyDescent="0.2">
      <c r="S1903">
        <v>1901</v>
      </c>
      <c r="T1903">
        <f t="shared" si="58"/>
        <v>0</v>
      </c>
      <c r="W1903">
        <v>1901</v>
      </c>
      <c r="X1903">
        <f t="shared" si="59"/>
        <v>0</v>
      </c>
    </row>
    <row r="1904" spans="19:24" x14ac:dyDescent="0.2">
      <c r="S1904">
        <v>1902</v>
      </c>
      <c r="T1904">
        <f t="shared" si="58"/>
        <v>1</v>
      </c>
      <c r="W1904">
        <v>1902</v>
      </c>
      <c r="X1904">
        <f t="shared" si="59"/>
        <v>0</v>
      </c>
    </row>
    <row r="1905" spans="19:24" x14ac:dyDescent="0.2">
      <c r="S1905">
        <v>1903</v>
      </c>
      <c r="T1905">
        <f t="shared" si="58"/>
        <v>0</v>
      </c>
      <c r="W1905">
        <v>1903</v>
      </c>
      <c r="X1905">
        <f t="shared" si="59"/>
        <v>0</v>
      </c>
    </row>
    <row r="1906" spans="19:24" x14ac:dyDescent="0.2">
      <c r="S1906">
        <v>1904</v>
      </c>
      <c r="T1906">
        <f t="shared" si="58"/>
        <v>0</v>
      </c>
      <c r="W1906">
        <v>1904</v>
      </c>
      <c r="X1906">
        <f t="shared" si="59"/>
        <v>0</v>
      </c>
    </row>
    <row r="1907" spans="19:24" x14ac:dyDescent="0.2">
      <c r="S1907">
        <v>1905</v>
      </c>
      <c r="T1907">
        <f t="shared" si="58"/>
        <v>0</v>
      </c>
      <c r="W1907">
        <v>1905</v>
      </c>
      <c r="X1907">
        <f t="shared" si="59"/>
        <v>0</v>
      </c>
    </row>
    <row r="1908" spans="19:24" x14ac:dyDescent="0.2">
      <c r="S1908">
        <v>1906</v>
      </c>
      <c r="T1908">
        <f t="shared" si="58"/>
        <v>0</v>
      </c>
      <c r="W1908">
        <v>1906</v>
      </c>
      <c r="X1908">
        <f t="shared" si="59"/>
        <v>0</v>
      </c>
    </row>
    <row r="1909" spans="19:24" x14ac:dyDescent="0.2">
      <c r="S1909">
        <v>1907</v>
      </c>
      <c r="T1909">
        <f t="shared" si="58"/>
        <v>0</v>
      </c>
      <c r="W1909">
        <v>1907</v>
      </c>
      <c r="X1909">
        <f t="shared" si="59"/>
        <v>0</v>
      </c>
    </row>
    <row r="1910" spans="19:24" x14ac:dyDescent="0.2">
      <c r="S1910">
        <v>1908</v>
      </c>
      <c r="T1910">
        <f t="shared" si="58"/>
        <v>0</v>
      </c>
      <c r="W1910">
        <v>1908</v>
      </c>
      <c r="X1910">
        <f t="shared" si="59"/>
        <v>0</v>
      </c>
    </row>
    <row r="1911" spans="19:24" x14ac:dyDescent="0.2">
      <c r="S1911">
        <v>1909</v>
      </c>
      <c r="T1911">
        <f t="shared" si="58"/>
        <v>0</v>
      </c>
      <c r="W1911">
        <v>1909</v>
      </c>
      <c r="X1911">
        <f t="shared" si="59"/>
        <v>0</v>
      </c>
    </row>
    <row r="1912" spans="19:24" x14ac:dyDescent="0.2">
      <c r="S1912">
        <v>1910</v>
      </c>
      <c r="T1912">
        <f t="shared" si="58"/>
        <v>0</v>
      </c>
      <c r="W1912">
        <v>1910</v>
      </c>
      <c r="X1912">
        <f t="shared" si="59"/>
        <v>1</v>
      </c>
    </row>
    <row r="1913" spans="19:24" x14ac:dyDescent="0.2">
      <c r="S1913">
        <v>1911</v>
      </c>
      <c r="T1913">
        <f t="shared" si="58"/>
        <v>0</v>
      </c>
      <c r="W1913">
        <v>1911</v>
      </c>
      <c r="X1913">
        <f t="shared" si="59"/>
        <v>0</v>
      </c>
    </row>
    <row r="1914" spans="19:24" x14ac:dyDescent="0.2">
      <c r="S1914">
        <v>1912</v>
      </c>
      <c r="T1914">
        <f t="shared" si="58"/>
        <v>0</v>
      </c>
      <c r="W1914">
        <v>1912</v>
      </c>
      <c r="X1914">
        <f t="shared" si="59"/>
        <v>0</v>
      </c>
    </row>
    <row r="1915" spans="19:24" x14ac:dyDescent="0.2">
      <c r="S1915">
        <v>1913</v>
      </c>
      <c r="T1915">
        <f t="shared" si="58"/>
        <v>0</v>
      </c>
      <c r="W1915">
        <v>1913</v>
      </c>
      <c r="X1915">
        <f t="shared" si="59"/>
        <v>0</v>
      </c>
    </row>
    <row r="1916" spans="19:24" x14ac:dyDescent="0.2">
      <c r="S1916">
        <v>1914</v>
      </c>
      <c r="T1916">
        <f t="shared" si="58"/>
        <v>0</v>
      </c>
      <c r="W1916">
        <v>1914</v>
      </c>
      <c r="X1916">
        <f t="shared" si="59"/>
        <v>0</v>
      </c>
    </row>
    <row r="1917" spans="19:24" x14ac:dyDescent="0.2">
      <c r="S1917">
        <v>1915</v>
      </c>
      <c r="T1917">
        <f t="shared" si="58"/>
        <v>0</v>
      </c>
      <c r="W1917">
        <v>1915</v>
      </c>
      <c r="X1917">
        <f t="shared" si="59"/>
        <v>0</v>
      </c>
    </row>
    <row r="1918" spans="19:24" x14ac:dyDescent="0.2">
      <c r="S1918">
        <v>1916</v>
      </c>
      <c r="T1918">
        <f t="shared" si="58"/>
        <v>0</v>
      </c>
      <c r="W1918">
        <v>1916</v>
      </c>
      <c r="X1918">
        <f t="shared" si="59"/>
        <v>0</v>
      </c>
    </row>
    <row r="1919" spans="19:24" x14ac:dyDescent="0.2">
      <c r="S1919">
        <v>1917</v>
      </c>
      <c r="T1919">
        <f t="shared" si="58"/>
        <v>1</v>
      </c>
      <c r="W1919">
        <v>1917</v>
      </c>
      <c r="X1919">
        <f t="shared" si="59"/>
        <v>0</v>
      </c>
    </row>
    <row r="1920" spans="19:24" x14ac:dyDescent="0.2">
      <c r="S1920">
        <v>1918</v>
      </c>
      <c r="T1920">
        <f t="shared" si="58"/>
        <v>0</v>
      </c>
      <c r="W1920">
        <v>1918</v>
      </c>
      <c r="X1920">
        <f t="shared" si="59"/>
        <v>0</v>
      </c>
    </row>
    <row r="1921" spans="19:24" x14ac:dyDescent="0.2">
      <c r="S1921">
        <v>1919</v>
      </c>
      <c r="T1921">
        <f t="shared" si="58"/>
        <v>0</v>
      </c>
      <c r="W1921">
        <v>1919</v>
      </c>
      <c r="X1921">
        <f t="shared" si="59"/>
        <v>0</v>
      </c>
    </row>
    <row r="1922" spans="19:24" x14ac:dyDescent="0.2">
      <c r="S1922">
        <v>1920</v>
      </c>
      <c r="T1922">
        <f t="shared" si="58"/>
        <v>0</v>
      </c>
      <c r="W1922">
        <v>1920</v>
      </c>
      <c r="X1922">
        <f t="shared" si="59"/>
        <v>0</v>
      </c>
    </row>
    <row r="1923" spans="19:24" x14ac:dyDescent="0.2">
      <c r="S1923">
        <v>1921</v>
      </c>
      <c r="T1923">
        <f t="shared" ref="T1923:T1986" si="60">COUNTIF(R$2:R$566,S1923)</f>
        <v>0</v>
      </c>
      <c r="W1923">
        <v>1921</v>
      </c>
      <c r="X1923">
        <f t="shared" ref="X1923:X1986" si="61">COUNTIF(V$2:V$566,W1923)</f>
        <v>0</v>
      </c>
    </row>
    <row r="1924" spans="19:24" x14ac:dyDescent="0.2">
      <c r="S1924">
        <v>1922</v>
      </c>
      <c r="T1924">
        <f t="shared" si="60"/>
        <v>0</v>
      </c>
      <c r="W1924">
        <v>1922</v>
      </c>
      <c r="X1924">
        <f t="shared" si="61"/>
        <v>0</v>
      </c>
    </row>
    <row r="1925" spans="19:24" x14ac:dyDescent="0.2">
      <c r="S1925">
        <v>1923</v>
      </c>
      <c r="T1925">
        <f t="shared" si="60"/>
        <v>0</v>
      </c>
      <c r="W1925">
        <v>1923</v>
      </c>
      <c r="X1925">
        <f t="shared" si="61"/>
        <v>0</v>
      </c>
    </row>
    <row r="1926" spans="19:24" x14ac:dyDescent="0.2">
      <c r="S1926">
        <v>1924</v>
      </c>
      <c r="T1926">
        <f t="shared" si="60"/>
        <v>0</v>
      </c>
      <c r="W1926">
        <v>1924</v>
      </c>
      <c r="X1926">
        <f t="shared" si="61"/>
        <v>0</v>
      </c>
    </row>
    <row r="1927" spans="19:24" x14ac:dyDescent="0.2">
      <c r="S1927">
        <v>1925</v>
      </c>
      <c r="T1927">
        <f t="shared" si="60"/>
        <v>0</v>
      </c>
      <c r="W1927">
        <v>1925</v>
      </c>
      <c r="X1927">
        <f t="shared" si="61"/>
        <v>0</v>
      </c>
    </row>
    <row r="1928" spans="19:24" x14ac:dyDescent="0.2">
      <c r="S1928">
        <v>1926</v>
      </c>
      <c r="T1928">
        <f t="shared" si="60"/>
        <v>0</v>
      </c>
      <c r="W1928">
        <v>1926</v>
      </c>
      <c r="X1928">
        <f t="shared" si="61"/>
        <v>0</v>
      </c>
    </row>
    <row r="1929" spans="19:24" x14ac:dyDescent="0.2">
      <c r="S1929">
        <v>1927</v>
      </c>
      <c r="T1929">
        <f t="shared" si="60"/>
        <v>0</v>
      </c>
      <c r="W1929">
        <v>1927</v>
      </c>
      <c r="X1929">
        <f t="shared" si="61"/>
        <v>0</v>
      </c>
    </row>
    <row r="1930" spans="19:24" x14ac:dyDescent="0.2">
      <c r="S1930">
        <v>1928</v>
      </c>
      <c r="T1930">
        <f t="shared" si="60"/>
        <v>0</v>
      </c>
      <c r="W1930">
        <v>1928</v>
      </c>
      <c r="X1930">
        <f t="shared" si="61"/>
        <v>0</v>
      </c>
    </row>
    <row r="1931" spans="19:24" x14ac:dyDescent="0.2">
      <c r="S1931">
        <v>1929</v>
      </c>
      <c r="T1931">
        <f t="shared" si="60"/>
        <v>0</v>
      </c>
      <c r="W1931">
        <v>1929</v>
      </c>
      <c r="X1931">
        <f t="shared" si="61"/>
        <v>0</v>
      </c>
    </row>
    <row r="1932" spans="19:24" x14ac:dyDescent="0.2">
      <c r="S1932">
        <v>1930</v>
      </c>
      <c r="T1932">
        <f t="shared" si="60"/>
        <v>0</v>
      </c>
      <c r="W1932">
        <v>1930</v>
      </c>
      <c r="X1932">
        <f t="shared" si="61"/>
        <v>0</v>
      </c>
    </row>
    <row r="1933" spans="19:24" x14ac:dyDescent="0.2">
      <c r="S1933">
        <v>1931</v>
      </c>
      <c r="T1933">
        <f t="shared" si="60"/>
        <v>0</v>
      </c>
      <c r="W1933">
        <v>1931</v>
      </c>
      <c r="X1933">
        <f t="shared" si="61"/>
        <v>0</v>
      </c>
    </row>
    <row r="1934" spans="19:24" x14ac:dyDescent="0.2">
      <c r="S1934">
        <v>1932</v>
      </c>
      <c r="T1934">
        <f t="shared" si="60"/>
        <v>0</v>
      </c>
      <c r="W1934">
        <v>1932</v>
      </c>
      <c r="X1934">
        <f t="shared" si="61"/>
        <v>0</v>
      </c>
    </row>
    <row r="1935" spans="19:24" x14ac:dyDescent="0.2">
      <c r="S1935">
        <v>1933</v>
      </c>
      <c r="T1935">
        <f t="shared" si="60"/>
        <v>0</v>
      </c>
      <c r="W1935">
        <v>1933</v>
      </c>
      <c r="X1935">
        <f t="shared" si="61"/>
        <v>0</v>
      </c>
    </row>
    <row r="1936" spans="19:24" x14ac:dyDescent="0.2">
      <c r="S1936">
        <v>1934</v>
      </c>
      <c r="T1936">
        <f t="shared" si="60"/>
        <v>0</v>
      </c>
      <c r="W1936">
        <v>1934</v>
      </c>
      <c r="X1936">
        <f t="shared" si="61"/>
        <v>0</v>
      </c>
    </row>
    <row r="1937" spans="19:24" x14ac:dyDescent="0.2">
      <c r="S1937">
        <v>1935</v>
      </c>
      <c r="T1937">
        <f t="shared" si="60"/>
        <v>0</v>
      </c>
      <c r="W1937">
        <v>1935</v>
      </c>
      <c r="X1937">
        <f t="shared" si="61"/>
        <v>0</v>
      </c>
    </row>
    <row r="1938" spans="19:24" x14ac:dyDescent="0.2">
      <c r="S1938">
        <v>1936</v>
      </c>
      <c r="T1938">
        <f t="shared" si="60"/>
        <v>0</v>
      </c>
      <c r="W1938">
        <v>1936</v>
      </c>
      <c r="X1938">
        <f t="shared" si="61"/>
        <v>0</v>
      </c>
    </row>
    <row r="1939" spans="19:24" x14ac:dyDescent="0.2">
      <c r="S1939">
        <v>1937</v>
      </c>
      <c r="T1939">
        <f t="shared" si="60"/>
        <v>0</v>
      </c>
      <c r="W1939">
        <v>1937</v>
      </c>
      <c r="X1939">
        <f t="shared" si="61"/>
        <v>0</v>
      </c>
    </row>
    <row r="1940" spans="19:24" x14ac:dyDescent="0.2">
      <c r="S1940">
        <v>1938</v>
      </c>
      <c r="T1940">
        <f t="shared" si="60"/>
        <v>0</v>
      </c>
      <c r="W1940">
        <v>1938</v>
      </c>
      <c r="X1940">
        <f t="shared" si="61"/>
        <v>0</v>
      </c>
    </row>
    <row r="1941" spans="19:24" x14ac:dyDescent="0.2">
      <c r="S1941">
        <v>1939</v>
      </c>
      <c r="T1941">
        <f t="shared" si="60"/>
        <v>0</v>
      </c>
      <c r="W1941">
        <v>1939</v>
      </c>
      <c r="X1941">
        <f t="shared" si="61"/>
        <v>0</v>
      </c>
    </row>
    <row r="1942" spans="19:24" x14ac:dyDescent="0.2">
      <c r="S1942">
        <v>1940</v>
      </c>
      <c r="T1942">
        <f t="shared" si="60"/>
        <v>0</v>
      </c>
      <c r="W1942">
        <v>1940</v>
      </c>
      <c r="X1942">
        <f t="shared" si="61"/>
        <v>0</v>
      </c>
    </row>
    <row r="1943" spans="19:24" x14ac:dyDescent="0.2">
      <c r="S1943">
        <v>1941</v>
      </c>
      <c r="T1943">
        <f t="shared" si="60"/>
        <v>0</v>
      </c>
      <c r="W1943">
        <v>1941</v>
      </c>
      <c r="X1943">
        <f t="shared" si="61"/>
        <v>0</v>
      </c>
    </row>
    <row r="1944" spans="19:24" x14ac:dyDescent="0.2">
      <c r="S1944">
        <v>1942</v>
      </c>
      <c r="T1944">
        <f t="shared" si="60"/>
        <v>0</v>
      </c>
      <c r="W1944">
        <v>1942</v>
      </c>
      <c r="X1944">
        <f t="shared" si="61"/>
        <v>0</v>
      </c>
    </row>
    <row r="1945" spans="19:24" x14ac:dyDescent="0.2">
      <c r="S1945">
        <v>1943</v>
      </c>
      <c r="T1945">
        <f t="shared" si="60"/>
        <v>0</v>
      </c>
      <c r="W1945">
        <v>1943</v>
      </c>
      <c r="X1945">
        <f t="shared" si="61"/>
        <v>0</v>
      </c>
    </row>
    <row r="1946" spans="19:24" x14ac:dyDescent="0.2">
      <c r="S1946">
        <v>1944</v>
      </c>
      <c r="T1946">
        <f t="shared" si="60"/>
        <v>0</v>
      </c>
      <c r="W1946">
        <v>1944</v>
      </c>
      <c r="X1946">
        <f t="shared" si="61"/>
        <v>0</v>
      </c>
    </row>
    <row r="1947" spans="19:24" x14ac:dyDescent="0.2">
      <c r="S1947">
        <v>1945</v>
      </c>
      <c r="T1947">
        <f t="shared" si="60"/>
        <v>0</v>
      </c>
      <c r="W1947">
        <v>1945</v>
      </c>
      <c r="X1947">
        <f t="shared" si="61"/>
        <v>0</v>
      </c>
    </row>
    <row r="1948" spans="19:24" x14ac:dyDescent="0.2">
      <c r="S1948">
        <v>1946</v>
      </c>
      <c r="T1948">
        <f t="shared" si="60"/>
        <v>0</v>
      </c>
      <c r="W1948">
        <v>1946</v>
      </c>
      <c r="X1948">
        <f t="shared" si="61"/>
        <v>0</v>
      </c>
    </row>
    <row r="1949" spans="19:24" x14ac:dyDescent="0.2">
      <c r="S1949">
        <v>1947</v>
      </c>
      <c r="T1949">
        <f t="shared" si="60"/>
        <v>0</v>
      </c>
      <c r="W1949">
        <v>1947</v>
      </c>
      <c r="X1949">
        <f t="shared" si="61"/>
        <v>0</v>
      </c>
    </row>
    <row r="1950" spans="19:24" x14ac:dyDescent="0.2">
      <c r="S1950">
        <v>1948</v>
      </c>
      <c r="T1950">
        <f t="shared" si="60"/>
        <v>0</v>
      </c>
      <c r="W1950">
        <v>1948</v>
      </c>
      <c r="X1950">
        <f t="shared" si="61"/>
        <v>0</v>
      </c>
    </row>
    <row r="1951" spans="19:24" x14ac:dyDescent="0.2">
      <c r="S1951">
        <v>1949</v>
      </c>
      <c r="T1951">
        <f t="shared" si="60"/>
        <v>0</v>
      </c>
      <c r="W1951">
        <v>1949</v>
      </c>
      <c r="X1951">
        <f t="shared" si="61"/>
        <v>0</v>
      </c>
    </row>
    <row r="1952" spans="19:24" x14ac:dyDescent="0.2">
      <c r="S1952">
        <v>1950</v>
      </c>
      <c r="T1952">
        <f t="shared" si="60"/>
        <v>0</v>
      </c>
      <c r="W1952">
        <v>1950</v>
      </c>
      <c r="X1952">
        <f t="shared" si="61"/>
        <v>0</v>
      </c>
    </row>
    <row r="1953" spans="19:24" x14ac:dyDescent="0.2">
      <c r="S1953">
        <v>1951</v>
      </c>
      <c r="T1953">
        <f t="shared" si="60"/>
        <v>0</v>
      </c>
      <c r="W1953">
        <v>1951</v>
      </c>
      <c r="X1953">
        <f t="shared" si="61"/>
        <v>0</v>
      </c>
    </row>
    <row r="1954" spans="19:24" x14ac:dyDescent="0.2">
      <c r="S1954">
        <v>1952</v>
      </c>
      <c r="T1954">
        <f t="shared" si="60"/>
        <v>0</v>
      </c>
      <c r="W1954">
        <v>1952</v>
      </c>
      <c r="X1954">
        <f t="shared" si="61"/>
        <v>0</v>
      </c>
    </row>
    <row r="1955" spans="19:24" x14ac:dyDescent="0.2">
      <c r="S1955">
        <v>1953</v>
      </c>
      <c r="T1955">
        <f t="shared" si="60"/>
        <v>0</v>
      </c>
      <c r="W1955">
        <v>1953</v>
      </c>
      <c r="X1955">
        <f t="shared" si="61"/>
        <v>0</v>
      </c>
    </row>
    <row r="1956" spans="19:24" x14ac:dyDescent="0.2">
      <c r="S1956">
        <v>1954</v>
      </c>
      <c r="T1956">
        <f t="shared" si="60"/>
        <v>0</v>
      </c>
      <c r="W1956">
        <v>1954</v>
      </c>
      <c r="X1956">
        <f t="shared" si="61"/>
        <v>0</v>
      </c>
    </row>
    <row r="1957" spans="19:24" x14ac:dyDescent="0.2">
      <c r="S1957">
        <v>1955</v>
      </c>
      <c r="T1957">
        <f t="shared" si="60"/>
        <v>0</v>
      </c>
      <c r="W1957">
        <v>1955</v>
      </c>
      <c r="X1957">
        <f t="shared" si="61"/>
        <v>0</v>
      </c>
    </row>
    <row r="1958" spans="19:24" x14ac:dyDescent="0.2">
      <c r="S1958">
        <v>1956</v>
      </c>
      <c r="T1958">
        <f t="shared" si="60"/>
        <v>0</v>
      </c>
      <c r="W1958">
        <v>1956</v>
      </c>
      <c r="X1958">
        <f t="shared" si="61"/>
        <v>0</v>
      </c>
    </row>
    <row r="1959" spans="19:24" x14ac:dyDescent="0.2">
      <c r="S1959">
        <v>1957</v>
      </c>
      <c r="T1959">
        <f t="shared" si="60"/>
        <v>0</v>
      </c>
      <c r="W1959">
        <v>1957</v>
      </c>
      <c r="X1959">
        <f t="shared" si="61"/>
        <v>0</v>
      </c>
    </row>
    <row r="1960" spans="19:24" x14ac:dyDescent="0.2">
      <c r="S1960">
        <v>1958</v>
      </c>
      <c r="T1960">
        <f t="shared" si="60"/>
        <v>0</v>
      </c>
      <c r="W1960">
        <v>1958</v>
      </c>
      <c r="X1960">
        <f t="shared" si="61"/>
        <v>0</v>
      </c>
    </row>
    <row r="1961" spans="19:24" x14ac:dyDescent="0.2">
      <c r="S1961">
        <v>1959</v>
      </c>
      <c r="T1961">
        <f t="shared" si="60"/>
        <v>0</v>
      </c>
      <c r="W1961">
        <v>1959</v>
      </c>
      <c r="X1961">
        <f t="shared" si="61"/>
        <v>0</v>
      </c>
    </row>
    <row r="1962" spans="19:24" x14ac:dyDescent="0.2">
      <c r="S1962">
        <v>1960</v>
      </c>
      <c r="T1962">
        <f t="shared" si="60"/>
        <v>0</v>
      </c>
      <c r="W1962">
        <v>1960</v>
      </c>
      <c r="X1962">
        <f t="shared" si="61"/>
        <v>0</v>
      </c>
    </row>
    <row r="1963" spans="19:24" x14ac:dyDescent="0.2">
      <c r="S1963">
        <v>1961</v>
      </c>
      <c r="T1963">
        <f t="shared" si="60"/>
        <v>0</v>
      </c>
      <c r="W1963">
        <v>1961</v>
      </c>
      <c r="X1963">
        <f t="shared" si="61"/>
        <v>0</v>
      </c>
    </row>
    <row r="1964" spans="19:24" x14ac:dyDescent="0.2">
      <c r="S1964">
        <v>1962</v>
      </c>
      <c r="T1964">
        <f t="shared" si="60"/>
        <v>0</v>
      </c>
      <c r="W1964">
        <v>1962</v>
      </c>
      <c r="X1964">
        <f t="shared" si="61"/>
        <v>0</v>
      </c>
    </row>
    <row r="1965" spans="19:24" x14ac:dyDescent="0.2">
      <c r="S1965">
        <v>1963</v>
      </c>
      <c r="T1965">
        <f t="shared" si="60"/>
        <v>0</v>
      </c>
      <c r="W1965">
        <v>1963</v>
      </c>
      <c r="X1965">
        <f t="shared" si="61"/>
        <v>0</v>
      </c>
    </row>
    <row r="1966" spans="19:24" x14ac:dyDescent="0.2">
      <c r="S1966">
        <v>1964</v>
      </c>
      <c r="T1966">
        <f t="shared" si="60"/>
        <v>0</v>
      </c>
      <c r="W1966">
        <v>1964</v>
      </c>
      <c r="X1966">
        <f t="shared" si="61"/>
        <v>0</v>
      </c>
    </row>
    <row r="1967" spans="19:24" x14ac:dyDescent="0.2">
      <c r="S1967">
        <v>1965</v>
      </c>
      <c r="T1967">
        <f t="shared" si="60"/>
        <v>1</v>
      </c>
      <c r="W1967">
        <v>1965</v>
      </c>
      <c r="X1967">
        <f t="shared" si="61"/>
        <v>0</v>
      </c>
    </row>
    <row r="1968" spans="19:24" x14ac:dyDescent="0.2">
      <c r="S1968">
        <v>1966</v>
      </c>
      <c r="T1968">
        <f t="shared" si="60"/>
        <v>0</v>
      </c>
      <c r="W1968">
        <v>1966</v>
      </c>
      <c r="X1968">
        <f t="shared" si="61"/>
        <v>0</v>
      </c>
    </row>
    <row r="1969" spans="19:24" x14ac:dyDescent="0.2">
      <c r="S1969">
        <v>1967</v>
      </c>
      <c r="T1969">
        <f t="shared" si="60"/>
        <v>0</v>
      </c>
      <c r="W1969">
        <v>1967</v>
      </c>
      <c r="X1969">
        <f t="shared" si="61"/>
        <v>0</v>
      </c>
    </row>
    <row r="1970" spans="19:24" x14ac:dyDescent="0.2">
      <c r="S1970">
        <v>1968</v>
      </c>
      <c r="T1970">
        <f t="shared" si="60"/>
        <v>0</v>
      </c>
      <c r="W1970">
        <v>1968</v>
      </c>
      <c r="X1970">
        <f t="shared" si="61"/>
        <v>0</v>
      </c>
    </row>
    <row r="1971" spans="19:24" x14ac:dyDescent="0.2">
      <c r="S1971">
        <v>1969</v>
      </c>
      <c r="T1971">
        <f t="shared" si="60"/>
        <v>0</v>
      </c>
      <c r="W1971">
        <v>1969</v>
      </c>
      <c r="X1971">
        <f t="shared" si="61"/>
        <v>0</v>
      </c>
    </row>
    <row r="1972" spans="19:24" x14ac:dyDescent="0.2">
      <c r="S1972">
        <v>1970</v>
      </c>
      <c r="T1972">
        <f t="shared" si="60"/>
        <v>0</v>
      </c>
      <c r="W1972">
        <v>1970</v>
      </c>
      <c r="X1972">
        <f t="shared" si="61"/>
        <v>0</v>
      </c>
    </row>
    <row r="1973" spans="19:24" x14ac:dyDescent="0.2">
      <c r="S1973">
        <v>1971</v>
      </c>
      <c r="T1973">
        <f t="shared" si="60"/>
        <v>0</v>
      </c>
      <c r="W1973">
        <v>1971</v>
      </c>
      <c r="X1973">
        <f t="shared" si="61"/>
        <v>0</v>
      </c>
    </row>
    <row r="1974" spans="19:24" x14ac:dyDescent="0.2">
      <c r="S1974">
        <v>1972</v>
      </c>
      <c r="T1974">
        <f t="shared" si="60"/>
        <v>0</v>
      </c>
      <c r="W1974">
        <v>1972</v>
      </c>
      <c r="X1974">
        <f t="shared" si="61"/>
        <v>0</v>
      </c>
    </row>
    <row r="1975" spans="19:24" x14ac:dyDescent="0.2">
      <c r="S1975">
        <v>1973</v>
      </c>
      <c r="T1975">
        <f t="shared" si="60"/>
        <v>0</v>
      </c>
      <c r="W1975">
        <v>1973</v>
      </c>
      <c r="X1975">
        <f t="shared" si="61"/>
        <v>0</v>
      </c>
    </row>
    <row r="1976" spans="19:24" x14ac:dyDescent="0.2">
      <c r="S1976">
        <v>1974</v>
      </c>
      <c r="T1976">
        <f t="shared" si="60"/>
        <v>0</v>
      </c>
      <c r="W1976">
        <v>1974</v>
      </c>
      <c r="X1976">
        <f t="shared" si="61"/>
        <v>0</v>
      </c>
    </row>
    <row r="1977" spans="19:24" x14ac:dyDescent="0.2">
      <c r="S1977">
        <v>1975</v>
      </c>
      <c r="T1977">
        <f t="shared" si="60"/>
        <v>0</v>
      </c>
      <c r="W1977">
        <v>1975</v>
      </c>
      <c r="X1977">
        <f t="shared" si="61"/>
        <v>0</v>
      </c>
    </row>
    <row r="1978" spans="19:24" x14ac:dyDescent="0.2">
      <c r="S1978">
        <v>1976</v>
      </c>
      <c r="T1978">
        <f t="shared" si="60"/>
        <v>0</v>
      </c>
      <c r="W1978">
        <v>1976</v>
      </c>
      <c r="X1978">
        <f t="shared" si="61"/>
        <v>0</v>
      </c>
    </row>
    <row r="1979" spans="19:24" x14ac:dyDescent="0.2">
      <c r="S1979">
        <v>1977</v>
      </c>
      <c r="T1979">
        <f t="shared" si="60"/>
        <v>0</v>
      </c>
      <c r="W1979">
        <v>1977</v>
      </c>
      <c r="X1979">
        <f t="shared" si="61"/>
        <v>0</v>
      </c>
    </row>
    <row r="1980" spans="19:24" x14ac:dyDescent="0.2">
      <c r="S1980">
        <v>1978</v>
      </c>
      <c r="T1980">
        <f t="shared" si="60"/>
        <v>0</v>
      </c>
      <c r="W1980">
        <v>1978</v>
      </c>
      <c r="X1980">
        <f t="shared" si="61"/>
        <v>0</v>
      </c>
    </row>
    <row r="1981" spans="19:24" x14ac:dyDescent="0.2">
      <c r="S1981">
        <v>1979</v>
      </c>
      <c r="T1981">
        <f t="shared" si="60"/>
        <v>0</v>
      </c>
      <c r="W1981">
        <v>1979</v>
      </c>
      <c r="X1981">
        <f t="shared" si="61"/>
        <v>1</v>
      </c>
    </row>
    <row r="1982" spans="19:24" x14ac:dyDescent="0.2">
      <c r="S1982">
        <v>1980</v>
      </c>
      <c r="T1982">
        <f t="shared" si="60"/>
        <v>0</v>
      </c>
      <c r="W1982">
        <v>1980</v>
      </c>
      <c r="X1982">
        <f t="shared" si="61"/>
        <v>0</v>
      </c>
    </row>
    <row r="1983" spans="19:24" x14ac:dyDescent="0.2">
      <c r="S1983">
        <v>1981</v>
      </c>
      <c r="T1983">
        <f t="shared" si="60"/>
        <v>0</v>
      </c>
      <c r="W1983">
        <v>1981</v>
      </c>
      <c r="X1983">
        <f t="shared" si="61"/>
        <v>0</v>
      </c>
    </row>
    <row r="1984" spans="19:24" x14ac:dyDescent="0.2">
      <c r="S1984">
        <v>1982</v>
      </c>
      <c r="T1984">
        <f t="shared" si="60"/>
        <v>0</v>
      </c>
      <c r="W1984">
        <v>1982</v>
      </c>
      <c r="X1984">
        <f t="shared" si="61"/>
        <v>0</v>
      </c>
    </row>
    <row r="1985" spans="19:24" x14ac:dyDescent="0.2">
      <c r="S1985">
        <v>1983</v>
      </c>
      <c r="T1985">
        <f t="shared" si="60"/>
        <v>0</v>
      </c>
      <c r="W1985">
        <v>1983</v>
      </c>
      <c r="X1985">
        <f t="shared" si="61"/>
        <v>0</v>
      </c>
    </row>
    <row r="1986" spans="19:24" x14ac:dyDescent="0.2">
      <c r="S1986">
        <v>1984</v>
      </c>
      <c r="T1986">
        <f t="shared" si="60"/>
        <v>0</v>
      </c>
      <c r="W1986">
        <v>1984</v>
      </c>
      <c r="X1986">
        <f t="shared" si="61"/>
        <v>0</v>
      </c>
    </row>
    <row r="1987" spans="19:24" x14ac:dyDescent="0.2">
      <c r="S1987">
        <v>1985</v>
      </c>
      <c r="T1987">
        <f t="shared" ref="T1987:T2050" si="62">COUNTIF(R$2:R$566,S1987)</f>
        <v>0</v>
      </c>
      <c r="W1987">
        <v>1985</v>
      </c>
      <c r="X1987">
        <f t="shared" ref="X1987:X2050" si="63">COUNTIF(V$2:V$566,W1987)</f>
        <v>0</v>
      </c>
    </row>
    <row r="1988" spans="19:24" x14ac:dyDescent="0.2">
      <c r="S1988">
        <v>1986</v>
      </c>
      <c r="T1988">
        <f t="shared" si="62"/>
        <v>0</v>
      </c>
      <c r="W1988">
        <v>1986</v>
      </c>
      <c r="X1988">
        <f t="shared" si="63"/>
        <v>0</v>
      </c>
    </row>
    <row r="1989" spans="19:24" x14ac:dyDescent="0.2">
      <c r="S1989">
        <v>1987</v>
      </c>
      <c r="T1989">
        <f t="shared" si="62"/>
        <v>0</v>
      </c>
      <c r="W1989">
        <v>1987</v>
      </c>
      <c r="X1989">
        <f t="shared" si="63"/>
        <v>0</v>
      </c>
    </row>
    <row r="1990" spans="19:24" x14ac:dyDescent="0.2">
      <c r="S1990">
        <v>1988</v>
      </c>
      <c r="T1990">
        <f t="shared" si="62"/>
        <v>0</v>
      </c>
      <c r="W1990">
        <v>1988</v>
      </c>
      <c r="X1990">
        <f t="shared" si="63"/>
        <v>0</v>
      </c>
    </row>
    <row r="1991" spans="19:24" x14ac:dyDescent="0.2">
      <c r="S1991">
        <v>1989</v>
      </c>
      <c r="T1991">
        <f t="shared" si="62"/>
        <v>1</v>
      </c>
      <c r="W1991">
        <v>1989</v>
      </c>
      <c r="X1991">
        <f t="shared" si="63"/>
        <v>0</v>
      </c>
    </row>
    <row r="1992" spans="19:24" x14ac:dyDescent="0.2">
      <c r="S1992">
        <v>1990</v>
      </c>
      <c r="T1992">
        <f t="shared" si="62"/>
        <v>0</v>
      </c>
      <c r="W1992">
        <v>1990</v>
      </c>
      <c r="X1992">
        <f t="shared" si="63"/>
        <v>0</v>
      </c>
    </row>
    <row r="1993" spans="19:24" x14ac:dyDescent="0.2">
      <c r="S1993">
        <v>1991</v>
      </c>
      <c r="T1993">
        <f t="shared" si="62"/>
        <v>1</v>
      </c>
      <c r="W1993">
        <v>1991</v>
      </c>
      <c r="X1993">
        <f t="shared" si="63"/>
        <v>0</v>
      </c>
    </row>
    <row r="1994" spans="19:24" x14ac:dyDescent="0.2">
      <c r="S1994">
        <v>1992</v>
      </c>
      <c r="T1994">
        <f t="shared" si="62"/>
        <v>0</v>
      </c>
      <c r="W1994">
        <v>1992</v>
      </c>
      <c r="X1994">
        <f t="shared" si="63"/>
        <v>0</v>
      </c>
    </row>
    <row r="1995" spans="19:24" x14ac:dyDescent="0.2">
      <c r="S1995">
        <v>1993</v>
      </c>
      <c r="T1995">
        <f t="shared" si="62"/>
        <v>0</v>
      </c>
      <c r="W1995">
        <v>1993</v>
      </c>
      <c r="X1995">
        <f t="shared" si="63"/>
        <v>0</v>
      </c>
    </row>
    <row r="1996" spans="19:24" x14ac:dyDescent="0.2">
      <c r="S1996">
        <v>1994</v>
      </c>
      <c r="T1996">
        <f t="shared" si="62"/>
        <v>0</v>
      </c>
      <c r="W1996">
        <v>1994</v>
      </c>
      <c r="X1996">
        <f t="shared" si="63"/>
        <v>0</v>
      </c>
    </row>
    <row r="1997" spans="19:24" x14ac:dyDescent="0.2">
      <c r="S1997">
        <v>1995</v>
      </c>
      <c r="T1997">
        <f t="shared" si="62"/>
        <v>0</v>
      </c>
      <c r="W1997">
        <v>1995</v>
      </c>
      <c r="X1997">
        <f t="shared" si="63"/>
        <v>0</v>
      </c>
    </row>
    <row r="1998" spans="19:24" x14ac:dyDescent="0.2">
      <c r="S1998">
        <v>1996</v>
      </c>
      <c r="T1998">
        <f t="shared" si="62"/>
        <v>0</v>
      </c>
      <c r="W1998">
        <v>1996</v>
      </c>
      <c r="X1998">
        <f t="shared" si="63"/>
        <v>0</v>
      </c>
    </row>
    <row r="1999" spans="19:24" x14ac:dyDescent="0.2">
      <c r="S1999">
        <v>1997</v>
      </c>
      <c r="T1999">
        <f t="shared" si="62"/>
        <v>0</v>
      </c>
      <c r="W1999">
        <v>1997</v>
      </c>
      <c r="X1999">
        <f t="shared" si="63"/>
        <v>0</v>
      </c>
    </row>
    <row r="2000" spans="19:24" x14ac:dyDescent="0.2">
      <c r="S2000">
        <v>1998</v>
      </c>
      <c r="T2000">
        <f t="shared" si="62"/>
        <v>0</v>
      </c>
      <c r="W2000">
        <v>1998</v>
      </c>
      <c r="X2000">
        <f t="shared" si="63"/>
        <v>0</v>
      </c>
    </row>
    <row r="2001" spans="19:24" x14ac:dyDescent="0.2">
      <c r="S2001">
        <v>1999</v>
      </c>
      <c r="T2001">
        <f t="shared" si="62"/>
        <v>0</v>
      </c>
      <c r="W2001">
        <v>1999</v>
      </c>
      <c r="X2001">
        <f t="shared" si="63"/>
        <v>1</v>
      </c>
    </row>
    <row r="2002" spans="19:24" x14ac:dyDescent="0.2">
      <c r="S2002">
        <v>2000</v>
      </c>
      <c r="T2002">
        <f t="shared" si="62"/>
        <v>0</v>
      </c>
      <c r="W2002">
        <v>2000</v>
      </c>
      <c r="X2002">
        <f t="shared" si="63"/>
        <v>0</v>
      </c>
    </row>
    <row r="2003" spans="19:24" x14ac:dyDescent="0.2">
      <c r="S2003">
        <v>2001</v>
      </c>
      <c r="T2003">
        <f t="shared" si="62"/>
        <v>0</v>
      </c>
      <c r="W2003">
        <v>2001</v>
      </c>
      <c r="X2003">
        <f t="shared" si="63"/>
        <v>0</v>
      </c>
    </row>
    <row r="2004" spans="19:24" x14ac:dyDescent="0.2">
      <c r="S2004">
        <v>2002</v>
      </c>
      <c r="T2004">
        <f t="shared" si="62"/>
        <v>0</v>
      </c>
      <c r="W2004">
        <v>2002</v>
      </c>
      <c r="X2004">
        <f t="shared" si="63"/>
        <v>0</v>
      </c>
    </row>
    <row r="2005" spans="19:24" x14ac:dyDescent="0.2">
      <c r="S2005">
        <v>2003</v>
      </c>
      <c r="T2005">
        <f t="shared" si="62"/>
        <v>0</v>
      </c>
      <c r="W2005">
        <v>2003</v>
      </c>
      <c r="X2005">
        <f t="shared" si="63"/>
        <v>0</v>
      </c>
    </row>
    <row r="2006" spans="19:24" x14ac:dyDescent="0.2">
      <c r="S2006">
        <v>2004</v>
      </c>
      <c r="T2006">
        <f t="shared" si="62"/>
        <v>0</v>
      </c>
      <c r="W2006">
        <v>2004</v>
      </c>
      <c r="X2006">
        <f t="shared" si="63"/>
        <v>0</v>
      </c>
    </row>
    <row r="2007" spans="19:24" x14ac:dyDescent="0.2">
      <c r="S2007">
        <v>2005</v>
      </c>
      <c r="T2007">
        <f t="shared" si="62"/>
        <v>0</v>
      </c>
      <c r="W2007">
        <v>2005</v>
      </c>
      <c r="X2007">
        <f t="shared" si="63"/>
        <v>0</v>
      </c>
    </row>
    <row r="2008" spans="19:24" x14ac:dyDescent="0.2">
      <c r="S2008">
        <v>2006</v>
      </c>
      <c r="T2008">
        <f t="shared" si="62"/>
        <v>0</v>
      </c>
      <c r="W2008">
        <v>2006</v>
      </c>
      <c r="X2008">
        <f t="shared" si="63"/>
        <v>0</v>
      </c>
    </row>
    <row r="2009" spans="19:24" x14ac:dyDescent="0.2">
      <c r="S2009">
        <v>2007</v>
      </c>
      <c r="T2009">
        <f t="shared" si="62"/>
        <v>0</v>
      </c>
      <c r="W2009">
        <v>2007</v>
      </c>
      <c r="X2009">
        <f t="shared" si="63"/>
        <v>0</v>
      </c>
    </row>
    <row r="2010" spans="19:24" x14ac:dyDescent="0.2">
      <c r="S2010">
        <v>2008</v>
      </c>
      <c r="T2010">
        <f t="shared" si="62"/>
        <v>0</v>
      </c>
      <c r="W2010">
        <v>2008</v>
      </c>
      <c r="X2010">
        <f t="shared" si="63"/>
        <v>0</v>
      </c>
    </row>
    <row r="2011" spans="19:24" x14ac:dyDescent="0.2">
      <c r="S2011">
        <v>2009</v>
      </c>
      <c r="T2011">
        <f t="shared" si="62"/>
        <v>0</v>
      </c>
      <c r="W2011">
        <v>2009</v>
      </c>
      <c r="X2011">
        <f t="shared" si="63"/>
        <v>0</v>
      </c>
    </row>
    <row r="2012" spans="19:24" x14ac:dyDescent="0.2">
      <c r="S2012">
        <v>2010</v>
      </c>
      <c r="T2012">
        <f t="shared" si="62"/>
        <v>0</v>
      </c>
      <c r="W2012">
        <v>2010</v>
      </c>
      <c r="X2012">
        <f t="shared" si="63"/>
        <v>0</v>
      </c>
    </row>
    <row r="2013" spans="19:24" x14ac:dyDescent="0.2">
      <c r="S2013">
        <v>2011</v>
      </c>
      <c r="T2013">
        <f t="shared" si="62"/>
        <v>0</v>
      </c>
      <c r="W2013">
        <v>2011</v>
      </c>
      <c r="X2013">
        <f t="shared" si="63"/>
        <v>0</v>
      </c>
    </row>
    <row r="2014" spans="19:24" x14ac:dyDescent="0.2">
      <c r="S2014">
        <v>2012</v>
      </c>
      <c r="T2014">
        <f t="shared" si="62"/>
        <v>0</v>
      </c>
      <c r="W2014">
        <v>2012</v>
      </c>
      <c r="X2014">
        <f t="shared" si="63"/>
        <v>0</v>
      </c>
    </row>
    <row r="2015" spans="19:24" x14ac:dyDescent="0.2">
      <c r="S2015">
        <v>2013</v>
      </c>
      <c r="T2015">
        <f t="shared" si="62"/>
        <v>1</v>
      </c>
      <c r="W2015">
        <v>2013</v>
      </c>
      <c r="X2015">
        <f t="shared" si="63"/>
        <v>0</v>
      </c>
    </row>
    <row r="2016" spans="19:24" x14ac:dyDescent="0.2">
      <c r="S2016">
        <v>2014</v>
      </c>
      <c r="T2016">
        <f t="shared" si="62"/>
        <v>0</v>
      </c>
      <c r="W2016">
        <v>2014</v>
      </c>
      <c r="X2016">
        <f t="shared" si="63"/>
        <v>0</v>
      </c>
    </row>
    <row r="2017" spans="19:24" x14ac:dyDescent="0.2">
      <c r="S2017">
        <v>2015</v>
      </c>
      <c r="T2017">
        <f t="shared" si="62"/>
        <v>0</v>
      </c>
      <c r="W2017">
        <v>2015</v>
      </c>
      <c r="X2017">
        <f t="shared" si="63"/>
        <v>0</v>
      </c>
    </row>
    <row r="2018" spans="19:24" x14ac:dyDescent="0.2">
      <c r="S2018">
        <v>2016</v>
      </c>
      <c r="T2018">
        <f t="shared" si="62"/>
        <v>0</v>
      </c>
      <c r="W2018">
        <v>2016</v>
      </c>
      <c r="X2018">
        <f t="shared" si="63"/>
        <v>0</v>
      </c>
    </row>
    <row r="2019" spans="19:24" x14ac:dyDescent="0.2">
      <c r="S2019">
        <v>2017</v>
      </c>
      <c r="T2019">
        <f t="shared" si="62"/>
        <v>0</v>
      </c>
      <c r="W2019">
        <v>2017</v>
      </c>
      <c r="X2019">
        <f t="shared" si="63"/>
        <v>0</v>
      </c>
    </row>
    <row r="2020" spans="19:24" x14ac:dyDescent="0.2">
      <c r="S2020">
        <v>2018</v>
      </c>
      <c r="T2020">
        <f t="shared" si="62"/>
        <v>0</v>
      </c>
      <c r="W2020">
        <v>2018</v>
      </c>
      <c r="X2020">
        <f t="shared" si="63"/>
        <v>0</v>
      </c>
    </row>
    <row r="2021" spans="19:24" x14ac:dyDescent="0.2">
      <c r="S2021">
        <v>2019</v>
      </c>
      <c r="T2021">
        <f t="shared" si="62"/>
        <v>0</v>
      </c>
      <c r="W2021">
        <v>2019</v>
      </c>
      <c r="X2021">
        <f t="shared" si="63"/>
        <v>0</v>
      </c>
    </row>
    <row r="2022" spans="19:24" x14ac:dyDescent="0.2">
      <c r="S2022">
        <v>2020</v>
      </c>
      <c r="T2022">
        <f t="shared" si="62"/>
        <v>0</v>
      </c>
      <c r="W2022">
        <v>2020</v>
      </c>
      <c r="X2022">
        <f t="shared" si="63"/>
        <v>0</v>
      </c>
    </row>
    <row r="2023" spans="19:24" x14ac:dyDescent="0.2">
      <c r="S2023">
        <v>2021</v>
      </c>
      <c r="T2023">
        <f t="shared" si="62"/>
        <v>0</v>
      </c>
      <c r="W2023">
        <v>2021</v>
      </c>
      <c r="X2023">
        <f t="shared" si="63"/>
        <v>0</v>
      </c>
    </row>
    <row r="2024" spans="19:24" x14ac:dyDescent="0.2">
      <c r="S2024">
        <v>2022</v>
      </c>
      <c r="T2024">
        <f t="shared" si="62"/>
        <v>0</v>
      </c>
      <c r="W2024">
        <v>2022</v>
      </c>
      <c r="X2024">
        <f t="shared" si="63"/>
        <v>0</v>
      </c>
    </row>
    <row r="2025" spans="19:24" x14ac:dyDescent="0.2">
      <c r="S2025">
        <v>2023</v>
      </c>
      <c r="T2025">
        <f t="shared" si="62"/>
        <v>0</v>
      </c>
      <c r="W2025">
        <v>2023</v>
      </c>
      <c r="X2025">
        <f t="shared" si="63"/>
        <v>0</v>
      </c>
    </row>
    <row r="2026" spans="19:24" x14ac:dyDescent="0.2">
      <c r="S2026">
        <v>2024</v>
      </c>
      <c r="T2026">
        <f t="shared" si="62"/>
        <v>0</v>
      </c>
      <c r="W2026">
        <v>2024</v>
      </c>
      <c r="X2026">
        <f t="shared" si="63"/>
        <v>0</v>
      </c>
    </row>
    <row r="2027" spans="19:24" x14ac:dyDescent="0.2">
      <c r="S2027">
        <v>2025</v>
      </c>
      <c r="T2027">
        <f t="shared" si="62"/>
        <v>0</v>
      </c>
      <c r="W2027">
        <v>2025</v>
      </c>
      <c r="X2027">
        <f t="shared" si="63"/>
        <v>1</v>
      </c>
    </row>
    <row r="2028" spans="19:24" x14ac:dyDescent="0.2">
      <c r="S2028">
        <v>2026</v>
      </c>
      <c r="T2028">
        <f t="shared" si="62"/>
        <v>0</v>
      </c>
      <c r="W2028">
        <v>2026</v>
      </c>
      <c r="X2028">
        <f t="shared" si="63"/>
        <v>0</v>
      </c>
    </row>
    <row r="2029" spans="19:24" x14ac:dyDescent="0.2">
      <c r="S2029">
        <v>2027</v>
      </c>
      <c r="T2029">
        <f t="shared" si="62"/>
        <v>0</v>
      </c>
      <c r="W2029">
        <v>2027</v>
      </c>
      <c r="X2029">
        <f t="shared" si="63"/>
        <v>0</v>
      </c>
    </row>
    <row r="2030" spans="19:24" x14ac:dyDescent="0.2">
      <c r="S2030">
        <v>2028</v>
      </c>
      <c r="T2030">
        <f t="shared" si="62"/>
        <v>0</v>
      </c>
      <c r="W2030">
        <v>2028</v>
      </c>
      <c r="X2030">
        <f t="shared" si="63"/>
        <v>0</v>
      </c>
    </row>
    <row r="2031" spans="19:24" x14ac:dyDescent="0.2">
      <c r="S2031">
        <v>2029</v>
      </c>
      <c r="T2031">
        <f t="shared" si="62"/>
        <v>0</v>
      </c>
      <c r="W2031">
        <v>2029</v>
      </c>
      <c r="X2031">
        <f t="shared" si="63"/>
        <v>0</v>
      </c>
    </row>
    <row r="2032" spans="19:24" x14ac:dyDescent="0.2">
      <c r="S2032">
        <v>2030</v>
      </c>
      <c r="T2032">
        <f t="shared" si="62"/>
        <v>0</v>
      </c>
      <c r="W2032">
        <v>2030</v>
      </c>
      <c r="X2032">
        <f t="shared" si="63"/>
        <v>0</v>
      </c>
    </row>
    <row r="2033" spans="19:24" x14ac:dyDescent="0.2">
      <c r="S2033">
        <v>2031</v>
      </c>
      <c r="T2033">
        <f t="shared" si="62"/>
        <v>0</v>
      </c>
      <c r="W2033">
        <v>2031</v>
      </c>
      <c r="X2033">
        <f t="shared" si="63"/>
        <v>0</v>
      </c>
    </row>
    <row r="2034" spans="19:24" x14ac:dyDescent="0.2">
      <c r="S2034">
        <v>2032</v>
      </c>
      <c r="T2034">
        <f t="shared" si="62"/>
        <v>0</v>
      </c>
      <c r="W2034">
        <v>2032</v>
      </c>
      <c r="X2034">
        <f t="shared" si="63"/>
        <v>0</v>
      </c>
    </row>
    <row r="2035" spans="19:24" x14ac:dyDescent="0.2">
      <c r="S2035">
        <v>2033</v>
      </c>
      <c r="T2035">
        <f t="shared" si="62"/>
        <v>0</v>
      </c>
      <c r="W2035">
        <v>2033</v>
      </c>
      <c r="X2035">
        <f t="shared" si="63"/>
        <v>0</v>
      </c>
    </row>
    <row r="2036" spans="19:24" x14ac:dyDescent="0.2">
      <c r="S2036">
        <v>2034</v>
      </c>
      <c r="T2036">
        <f t="shared" si="62"/>
        <v>0</v>
      </c>
      <c r="W2036">
        <v>2034</v>
      </c>
      <c r="X2036">
        <f t="shared" si="63"/>
        <v>0</v>
      </c>
    </row>
    <row r="2037" spans="19:24" x14ac:dyDescent="0.2">
      <c r="S2037">
        <v>2035</v>
      </c>
      <c r="T2037">
        <f t="shared" si="62"/>
        <v>0</v>
      </c>
      <c r="W2037">
        <v>2035</v>
      </c>
      <c r="X2037">
        <f t="shared" si="63"/>
        <v>0</v>
      </c>
    </row>
    <row r="2038" spans="19:24" x14ac:dyDescent="0.2">
      <c r="S2038">
        <v>2036</v>
      </c>
      <c r="T2038">
        <f t="shared" si="62"/>
        <v>0</v>
      </c>
      <c r="W2038">
        <v>2036</v>
      </c>
      <c r="X2038">
        <f t="shared" si="63"/>
        <v>0</v>
      </c>
    </row>
    <row r="2039" spans="19:24" x14ac:dyDescent="0.2">
      <c r="S2039">
        <v>2037</v>
      </c>
      <c r="T2039">
        <f t="shared" si="62"/>
        <v>0</v>
      </c>
      <c r="W2039">
        <v>2037</v>
      </c>
      <c r="X2039">
        <f t="shared" si="63"/>
        <v>0</v>
      </c>
    </row>
    <row r="2040" spans="19:24" x14ac:dyDescent="0.2">
      <c r="S2040">
        <v>2038</v>
      </c>
      <c r="T2040">
        <f t="shared" si="62"/>
        <v>1</v>
      </c>
      <c r="W2040">
        <v>2038</v>
      </c>
      <c r="X2040">
        <f t="shared" si="63"/>
        <v>0</v>
      </c>
    </row>
    <row r="2041" spans="19:24" x14ac:dyDescent="0.2">
      <c r="S2041">
        <v>2039</v>
      </c>
      <c r="T2041">
        <f t="shared" si="62"/>
        <v>0</v>
      </c>
      <c r="W2041">
        <v>2039</v>
      </c>
      <c r="X2041">
        <f t="shared" si="63"/>
        <v>0</v>
      </c>
    </row>
    <row r="2042" spans="19:24" x14ac:dyDescent="0.2">
      <c r="S2042">
        <v>2040</v>
      </c>
      <c r="T2042">
        <f t="shared" si="62"/>
        <v>0</v>
      </c>
      <c r="W2042">
        <v>2040</v>
      </c>
      <c r="X2042">
        <f t="shared" si="63"/>
        <v>0</v>
      </c>
    </row>
    <row r="2043" spans="19:24" x14ac:dyDescent="0.2">
      <c r="S2043">
        <v>2041</v>
      </c>
      <c r="T2043">
        <f t="shared" si="62"/>
        <v>0</v>
      </c>
      <c r="W2043">
        <v>2041</v>
      </c>
      <c r="X2043">
        <f t="shared" si="63"/>
        <v>0</v>
      </c>
    </row>
    <row r="2044" spans="19:24" x14ac:dyDescent="0.2">
      <c r="S2044">
        <v>2042</v>
      </c>
      <c r="T2044">
        <f t="shared" si="62"/>
        <v>0</v>
      </c>
      <c r="W2044">
        <v>2042</v>
      </c>
      <c r="X2044">
        <f t="shared" si="63"/>
        <v>0</v>
      </c>
    </row>
    <row r="2045" spans="19:24" x14ac:dyDescent="0.2">
      <c r="S2045">
        <v>2043</v>
      </c>
      <c r="T2045">
        <f t="shared" si="62"/>
        <v>1</v>
      </c>
      <c r="W2045">
        <v>2043</v>
      </c>
      <c r="X2045">
        <f t="shared" si="63"/>
        <v>0</v>
      </c>
    </row>
    <row r="2046" spans="19:24" x14ac:dyDescent="0.2">
      <c r="S2046">
        <v>2044</v>
      </c>
      <c r="T2046">
        <f t="shared" si="62"/>
        <v>0</v>
      </c>
      <c r="W2046">
        <v>2044</v>
      </c>
      <c r="X2046">
        <f t="shared" si="63"/>
        <v>0</v>
      </c>
    </row>
    <row r="2047" spans="19:24" x14ac:dyDescent="0.2">
      <c r="S2047">
        <v>2045</v>
      </c>
      <c r="T2047">
        <f t="shared" si="62"/>
        <v>0</v>
      </c>
      <c r="W2047">
        <v>2045</v>
      </c>
      <c r="X2047">
        <f t="shared" si="63"/>
        <v>0</v>
      </c>
    </row>
    <row r="2048" spans="19:24" x14ac:dyDescent="0.2">
      <c r="S2048">
        <v>2046</v>
      </c>
      <c r="T2048">
        <f t="shared" si="62"/>
        <v>0</v>
      </c>
      <c r="W2048">
        <v>2046</v>
      </c>
      <c r="X2048">
        <f t="shared" si="63"/>
        <v>0</v>
      </c>
    </row>
    <row r="2049" spans="19:24" x14ac:dyDescent="0.2">
      <c r="S2049">
        <v>2047</v>
      </c>
      <c r="T2049">
        <f t="shared" si="62"/>
        <v>0</v>
      </c>
      <c r="W2049">
        <v>2047</v>
      </c>
      <c r="X2049">
        <f t="shared" si="63"/>
        <v>0</v>
      </c>
    </row>
    <row r="2050" spans="19:24" x14ac:dyDescent="0.2">
      <c r="S2050">
        <v>2048</v>
      </c>
      <c r="T2050">
        <f t="shared" si="62"/>
        <v>0</v>
      </c>
      <c r="W2050">
        <v>2048</v>
      </c>
      <c r="X2050">
        <f t="shared" si="63"/>
        <v>0</v>
      </c>
    </row>
    <row r="2051" spans="19:24" x14ac:dyDescent="0.2">
      <c r="S2051">
        <v>2049</v>
      </c>
      <c r="T2051">
        <f t="shared" ref="T2051:T2114" si="64">COUNTIF(R$2:R$566,S2051)</f>
        <v>0</v>
      </c>
      <c r="W2051">
        <v>2049</v>
      </c>
      <c r="X2051">
        <f t="shared" ref="X2051:X2114" si="65">COUNTIF(V$2:V$566,W2051)</f>
        <v>0</v>
      </c>
    </row>
    <row r="2052" spans="19:24" x14ac:dyDescent="0.2">
      <c r="S2052">
        <v>2050</v>
      </c>
      <c r="T2052">
        <f t="shared" si="64"/>
        <v>0</v>
      </c>
      <c r="W2052">
        <v>2050</v>
      </c>
      <c r="X2052">
        <f t="shared" si="65"/>
        <v>0</v>
      </c>
    </row>
    <row r="2053" spans="19:24" x14ac:dyDescent="0.2">
      <c r="S2053">
        <v>2051</v>
      </c>
      <c r="T2053">
        <f t="shared" si="64"/>
        <v>0</v>
      </c>
      <c r="W2053">
        <v>2051</v>
      </c>
      <c r="X2053">
        <f t="shared" si="65"/>
        <v>0</v>
      </c>
    </row>
    <row r="2054" spans="19:24" x14ac:dyDescent="0.2">
      <c r="S2054">
        <v>2052</v>
      </c>
      <c r="T2054">
        <f t="shared" si="64"/>
        <v>0</v>
      </c>
      <c r="W2054">
        <v>2052</v>
      </c>
      <c r="X2054">
        <f t="shared" si="65"/>
        <v>0</v>
      </c>
    </row>
    <row r="2055" spans="19:24" x14ac:dyDescent="0.2">
      <c r="S2055">
        <v>2053</v>
      </c>
      <c r="T2055">
        <f t="shared" si="64"/>
        <v>1</v>
      </c>
      <c r="W2055">
        <v>2053</v>
      </c>
      <c r="X2055">
        <f t="shared" si="65"/>
        <v>0</v>
      </c>
    </row>
    <row r="2056" spans="19:24" x14ac:dyDescent="0.2">
      <c r="S2056">
        <v>2054</v>
      </c>
      <c r="T2056">
        <f t="shared" si="64"/>
        <v>0</v>
      </c>
      <c r="W2056">
        <v>2054</v>
      </c>
      <c r="X2056">
        <f t="shared" si="65"/>
        <v>0</v>
      </c>
    </row>
    <row r="2057" spans="19:24" x14ac:dyDescent="0.2">
      <c r="S2057">
        <v>2055</v>
      </c>
      <c r="T2057">
        <f t="shared" si="64"/>
        <v>0</v>
      </c>
      <c r="W2057">
        <v>2055</v>
      </c>
      <c r="X2057">
        <f t="shared" si="65"/>
        <v>0</v>
      </c>
    </row>
    <row r="2058" spans="19:24" x14ac:dyDescent="0.2">
      <c r="S2058">
        <v>2056</v>
      </c>
      <c r="T2058">
        <f t="shared" si="64"/>
        <v>0</v>
      </c>
      <c r="W2058">
        <v>2056</v>
      </c>
      <c r="X2058">
        <f t="shared" si="65"/>
        <v>0</v>
      </c>
    </row>
    <row r="2059" spans="19:24" x14ac:dyDescent="0.2">
      <c r="S2059">
        <v>2057</v>
      </c>
      <c r="T2059">
        <f t="shared" si="64"/>
        <v>0</v>
      </c>
      <c r="W2059">
        <v>2057</v>
      </c>
      <c r="X2059">
        <f t="shared" si="65"/>
        <v>0</v>
      </c>
    </row>
    <row r="2060" spans="19:24" x14ac:dyDescent="0.2">
      <c r="S2060">
        <v>2058</v>
      </c>
      <c r="T2060">
        <f t="shared" si="64"/>
        <v>0</v>
      </c>
      <c r="W2060">
        <v>2058</v>
      </c>
      <c r="X2060">
        <f t="shared" si="65"/>
        <v>0</v>
      </c>
    </row>
    <row r="2061" spans="19:24" x14ac:dyDescent="0.2">
      <c r="S2061">
        <v>2059</v>
      </c>
      <c r="T2061">
        <f t="shared" si="64"/>
        <v>0</v>
      </c>
      <c r="W2061">
        <v>2059</v>
      </c>
      <c r="X2061">
        <f t="shared" si="65"/>
        <v>0</v>
      </c>
    </row>
    <row r="2062" spans="19:24" x14ac:dyDescent="0.2">
      <c r="S2062">
        <v>2060</v>
      </c>
      <c r="T2062">
        <f t="shared" si="64"/>
        <v>0</v>
      </c>
      <c r="W2062">
        <v>2060</v>
      </c>
      <c r="X2062">
        <f t="shared" si="65"/>
        <v>0</v>
      </c>
    </row>
    <row r="2063" spans="19:24" x14ac:dyDescent="0.2">
      <c r="S2063">
        <v>2061</v>
      </c>
      <c r="T2063">
        <f t="shared" si="64"/>
        <v>0</v>
      </c>
      <c r="W2063">
        <v>2061</v>
      </c>
      <c r="X2063">
        <f t="shared" si="65"/>
        <v>0</v>
      </c>
    </row>
    <row r="2064" spans="19:24" x14ac:dyDescent="0.2">
      <c r="S2064">
        <v>2062</v>
      </c>
      <c r="T2064">
        <f t="shared" si="64"/>
        <v>0</v>
      </c>
      <c r="W2064">
        <v>2062</v>
      </c>
      <c r="X2064">
        <f t="shared" si="65"/>
        <v>1</v>
      </c>
    </row>
    <row r="2065" spans="19:24" x14ac:dyDescent="0.2">
      <c r="S2065">
        <v>2063</v>
      </c>
      <c r="T2065">
        <f t="shared" si="64"/>
        <v>0</v>
      </c>
      <c r="W2065">
        <v>2063</v>
      </c>
      <c r="X2065">
        <f t="shared" si="65"/>
        <v>0</v>
      </c>
    </row>
    <row r="2066" spans="19:24" x14ac:dyDescent="0.2">
      <c r="S2066">
        <v>2064</v>
      </c>
      <c r="T2066">
        <f t="shared" si="64"/>
        <v>0</v>
      </c>
      <c r="W2066">
        <v>2064</v>
      </c>
      <c r="X2066">
        <f t="shared" si="65"/>
        <v>0</v>
      </c>
    </row>
    <row r="2067" spans="19:24" x14ac:dyDescent="0.2">
      <c r="S2067">
        <v>2065</v>
      </c>
      <c r="T2067">
        <f t="shared" si="64"/>
        <v>0</v>
      </c>
      <c r="W2067">
        <v>2065</v>
      </c>
      <c r="X2067">
        <f t="shared" si="65"/>
        <v>0</v>
      </c>
    </row>
    <row r="2068" spans="19:24" x14ac:dyDescent="0.2">
      <c r="S2068">
        <v>2066</v>
      </c>
      <c r="T2068">
        <f t="shared" si="64"/>
        <v>0</v>
      </c>
      <c r="W2068">
        <v>2066</v>
      </c>
      <c r="X2068">
        <f t="shared" si="65"/>
        <v>0</v>
      </c>
    </row>
    <row r="2069" spans="19:24" x14ac:dyDescent="0.2">
      <c r="S2069">
        <v>2067</v>
      </c>
      <c r="T2069">
        <f t="shared" si="64"/>
        <v>0</v>
      </c>
      <c r="W2069">
        <v>2067</v>
      </c>
      <c r="X2069">
        <f t="shared" si="65"/>
        <v>0</v>
      </c>
    </row>
    <row r="2070" spans="19:24" x14ac:dyDescent="0.2">
      <c r="S2070">
        <v>2068</v>
      </c>
      <c r="T2070">
        <f t="shared" si="64"/>
        <v>0</v>
      </c>
      <c r="W2070">
        <v>2068</v>
      </c>
      <c r="X2070">
        <f t="shared" si="65"/>
        <v>0</v>
      </c>
    </row>
    <row r="2071" spans="19:24" x14ac:dyDescent="0.2">
      <c r="S2071">
        <v>2069</v>
      </c>
      <c r="T2071">
        <f t="shared" si="64"/>
        <v>0</v>
      </c>
      <c r="W2071">
        <v>2069</v>
      </c>
      <c r="X2071">
        <f t="shared" si="65"/>
        <v>0</v>
      </c>
    </row>
    <row r="2072" spans="19:24" x14ac:dyDescent="0.2">
      <c r="S2072">
        <v>2070</v>
      </c>
      <c r="T2072">
        <f t="shared" si="64"/>
        <v>0</v>
      </c>
      <c r="W2072">
        <v>2070</v>
      </c>
      <c r="X2072">
        <f t="shared" si="65"/>
        <v>0</v>
      </c>
    </row>
    <row r="2073" spans="19:24" x14ac:dyDescent="0.2">
      <c r="S2073">
        <v>2071</v>
      </c>
      <c r="T2073">
        <f t="shared" si="64"/>
        <v>0</v>
      </c>
      <c r="W2073">
        <v>2071</v>
      </c>
      <c r="X2073">
        <f t="shared" si="65"/>
        <v>0</v>
      </c>
    </row>
    <row r="2074" spans="19:24" x14ac:dyDescent="0.2">
      <c r="S2074">
        <v>2072</v>
      </c>
      <c r="T2074">
        <f t="shared" si="64"/>
        <v>0</v>
      </c>
      <c r="W2074">
        <v>2072</v>
      </c>
      <c r="X2074">
        <f t="shared" si="65"/>
        <v>1</v>
      </c>
    </row>
    <row r="2075" spans="19:24" x14ac:dyDescent="0.2">
      <c r="S2075">
        <v>2073</v>
      </c>
      <c r="T2075">
        <f t="shared" si="64"/>
        <v>0</v>
      </c>
      <c r="W2075">
        <v>2073</v>
      </c>
      <c r="X2075">
        <f t="shared" si="65"/>
        <v>0</v>
      </c>
    </row>
    <row r="2076" spans="19:24" x14ac:dyDescent="0.2">
      <c r="S2076">
        <v>2074</v>
      </c>
      <c r="T2076">
        <f t="shared" si="64"/>
        <v>0</v>
      </c>
      <c r="W2076">
        <v>2074</v>
      </c>
      <c r="X2076">
        <f t="shared" si="65"/>
        <v>0</v>
      </c>
    </row>
    <row r="2077" spans="19:24" x14ac:dyDescent="0.2">
      <c r="S2077">
        <v>2075</v>
      </c>
      <c r="T2077">
        <f t="shared" si="64"/>
        <v>0</v>
      </c>
      <c r="W2077">
        <v>2075</v>
      </c>
      <c r="X2077">
        <f t="shared" si="65"/>
        <v>0</v>
      </c>
    </row>
    <row r="2078" spans="19:24" x14ac:dyDescent="0.2">
      <c r="S2078">
        <v>2076</v>
      </c>
      <c r="T2078">
        <f t="shared" si="64"/>
        <v>0</v>
      </c>
      <c r="W2078">
        <v>2076</v>
      </c>
      <c r="X2078">
        <f t="shared" si="65"/>
        <v>0</v>
      </c>
    </row>
    <row r="2079" spans="19:24" x14ac:dyDescent="0.2">
      <c r="S2079">
        <v>2077</v>
      </c>
      <c r="T2079">
        <f t="shared" si="64"/>
        <v>0</v>
      </c>
      <c r="W2079">
        <v>2077</v>
      </c>
      <c r="X2079">
        <f t="shared" si="65"/>
        <v>0</v>
      </c>
    </row>
    <row r="2080" spans="19:24" x14ac:dyDescent="0.2">
      <c r="S2080">
        <v>2078</v>
      </c>
      <c r="T2080">
        <f t="shared" si="64"/>
        <v>0</v>
      </c>
      <c r="W2080">
        <v>2078</v>
      </c>
      <c r="X2080">
        <f t="shared" si="65"/>
        <v>0</v>
      </c>
    </row>
    <row r="2081" spans="19:24" x14ac:dyDescent="0.2">
      <c r="S2081">
        <v>2079</v>
      </c>
      <c r="T2081">
        <f t="shared" si="64"/>
        <v>0</v>
      </c>
      <c r="W2081">
        <v>2079</v>
      </c>
      <c r="X2081">
        <f t="shared" si="65"/>
        <v>0</v>
      </c>
    </row>
    <row r="2082" spans="19:24" x14ac:dyDescent="0.2">
      <c r="S2082">
        <v>2080</v>
      </c>
      <c r="T2082">
        <f t="shared" si="64"/>
        <v>1</v>
      </c>
      <c r="W2082">
        <v>2080</v>
      </c>
      <c r="X2082">
        <f t="shared" si="65"/>
        <v>0</v>
      </c>
    </row>
    <row r="2083" spans="19:24" x14ac:dyDescent="0.2">
      <c r="S2083">
        <v>2081</v>
      </c>
      <c r="T2083">
        <f t="shared" si="64"/>
        <v>0</v>
      </c>
      <c r="W2083">
        <v>2081</v>
      </c>
      <c r="X2083">
        <f t="shared" si="65"/>
        <v>0</v>
      </c>
    </row>
    <row r="2084" spans="19:24" x14ac:dyDescent="0.2">
      <c r="S2084">
        <v>2082</v>
      </c>
      <c r="T2084">
        <f t="shared" si="64"/>
        <v>0</v>
      </c>
      <c r="W2084">
        <v>2082</v>
      </c>
      <c r="X2084">
        <f t="shared" si="65"/>
        <v>0</v>
      </c>
    </row>
    <row r="2085" spans="19:24" x14ac:dyDescent="0.2">
      <c r="S2085">
        <v>2083</v>
      </c>
      <c r="T2085">
        <f t="shared" si="64"/>
        <v>0</v>
      </c>
      <c r="W2085">
        <v>2083</v>
      </c>
      <c r="X2085">
        <f t="shared" si="65"/>
        <v>0</v>
      </c>
    </row>
    <row r="2086" spans="19:24" x14ac:dyDescent="0.2">
      <c r="S2086">
        <v>2084</v>
      </c>
      <c r="T2086">
        <f t="shared" si="64"/>
        <v>0</v>
      </c>
      <c r="W2086">
        <v>2084</v>
      </c>
      <c r="X2086">
        <f t="shared" si="65"/>
        <v>0</v>
      </c>
    </row>
    <row r="2087" spans="19:24" x14ac:dyDescent="0.2">
      <c r="S2087">
        <v>2085</v>
      </c>
      <c r="T2087">
        <f t="shared" si="64"/>
        <v>0</v>
      </c>
      <c r="W2087">
        <v>2085</v>
      </c>
      <c r="X2087">
        <f t="shared" si="65"/>
        <v>0</v>
      </c>
    </row>
    <row r="2088" spans="19:24" x14ac:dyDescent="0.2">
      <c r="S2088">
        <v>2086</v>
      </c>
      <c r="T2088">
        <f t="shared" si="64"/>
        <v>0</v>
      </c>
      <c r="W2088">
        <v>2086</v>
      </c>
      <c r="X2088">
        <f t="shared" si="65"/>
        <v>0</v>
      </c>
    </row>
    <row r="2089" spans="19:24" x14ac:dyDescent="0.2">
      <c r="S2089">
        <v>2087</v>
      </c>
      <c r="T2089">
        <f t="shared" si="64"/>
        <v>0</v>
      </c>
      <c r="W2089">
        <v>2087</v>
      </c>
      <c r="X2089">
        <f t="shared" si="65"/>
        <v>0</v>
      </c>
    </row>
    <row r="2090" spans="19:24" x14ac:dyDescent="0.2">
      <c r="S2090">
        <v>2088</v>
      </c>
      <c r="T2090">
        <f t="shared" si="64"/>
        <v>0</v>
      </c>
      <c r="W2090">
        <v>2088</v>
      </c>
      <c r="X2090">
        <f t="shared" si="65"/>
        <v>0</v>
      </c>
    </row>
    <row r="2091" spans="19:24" x14ac:dyDescent="0.2">
      <c r="S2091">
        <v>2089</v>
      </c>
      <c r="T2091">
        <f t="shared" si="64"/>
        <v>0</v>
      </c>
      <c r="W2091">
        <v>2089</v>
      </c>
      <c r="X2091">
        <f t="shared" si="65"/>
        <v>0</v>
      </c>
    </row>
    <row r="2092" spans="19:24" x14ac:dyDescent="0.2">
      <c r="S2092">
        <v>2090</v>
      </c>
      <c r="T2092">
        <f t="shared" si="64"/>
        <v>0</v>
      </c>
      <c r="W2092">
        <v>2090</v>
      </c>
      <c r="X2092">
        <f t="shared" si="65"/>
        <v>0</v>
      </c>
    </row>
    <row r="2093" spans="19:24" x14ac:dyDescent="0.2">
      <c r="S2093">
        <v>2091</v>
      </c>
      <c r="T2093">
        <f t="shared" si="64"/>
        <v>0</v>
      </c>
      <c r="W2093">
        <v>2091</v>
      </c>
      <c r="X2093">
        <f t="shared" si="65"/>
        <v>0</v>
      </c>
    </row>
    <row r="2094" spans="19:24" x14ac:dyDescent="0.2">
      <c r="S2094">
        <v>2092</v>
      </c>
      <c r="T2094">
        <f t="shared" si="64"/>
        <v>0</v>
      </c>
      <c r="W2094">
        <v>2092</v>
      </c>
      <c r="X2094">
        <f t="shared" si="65"/>
        <v>0</v>
      </c>
    </row>
    <row r="2095" spans="19:24" x14ac:dyDescent="0.2">
      <c r="S2095">
        <v>2093</v>
      </c>
      <c r="T2095">
        <f t="shared" si="64"/>
        <v>0</v>
      </c>
      <c r="W2095">
        <v>2093</v>
      </c>
      <c r="X2095">
        <f t="shared" si="65"/>
        <v>0</v>
      </c>
    </row>
    <row r="2096" spans="19:24" x14ac:dyDescent="0.2">
      <c r="S2096">
        <v>2094</v>
      </c>
      <c r="T2096">
        <f t="shared" si="64"/>
        <v>0</v>
      </c>
      <c r="W2096">
        <v>2094</v>
      </c>
      <c r="X2096">
        <f t="shared" si="65"/>
        <v>0</v>
      </c>
    </row>
    <row r="2097" spans="19:24" x14ac:dyDescent="0.2">
      <c r="S2097">
        <v>2095</v>
      </c>
      <c r="T2097">
        <f t="shared" si="64"/>
        <v>0</v>
      </c>
      <c r="W2097">
        <v>2095</v>
      </c>
      <c r="X2097">
        <f t="shared" si="65"/>
        <v>0</v>
      </c>
    </row>
    <row r="2098" spans="19:24" x14ac:dyDescent="0.2">
      <c r="S2098">
        <v>2096</v>
      </c>
      <c r="T2098">
        <f t="shared" si="64"/>
        <v>0</v>
      </c>
      <c r="W2098">
        <v>2096</v>
      </c>
      <c r="X2098">
        <f t="shared" si="65"/>
        <v>0</v>
      </c>
    </row>
    <row r="2099" spans="19:24" x14ac:dyDescent="0.2">
      <c r="S2099">
        <v>2097</v>
      </c>
      <c r="T2099">
        <f t="shared" si="64"/>
        <v>0</v>
      </c>
      <c r="W2099">
        <v>2097</v>
      </c>
      <c r="X2099">
        <f t="shared" si="65"/>
        <v>0</v>
      </c>
    </row>
    <row r="2100" spans="19:24" x14ac:dyDescent="0.2">
      <c r="S2100">
        <v>2098</v>
      </c>
      <c r="T2100">
        <f t="shared" si="64"/>
        <v>0</v>
      </c>
      <c r="W2100">
        <v>2098</v>
      </c>
      <c r="X2100">
        <f t="shared" si="65"/>
        <v>0</v>
      </c>
    </row>
    <row r="2101" spans="19:24" x14ac:dyDescent="0.2">
      <c r="S2101">
        <v>2099</v>
      </c>
      <c r="T2101">
        <f t="shared" si="64"/>
        <v>0</v>
      </c>
      <c r="W2101">
        <v>2099</v>
      </c>
      <c r="X2101">
        <f t="shared" si="65"/>
        <v>0</v>
      </c>
    </row>
    <row r="2102" spans="19:24" x14ac:dyDescent="0.2">
      <c r="S2102">
        <v>2100</v>
      </c>
      <c r="T2102">
        <f t="shared" si="64"/>
        <v>1</v>
      </c>
      <c r="W2102">
        <v>2100</v>
      </c>
      <c r="X2102">
        <f t="shared" si="65"/>
        <v>0</v>
      </c>
    </row>
    <row r="2103" spans="19:24" x14ac:dyDescent="0.2">
      <c r="S2103">
        <v>2101</v>
      </c>
      <c r="T2103">
        <f t="shared" si="64"/>
        <v>0</v>
      </c>
      <c r="W2103">
        <v>2101</v>
      </c>
      <c r="X2103">
        <f t="shared" si="65"/>
        <v>0</v>
      </c>
    </row>
    <row r="2104" spans="19:24" x14ac:dyDescent="0.2">
      <c r="S2104">
        <v>2102</v>
      </c>
      <c r="T2104">
        <f t="shared" si="64"/>
        <v>0</v>
      </c>
      <c r="W2104">
        <v>2102</v>
      </c>
      <c r="X2104">
        <f t="shared" si="65"/>
        <v>0</v>
      </c>
    </row>
    <row r="2105" spans="19:24" x14ac:dyDescent="0.2">
      <c r="S2105">
        <v>2103</v>
      </c>
      <c r="T2105">
        <f t="shared" si="64"/>
        <v>0</v>
      </c>
      <c r="W2105">
        <v>2103</v>
      </c>
      <c r="X2105">
        <f t="shared" si="65"/>
        <v>0</v>
      </c>
    </row>
    <row r="2106" spans="19:24" x14ac:dyDescent="0.2">
      <c r="S2106">
        <v>2104</v>
      </c>
      <c r="T2106">
        <f t="shared" si="64"/>
        <v>0</v>
      </c>
      <c r="W2106">
        <v>2104</v>
      </c>
      <c r="X2106">
        <f t="shared" si="65"/>
        <v>0</v>
      </c>
    </row>
    <row r="2107" spans="19:24" x14ac:dyDescent="0.2">
      <c r="S2107">
        <v>2105</v>
      </c>
      <c r="T2107">
        <f t="shared" si="64"/>
        <v>1</v>
      </c>
      <c r="W2107">
        <v>2105</v>
      </c>
      <c r="X2107">
        <f t="shared" si="65"/>
        <v>0</v>
      </c>
    </row>
    <row r="2108" spans="19:24" x14ac:dyDescent="0.2">
      <c r="S2108">
        <v>2106</v>
      </c>
      <c r="T2108">
        <f t="shared" si="64"/>
        <v>1</v>
      </c>
      <c r="W2108">
        <v>2106</v>
      </c>
      <c r="X2108">
        <f t="shared" si="65"/>
        <v>0</v>
      </c>
    </row>
    <row r="2109" spans="19:24" x14ac:dyDescent="0.2">
      <c r="S2109">
        <v>2107</v>
      </c>
      <c r="T2109">
        <f t="shared" si="64"/>
        <v>1</v>
      </c>
      <c r="W2109">
        <v>2107</v>
      </c>
      <c r="X2109">
        <f t="shared" si="65"/>
        <v>0</v>
      </c>
    </row>
    <row r="2110" spans="19:24" x14ac:dyDescent="0.2">
      <c r="S2110">
        <v>2108</v>
      </c>
      <c r="T2110">
        <f t="shared" si="64"/>
        <v>0</v>
      </c>
      <c r="W2110">
        <v>2108</v>
      </c>
      <c r="X2110">
        <f t="shared" si="65"/>
        <v>1</v>
      </c>
    </row>
    <row r="2111" spans="19:24" x14ac:dyDescent="0.2">
      <c r="S2111">
        <v>2109</v>
      </c>
      <c r="T2111">
        <f t="shared" si="64"/>
        <v>0</v>
      </c>
      <c r="W2111">
        <v>2109</v>
      </c>
      <c r="X2111">
        <f t="shared" si="65"/>
        <v>0</v>
      </c>
    </row>
    <row r="2112" spans="19:24" x14ac:dyDescent="0.2">
      <c r="S2112">
        <v>2110</v>
      </c>
      <c r="T2112">
        <f t="shared" si="64"/>
        <v>0</v>
      </c>
      <c r="W2112">
        <v>2110</v>
      </c>
      <c r="X2112">
        <f t="shared" si="65"/>
        <v>0</v>
      </c>
    </row>
    <row r="2113" spans="19:24" x14ac:dyDescent="0.2">
      <c r="S2113">
        <v>2111</v>
      </c>
      <c r="T2113">
        <f t="shared" si="64"/>
        <v>0</v>
      </c>
      <c r="W2113">
        <v>2111</v>
      </c>
      <c r="X2113">
        <f t="shared" si="65"/>
        <v>0</v>
      </c>
    </row>
    <row r="2114" spans="19:24" x14ac:dyDescent="0.2">
      <c r="S2114">
        <v>2112</v>
      </c>
      <c r="T2114">
        <f t="shared" si="64"/>
        <v>0</v>
      </c>
      <c r="W2114">
        <v>2112</v>
      </c>
      <c r="X2114">
        <f t="shared" si="65"/>
        <v>0</v>
      </c>
    </row>
    <row r="2115" spans="19:24" x14ac:dyDescent="0.2">
      <c r="S2115">
        <v>2113</v>
      </c>
      <c r="T2115">
        <f t="shared" ref="T2115:T2178" si="66">COUNTIF(R$2:R$566,S2115)</f>
        <v>0</v>
      </c>
      <c r="W2115">
        <v>2113</v>
      </c>
      <c r="X2115">
        <f t="shared" ref="X2115:X2178" si="67">COUNTIF(V$2:V$566,W2115)</f>
        <v>0</v>
      </c>
    </row>
    <row r="2116" spans="19:24" x14ac:dyDescent="0.2">
      <c r="S2116">
        <v>2114</v>
      </c>
      <c r="T2116">
        <f t="shared" si="66"/>
        <v>0</v>
      </c>
      <c r="W2116">
        <v>2114</v>
      </c>
      <c r="X2116">
        <f t="shared" si="67"/>
        <v>0</v>
      </c>
    </row>
    <row r="2117" spans="19:24" x14ac:dyDescent="0.2">
      <c r="S2117">
        <v>2115</v>
      </c>
      <c r="T2117">
        <f t="shared" si="66"/>
        <v>0</v>
      </c>
      <c r="W2117">
        <v>2115</v>
      </c>
      <c r="X2117">
        <f t="shared" si="67"/>
        <v>0</v>
      </c>
    </row>
    <row r="2118" spans="19:24" x14ac:dyDescent="0.2">
      <c r="S2118">
        <v>2116</v>
      </c>
      <c r="T2118">
        <f t="shared" si="66"/>
        <v>0</v>
      </c>
      <c r="W2118">
        <v>2116</v>
      </c>
      <c r="X2118">
        <f t="shared" si="67"/>
        <v>0</v>
      </c>
    </row>
    <row r="2119" spans="19:24" x14ac:dyDescent="0.2">
      <c r="S2119">
        <v>2117</v>
      </c>
      <c r="T2119">
        <f t="shared" si="66"/>
        <v>0</v>
      </c>
      <c r="W2119">
        <v>2117</v>
      </c>
      <c r="X2119">
        <f t="shared" si="67"/>
        <v>0</v>
      </c>
    </row>
    <row r="2120" spans="19:24" x14ac:dyDescent="0.2">
      <c r="S2120">
        <v>2118</v>
      </c>
      <c r="T2120">
        <f t="shared" si="66"/>
        <v>0</v>
      </c>
      <c r="W2120">
        <v>2118</v>
      </c>
      <c r="X2120">
        <f t="shared" si="67"/>
        <v>0</v>
      </c>
    </row>
    <row r="2121" spans="19:24" x14ac:dyDescent="0.2">
      <c r="S2121">
        <v>2119</v>
      </c>
      <c r="T2121">
        <f t="shared" si="66"/>
        <v>0</v>
      </c>
      <c r="W2121">
        <v>2119</v>
      </c>
      <c r="X2121">
        <f t="shared" si="67"/>
        <v>0</v>
      </c>
    </row>
    <row r="2122" spans="19:24" x14ac:dyDescent="0.2">
      <c r="S2122">
        <v>2120</v>
      </c>
      <c r="T2122">
        <f t="shared" si="66"/>
        <v>1</v>
      </c>
      <c r="W2122">
        <v>2120</v>
      </c>
      <c r="X2122">
        <f t="shared" si="67"/>
        <v>0</v>
      </c>
    </row>
    <row r="2123" spans="19:24" x14ac:dyDescent="0.2">
      <c r="S2123">
        <v>2121</v>
      </c>
      <c r="T2123">
        <f t="shared" si="66"/>
        <v>0</v>
      </c>
      <c r="W2123">
        <v>2121</v>
      </c>
      <c r="X2123">
        <f t="shared" si="67"/>
        <v>0</v>
      </c>
    </row>
    <row r="2124" spans="19:24" x14ac:dyDescent="0.2">
      <c r="S2124">
        <v>2122</v>
      </c>
      <c r="T2124">
        <f t="shared" si="66"/>
        <v>0</v>
      </c>
      <c r="W2124">
        <v>2122</v>
      </c>
      <c r="X2124">
        <f t="shared" si="67"/>
        <v>0</v>
      </c>
    </row>
    <row r="2125" spans="19:24" x14ac:dyDescent="0.2">
      <c r="S2125">
        <v>2123</v>
      </c>
      <c r="T2125">
        <f t="shared" si="66"/>
        <v>0</v>
      </c>
      <c r="W2125">
        <v>2123</v>
      </c>
      <c r="X2125">
        <f t="shared" si="67"/>
        <v>0</v>
      </c>
    </row>
    <row r="2126" spans="19:24" x14ac:dyDescent="0.2">
      <c r="S2126">
        <v>2124</v>
      </c>
      <c r="T2126">
        <f t="shared" si="66"/>
        <v>0</v>
      </c>
      <c r="W2126">
        <v>2124</v>
      </c>
      <c r="X2126">
        <f t="shared" si="67"/>
        <v>0</v>
      </c>
    </row>
    <row r="2127" spans="19:24" x14ac:dyDescent="0.2">
      <c r="S2127">
        <v>2125</v>
      </c>
      <c r="T2127">
        <f t="shared" si="66"/>
        <v>0</v>
      </c>
      <c r="W2127">
        <v>2125</v>
      </c>
      <c r="X2127">
        <f t="shared" si="67"/>
        <v>0</v>
      </c>
    </row>
    <row r="2128" spans="19:24" x14ac:dyDescent="0.2">
      <c r="S2128">
        <v>2126</v>
      </c>
      <c r="T2128">
        <f t="shared" si="66"/>
        <v>0</v>
      </c>
      <c r="W2128">
        <v>2126</v>
      </c>
      <c r="X2128">
        <f t="shared" si="67"/>
        <v>0</v>
      </c>
    </row>
    <row r="2129" spans="19:24" x14ac:dyDescent="0.2">
      <c r="S2129">
        <v>2127</v>
      </c>
      <c r="T2129">
        <f t="shared" si="66"/>
        <v>0</v>
      </c>
      <c r="W2129">
        <v>2127</v>
      </c>
      <c r="X2129">
        <f t="shared" si="67"/>
        <v>0</v>
      </c>
    </row>
    <row r="2130" spans="19:24" x14ac:dyDescent="0.2">
      <c r="S2130">
        <v>2128</v>
      </c>
      <c r="T2130">
        <f t="shared" si="66"/>
        <v>0</v>
      </c>
      <c r="W2130">
        <v>2128</v>
      </c>
      <c r="X2130">
        <f t="shared" si="67"/>
        <v>0</v>
      </c>
    </row>
    <row r="2131" spans="19:24" x14ac:dyDescent="0.2">
      <c r="S2131">
        <v>2129</v>
      </c>
      <c r="T2131">
        <f t="shared" si="66"/>
        <v>0</v>
      </c>
      <c r="W2131">
        <v>2129</v>
      </c>
      <c r="X2131">
        <f t="shared" si="67"/>
        <v>0</v>
      </c>
    </row>
    <row r="2132" spans="19:24" x14ac:dyDescent="0.2">
      <c r="S2132">
        <v>2130</v>
      </c>
      <c r="T2132">
        <f t="shared" si="66"/>
        <v>0</v>
      </c>
      <c r="W2132">
        <v>2130</v>
      </c>
      <c r="X2132">
        <f t="shared" si="67"/>
        <v>0</v>
      </c>
    </row>
    <row r="2133" spans="19:24" x14ac:dyDescent="0.2">
      <c r="S2133">
        <v>2131</v>
      </c>
      <c r="T2133">
        <f t="shared" si="66"/>
        <v>0</v>
      </c>
      <c r="W2133">
        <v>2131</v>
      </c>
      <c r="X2133">
        <f t="shared" si="67"/>
        <v>0</v>
      </c>
    </row>
    <row r="2134" spans="19:24" x14ac:dyDescent="0.2">
      <c r="S2134">
        <v>2132</v>
      </c>
      <c r="T2134">
        <f t="shared" si="66"/>
        <v>0</v>
      </c>
      <c r="W2134">
        <v>2132</v>
      </c>
      <c r="X2134">
        <f t="shared" si="67"/>
        <v>0</v>
      </c>
    </row>
    <row r="2135" spans="19:24" x14ac:dyDescent="0.2">
      <c r="S2135">
        <v>2133</v>
      </c>
      <c r="T2135">
        <f t="shared" si="66"/>
        <v>0</v>
      </c>
      <c r="W2135">
        <v>2133</v>
      </c>
      <c r="X2135">
        <f t="shared" si="67"/>
        <v>0</v>
      </c>
    </row>
    <row r="2136" spans="19:24" x14ac:dyDescent="0.2">
      <c r="S2136">
        <v>2134</v>
      </c>
      <c r="T2136">
        <f t="shared" si="66"/>
        <v>0</v>
      </c>
      <c r="W2136">
        <v>2134</v>
      </c>
      <c r="X2136">
        <f t="shared" si="67"/>
        <v>0</v>
      </c>
    </row>
    <row r="2137" spans="19:24" x14ac:dyDescent="0.2">
      <c r="S2137">
        <v>2135</v>
      </c>
      <c r="T2137">
        <f t="shared" si="66"/>
        <v>0</v>
      </c>
      <c r="W2137">
        <v>2135</v>
      </c>
      <c r="X2137">
        <f t="shared" si="67"/>
        <v>0</v>
      </c>
    </row>
    <row r="2138" spans="19:24" x14ac:dyDescent="0.2">
      <c r="S2138">
        <v>2136</v>
      </c>
      <c r="T2138">
        <f t="shared" si="66"/>
        <v>0</v>
      </c>
      <c r="W2138">
        <v>2136</v>
      </c>
      <c r="X2138">
        <f t="shared" si="67"/>
        <v>0</v>
      </c>
    </row>
    <row r="2139" spans="19:24" x14ac:dyDescent="0.2">
      <c r="S2139">
        <v>2137</v>
      </c>
      <c r="T2139">
        <f t="shared" si="66"/>
        <v>0</v>
      </c>
      <c r="W2139">
        <v>2137</v>
      </c>
      <c r="X2139">
        <f t="shared" si="67"/>
        <v>0</v>
      </c>
    </row>
    <row r="2140" spans="19:24" x14ac:dyDescent="0.2">
      <c r="S2140">
        <v>2138</v>
      </c>
      <c r="T2140">
        <f t="shared" si="66"/>
        <v>0</v>
      </c>
      <c r="W2140">
        <v>2138</v>
      </c>
      <c r="X2140">
        <f t="shared" si="67"/>
        <v>0</v>
      </c>
    </row>
    <row r="2141" spans="19:24" x14ac:dyDescent="0.2">
      <c r="S2141">
        <v>2139</v>
      </c>
      <c r="T2141">
        <f t="shared" si="66"/>
        <v>0</v>
      </c>
      <c r="W2141">
        <v>2139</v>
      </c>
      <c r="X2141">
        <f t="shared" si="67"/>
        <v>0</v>
      </c>
    </row>
    <row r="2142" spans="19:24" x14ac:dyDescent="0.2">
      <c r="S2142">
        <v>2140</v>
      </c>
      <c r="T2142">
        <f t="shared" si="66"/>
        <v>0</v>
      </c>
      <c r="W2142">
        <v>2140</v>
      </c>
      <c r="X2142">
        <f t="shared" si="67"/>
        <v>0</v>
      </c>
    </row>
    <row r="2143" spans="19:24" x14ac:dyDescent="0.2">
      <c r="S2143">
        <v>2141</v>
      </c>
      <c r="T2143">
        <f t="shared" si="66"/>
        <v>0</v>
      </c>
      <c r="W2143">
        <v>2141</v>
      </c>
      <c r="X2143">
        <f t="shared" si="67"/>
        <v>0</v>
      </c>
    </row>
    <row r="2144" spans="19:24" x14ac:dyDescent="0.2">
      <c r="S2144">
        <v>2142</v>
      </c>
      <c r="T2144">
        <f t="shared" si="66"/>
        <v>0</v>
      </c>
      <c r="W2144">
        <v>2142</v>
      </c>
      <c r="X2144">
        <f t="shared" si="67"/>
        <v>0</v>
      </c>
    </row>
    <row r="2145" spans="19:24" x14ac:dyDescent="0.2">
      <c r="S2145">
        <v>2143</v>
      </c>
      <c r="T2145">
        <f t="shared" si="66"/>
        <v>0</v>
      </c>
      <c r="W2145">
        <v>2143</v>
      </c>
      <c r="X2145">
        <f t="shared" si="67"/>
        <v>0</v>
      </c>
    </row>
    <row r="2146" spans="19:24" x14ac:dyDescent="0.2">
      <c r="S2146">
        <v>2144</v>
      </c>
      <c r="T2146">
        <f t="shared" si="66"/>
        <v>1</v>
      </c>
      <c r="W2146">
        <v>2144</v>
      </c>
      <c r="X2146">
        <f t="shared" si="67"/>
        <v>0</v>
      </c>
    </row>
    <row r="2147" spans="19:24" x14ac:dyDescent="0.2">
      <c r="S2147">
        <v>2145</v>
      </c>
      <c r="T2147">
        <f t="shared" si="66"/>
        <v>0</v>
      </c>
      <c r="W2147">
        <v>2145</v>
      </c>
      <c r="X2147">
        <f t="shared" si="67"/>
        <v>0</v>
      </c>
    </row>
    <row r="2148" spans="19:24" x14ac:dyDescent="0.2">
      <c r="S2148">
        <v>2146</v>
      </c>
      <c r="T2148">
        <f t="shared" si="66"/>
        <v>0</v>
      </c>
      <c r="W2148">
        <v>2146</v>
      </c>
      <c r="X2148">
        <f t="shared" si="67"/>
        <v>0</v>
      </c>
    </row>
    <row r="2149" spans="19:24" x14ac:dyDescent="0.2">
      <c r="S2149">
        <v>2147</v>
      </c>
      <c r="T2149">
        <f t="shared" si="66"/>
        <v>0</v>
      </c>
      <c r="W2149">
        <v>2147</v>
      </c>
      <c r="X2149">
        <f t="shared" si="67"/>
        <v>0</v>
      </c>
    </row>
    <row r="2150" spans="19:24" x14ac:dyDescent="0.2">
      <c r="S2150">
        <v>2148</v>
      </c>
      <c r="T2150">
        <f t="shared" si="66"/>
        <v>0</v>
      </c>
      <c r="W2150">
        <v>2148</v>
      </c>
      <c r="X2150">
        <f t="shared" si="67"/>
        <v>0</v>
      </c>
    </row>
    <row r="2151" spans="19:24" x14ac:dyDescent="0.2">
      <c r="S2151">
        <v>2149</v>
      </c>
      <c r="T2151">
        <f t="shared" si="66"/>
        <v>0</v>
      </c>
      <c r="W2151">
        <v>2149</v>
      </c>
      <c r="X2151">
        <f t="shared" si="67"/>
        <v>0</v>
      </c>
    </row>
    <row r="2152" spans="19:24" x14ac:dyDescent="0.2">
      <c r="S2152">
        <v>2150</v>
      </c>
      <c r="T2152">
        <f t="shared" si="66"/>
        <v>0</v>
      </c>
      <c r="W2152">
        <v>2150</v>
      </c>
      <c r="X2152">
        <f t="shared" si="67"/>
        <v>0</v>
      </c>
    </row>
    <row r="2153" spans="19:24" x14ac:dyDescent="0.2">
      <c r="S2153">
        <v>2151</v>
      </c>
      <c r="T2153">
        <f t="shared" si="66"/>
        <v>0</v>
      </c>
      <c r="W2153">
        <v>2151</v>
      </c>
      <c r="X2153">
        <f t="shared" si="67"/>
        <v>0</v>
      </c>
    </row>
    <row r="2154" spans="19:24" x14ac:dyDescent="0.2">
      <c r="S2154">
        <v>2152</v>
      </c>
      <c r="T2154">
        <f t="shared" si="66"/>
        <v>0</v>
      </c>
      <c r="W2154">
        <v>2152</v>
      </c>
      <c r="X2154">
        <f t="shared" si="67"/>
        <v>0</v>
      </c>
    </row>
    <row r="2155" spans="19:24" x14ac:dyDescent="0.2">
      <c r="S2155">
        <v>2153</v>
      </c>
      <c r="T2155">
        <f t="shared" si="66"/>
        <v>0</v>
      </c>
      <c r="W2155">
        <v>2153</v>
      </c>
      <c r="X2155">
        <f t="shared" si="67"/>
        <v>0</v>
      </c>
    </row>
    <row r="2156" spans="19:24" x14ac:dyDescent="0.2">
      <c r="S2156">
        <v>2154</v>
      </c>
      <c r="T2156">
        <f t="shared" si="66"/>
        <v>0</v>
      </c>
      <c r="W2156">
        <v>2154</v>
      </c>
      <c r="X2156">
        <f t="shared" si="67"/>
        <v>0</v>
      </c>
    </row>
    <row r="2157" spans="19:24" x14ac:dyDescent="0.2">
      <c r="S2157">
        <v>2155</v>
      </c>
      <c r="T2157">
        <f t="shared" si="66"/>
        <v>0</v>
      </c>
      <c r="W2157">
        <v>2155</v>
      </c>
      <c r="X2157">
        <f t="shared" si="67"/>
        <v>0</v>
      </c>
    </row>
    <row r="2158" spans="19:24" x14ac:dyDescent="0.2">
      <c r="S2158">
        <v>2156</v>
      </c>
      <c r="T2158">
        <f t="shared" si="66"/>
        <v>0</v>
      </c>
      <c r="W2158">
        <v>2156</v>
      </c>
      <c r="X2158">
        <f t="shared" si="67"/>
        <v>0</v>
      </c>
    </row>
    <row r="2159" spans="19:24" x14ac:dyDescent="0.2">
      <c r="S2159">
        <v>2157</v>
      </c>
      <c r="T2159">
        <f t="shared" si="66"/>
        <v>0</v>
      </c>
      <c r="W2159">
        <v>2157</v>
      </c>
      <c r="X2159">
        <f t="shared" si="67"/>
        <v>0</v>
      </c>
    </row>
    <row r="2160" spans="19:24" x14ac:dyDescent="0.2">
      <c r="S2160">
        <v>2158</v>
      </c>
      <c r="T2160">
        <f t="shared" si="66"/>
        <v>0</v>
      </c>
      <c r="W2160">
        <v>2158</v>
      </c>
      <c r="X2160">
        <f t="shared" si="67"/>
        <v>0</v>
      </c>
    </row>
    <row r="2161" spans="19:24" x14ac:dyDescent="0.2">
      <c r="S2161">
        <v>2159</v>
      </c>
      <c r="T2161">
        <f t="shared" si="66"/>
        <v>0</v>
      </c>
      <c r="W2161">
        <v>2159</v>
      </c>
      <c r="X2161">
        <f t="shared" si="67"/>
        <v>0</v>
      </c>
    </row>
    <row r="2162" spans="19:24" x14ac:dyDescent="0.2">
      <c r="S2162">
        <v>2160</v>
      </c>
      <c r="T2162">
        <f t="shared" si="66"/>
        <v>0</v>
      </c>
      <c r="W2162">
        <v>2160</v>
      </c>
      <c r="X2162">
        <f t="shared" si="67"/>
        <v>0</v>
      </c>
    </row>
    <row r="2163" spans="19:24" x14ac:dyDescent="0.2">
      <c r="S2163">
        <v>2161</v>
      </c>
      <c r="T2163">
        <f t="shared" si="66"/>
        <v>0</v>
      </c>
      <c r="W2163">
        <v>2161</v>
      </c>
      <c r="X2163">
        <f t="shared" si="67"/>
        <v>0</v>
      </c>
    </row>
    <row r="2164" spans="19:24" x14ac:dyDescent="0.2">
      <c r="S2164">
        <v>2162</v>
      </c>
      <c r="T2164">
        <f t="shared" si="66"/>
        <v>0</v>
      </c>
      <c r="W2164">
        <v>2162</v>
      </c>
      <c r="X2164">
        <f t="shared" si="67"/>
        <v>0</v>
      </c>
    </row>
    <row r="2165" spans="19:24" x14ac:dyDescent="0.2">
      <c r="S2165">
        <v>2163</v>
      </c>
      <c r="T2165">
        <f t="shared" si="66"/>
        <v>0</v>
      </c>
      <c r="W2165">
        <v>2163</v>
      </c>
      <c r="X2165">
        <f t="shared" si="67"/>
        <v>0</v>
      </c>
    </row>
    <row r="2166" spans="19:24" x14ac:dyDescent="0.2">
      <c r="S2166">
        <v>2164</v>
      </c>
      <c r="T2166">
        <f t="shared" si="66"/>
        <v>0</v>
      </c>
      <c r="W2166">
        <v>2164</v>
      </c>
      <c r="X2166">
        <f t="shared" si="67"/>
        <v>0</v>
      </c>
    </row>
    <row r="2167" spans="19:24" x14ac:dyDescent="0.2">
      <c r="S2167">
        <v>2165</v>
      </c>
      <c r="T2167">
        <f t="shared" si="66"/>
        <v>0</v>
      </c>
      <c r="W2167">
        <v>2165</v>
      </c>
      <c r="X2167">
        <f t="shared" si="67"/>
        <v>0</v>
      </c>
    </row>
    <row r="2168" spans="19:24" x14ac:dyDescent="0.2">
      <c r="S2168">
        <v>2166</v>
      </c>
      <c r="T2168">
        <f t="shared" si="66"/>
        <v>0</v>
      </c>
      <c r="W2168">
        <v>2166</v>
      </c>
      <c r="X2168">
        <f t="shared" si="67"/>
        <v>0</v>
      </c>
    </row>
    <row r="2169" spans="19:24" x14ac:dyDescent="0.2">
      <c r="S2169">
        <v>2167</v>
      </c>
      <c r="T2169">
        <f t="shared" si="66"/>
        <v>0</v>
      </c>
      <c r="W2169">
        <v>2167</v>
      </c>
      <c r="X2169">
        <f t="shared" si="67"/>
        <v>0</v>
      </c>
    </row>
    <row r="2170" spans="19:24" x14ac:dyDescent="0.2">
      <c r="S2170">
        <v>2168</v>
      </c>
      <c r="T2170">
        <f t="shared" si="66"/>
        <v>0</v>
      </c>
      <c r="W2170">
        <v>2168</v>
      </c>
      <c r="X2170">
        <f t="shared" si="67"/>
        <v>0</v>
      </c>
    </row>
    <row r="2171" spans="19:24" x14ac:dyDescent="0.2">
      <c r="S2171">
        <v>2169</v>
      </c>
      <c r="T2171">
        <f t="shared" si="66"/>
        <v>0</v>
      </c>
      <c r="W2171">
        <v>2169</v>
      </c>
      <c r="X2171">
        <f t="shared" si="67"/>
        <v>0</v>
      </c>
    </row>
    <row r="2172" spans="19:24" x14ac:dyDescent="0.2">
      <c r="S2172">
        <v>2170</v>
      </c>
      <c r="T2172">
        <f t="shared" si="66"/>
        <v>0</v>
      </c>
      <c r="W2172">
        <v>2170</v>
      </c>
      <c r="X2172">
        <f t="shared" si="67"/>
        <v>0</v>
      </c>
    </row>
    <row r="2173" spans="19:24" x14ac:dyDescent="0.2">
      <c r="S2173">
        <v>2171</v>
      </c>
      <c r="T2173">
        <f t="shared" si="66"/>
        <v>0</v>
      </c>
      <c r="W2173">
        <v>2171</v>
      </c>
      <c r="X2173">
        <f t="shared" si="67"/>
        <v>0</v>
      </c>
    </row>
    <row r="2174" spans="19:24" x14ac:dyDescent="0.2">
      <c r="S2174">
        <v>2172</v>
      </c>
      <c r="T2174">
        <f t="shared" si="66"/>
        <v>0</v>
      </c>
      <c r="W2174">
        <v>2172</v>
      </c>
      <c r="X2174">
        <f t="shared" si="67"/>
        <v>0</v>
      </c>
    </row>
    <row r="2175" spans="19:24" x14ac:dyDescent="0.2">
      <c r="S2175">
        <v>2173</v>
      </c>
      <c r="T2175">
        <f t="shared" si="66"/>
        <v>0</v>
      </c>
      <c r="W2175">
        <v>2173</v>
      </c>
      <c r="X2175">
        <f t="shared" si="67"/>
        <v>0</v>
      </c>
    </row>
    <row r="2176" spans="19:24" x14ac:dyDescent="0.2">
      <c r="S2176">
        <v>2174</v>
      </c>
      <c r="T2176">
        <f t="shared" si="66"/>
        <v>0</v>
      </c>
      <c r="W2176">
        <v>2174</v>
      </c>
      <c r="X2176">
        <f t="shared" si="67"/>
        <v>0</v>
      </c>
    </row>
    <row r="2177" spans="19:24" x14ac:dyDescent="0.2">
      <c r="S2177">
        <v>2175</v>
      </c>
      <c r="T2177">
        <f t="shared" si="66"/>
        <v>0</v>
      </c>
      <c r="W2177">
        <v>2175</v>
      </c>
      <c r="X2177">
        <f t="shared" si="67"/>
        <v>0</v>
      </c>
    </row>
    <row r="2178" spans="19:24" x14ac:dyDescent="0.2">
      <c r="S2178">
        <v>2176</v>
      </c>
      <c r="T2178">
        <f t="shared" si="66"/>
        <v>0</v>
      </c>
      <c r="W2178">
        <v>2176</v>
      </c>
      <c r="X2178">
        <f t="shared" si="67"/>
        <v>1</v>
      </c>
    </row>
    <row r="2179" spans="19:24" x14ac:dyDescent="0.2">
      <c r="S2179">
        <v>2177</v>
      </c>
      <c r="T2179">
        <f t="shared" ref="T2179:T2242" si="68">COUNTIF(R$2:R$566,S2179)</f>
        <v>0</v>
      </c>
      <c r="W2179">
        <v>2177</v>
      </c>
      <c r="X2179">
        <f t="shared" ref="X2179:X2242" si="69">COUNTIF(V$2:V$566,W2179)</f>
        <v>0</v>
      </c>
    </row>
    <row r="2180" spans="19:24" x14ac:dyDescent="0.2">
      <c r="S2180">
        <v>2178</v>
      </c>
      <c r="T2180">
        <f t="shared" si="68"/>
        <v>0</v>
      </c>
      <c r="W2180">
        <v>2178</v>
      </c>
      <c r="X2180">
        <f t="shared" si="69"/>
        <v>0</v>
      </c>
    </row>
    <row r="2181" spans="19:24" x14ac:dyDescent="0.2">
      <c r="S2181">
        <v>2179</v>
      </c>
      <c r="T2181">
        <f t="shared" si="68"/>
        <v>0</v>
      </c>
      <c r="W2181">
        <v>2179</v>
      </c>
      <c r="X2181">
        <f t="shared" si="69"/>
        <v>1</v>
      </c>
    </row>
    <row r="2182" spans="19:24" x14ac:dyDescent="0.2">
      <c r="S2182">
        <v>2180</v>
      </c>
      <c r="T2182">
        <f t="shared" si="68"/>
        <v>0</v>
      </c>
      <c r="W2182">
        <v>2180</v>
      </c>
      <c r="X2182">
        <f t="shared" si="69"/>
        <v>0</v>
      </c>
    </row>
    <row r="2183" spans="19:24" x14ac:dyDescent="0.2">
      <c r="S2183">
        <v>2181</v>
      </c>
      <c r="T2183">
        <f t="shared" si="68"/>
        <v>0</v>
      </c>
      <c r="W2183">
        <v>2181</v>
      </c>
      <c r="X2183">
        <f t="shared" si="69"/>
        <v>0</v>
      </c>
    </row>
    <row r="2184" spans="19:24" x14ac:dyDescent="0.2">
      <c r="S2184">
        <v>2182</v>
      </c>
      <c r="T2184">
        <f t="shared" si="68"/>
        <v>0</v>
      </c>
      <c r="W2184">
        <v>2182</v>
      </c>
      <c r="X2184">
        <f t="shared" si="69"/>
        <v>0</v>
      </c>
    </row>
    <row r="2185" spans="19:24" x14ac:dyDescent="0.2">
      <c r="S2185">
        <v>2183</v>
      </c>
      <c r="T2185">
        <f t="shared" si="68"/>
        <v>0</v>
      </c>
      <c r="W2185">
        <v>2183</v>
      </c>
      <c r="X2185">
        <f t="shared" si="69"/>
        <v>0</v>
      </c>
    </row>
    <row r="2186" spans="19:24" x14ac:dyDescent="0.2">
      <c r="S2186">
        <v>2184</v>
      </c>
      <c r="T2186">
        <f t="shared" si="68"/>
        <v>0</v>
      </c>
      <c r="W2186">
        <v>2184</v>
      </c>
      <c r="X2186">
        <f t="shared" si="69"/>
        <v>0</v>
      </c>
    </row>
    <row r="2187" spans="19:24" x14ac:dyDescent="0.2">
      <c r="S2187">
        <v>2185</v>
      </c>
      <c r="T2187">
        <f t="shared" si="68"/>
        <v>0</v>
      </c>
      <c r="W2187">
        <v>2185</v>
      </c>
      <c r="X2187">
        <f t="shared" si="69"/>
        <v>0</v>
      </c>
    </row>
    <row r="2188" spans="19:24" x14ac:dyDescent="0.2">
      <c r="S2188">
        <v>2186</v>
      </c>
      <c r="T2188">
        <f t="shared" si="68"/>
        <v>0</v>
      </c>
      <c r="W2188">
        <v>2186</v>
      </c>
      <c r="X2188">
        <f t="shared" si="69"/>
        <v>0</v>
      </c>
    </row>
    <row r="2189" spans="19:24" x14ac:dyDescent="0.2">
      <c r="S2189">
        <v>2187</v>
      </c>
      <c r="T2189">
        <f t="shared" si="68"/>
        <v>0</v>
      </c>
      <c r="W2189">
        <v>2187</v>
      </c>
      <c r="X2189">
        <f t="shared" si="69"/>
        <v>0</v>
      </c>
    </row>
    <row r="2190" spans="19:24" x14ac:dyDescent="0.2">
      <c r="S2190">
        <v>2188</v>
      </c>
      <c r="T2190">
        <f t="shared" si="68"/>
        <v>1</v>
      </c>
      <c r="W2190">
        <v>2188</v>
      </c>
      <c r="X2190">
        <f t="shared" si="69"/>
        <v>0</v>
      </c>
    </row>
    <row r="2191" spans="19:24" x14ac:dyDescent="0.2">
      <c r="S2191">
        <v>2189</v>
      </c>
      <c r="T2191">
        <f t="shared" si="68"/>
        <v>0</v>
      </c>
      <c r="W2191">
        <v>2189</v>
      </c>
      <c r="X2191">
        <f t="shared" si="69"/>
        <v>0</v>
      </c>
    </row>
    <row r="2192" spans="19:24" x14ac:dyDescent="0.2">
      <c r="S2192">
        <v>2190</v>
      </c>
      <c r="T2192">
        <f t="shared" si="68"/>
        <v>0</v>
      </c>
      <c r="W2192">
        <v>2190</v>
      </c>
      <c r="X2192">
        <f t="shared" si="69"/>
        <v>0</v>
      </c>
    </row>
    <row r="2193" spans="19:24" x14ac:dyDescent="0.2">
      <c r="S2193">
        <v>2191</v>
      </c>
      <c r="T2193">
        <f t="shared" si="68"/>
        <v>0</v>
      </c>
      <c r="W2193">
        <v>2191</v>
      </c>
      <c r="X2193">
        <f t="shared" si="69"/>
        <v>0</v>
      </c>
    </row>
    <row r="2194" spans="19:24" x14ac:dyDescent="0.2">
      <c r="S2194">
        <v>2192</v>
      </c>
      <c r="T2194">
        <f t="shared" si="68"/>
        <v>0</v>
      </c>
      <c r="W2194">
        <v>2192</v>
      </c>
      <c r="X2194">
        <f t="shared" si="69"/>
        <v>0</v>
      </c>
    </row>
    <row r="2195" spans="19:24" x14ac:dyDescent="0.2">
      <c r="S2195">
        <v>2193</v>
      </c>
      <c r="T2195">
        <f t="shared" si="68"/>
        <v>0</v>
      </c>
      <c r="W2195">
        <v>2193</v>
      </c>
      <c r="X2195">
        <f t="shared" si="69"/>
        <v>0</v>
      </c>
    </row>
    <row r="2196" spans="19:24" x14ac:dyDescent="0.2">
      <c r="S2196">
        <v>2194</v>
      </c>
      <c r="T2196">
        <f t="shared" si="68"/>
        <v>0</v>
      </c>
      <c r="W2196">
        <v>2194</v>
      </c>
      <c r="X2196">
        <f t="shared" si="69"/>
        <v>0</v>
      </c>
    </row>
    <row r="2197" spans="19:24" x14ac:dyDescent="0.2">
      <c r="S2197">
        <v>2195</v>
      </c>
      <c r="T2197">
        <f t="shared" si="68"/>
        <v>0</v>
      </c>
      <c r="W2197">
        <v>2195</v>
      </c>
      <c r="X2197">
        <f t="shared" si="69"/>
        <v>0</v>
      </c>
    </row>
    <row r="2198" spans="19:24" x14ac:dyDescent="0.2">
      <c r="S2198">
        <v>2196</v>
      </c>
      <c r="T2198">
        <f t="shared" si="68"/>
        <v>0</v>
      </c>
      <c r="W2198">
        <v>2196</v>
      </c>
      <c r="X2198">
        <f t="shared" si="69"/>
        <v>0</v>
      </c>
    </row>
    <row r="2199" spans="19:24" x14ac:dyDescent="0.2">
      <c r="S2199">
        <v>2197</v>
      </c>
      <c r="T2199">
        <f t="shared" si="68"/>
        <v>0</v>
      </c>
      <c r="W2199">
        <v>2197</v>
      </c>
      <c r="X2199">
        <f t="shared" si="69"/>
        <v>0</v>
      </c>
    </row>
    <row r="2200" spans="19:24" x14ac:dyDescent="0.2">
      <c r="S2200">
        <v>2198</v>
      </c>
      <c r="T2200">
        <f t="shared" si="68"/>
        <v>0</v>
      </c>
      <c r="W2200">
        <v>2198</v>
      </c>
      <c r="X2200">
        <f t="shared" si="69"/>
        <v>0</v>
      </c>
    </row>
    <row r="2201" spans="19:24" x14ac:dyDescent="0.2">
      <c r="S2201">
        <v>2199</v>
      </c>
      <c r="T2201">
        <f t="shared" si="68"/>
        <v>0</v>
      </c>
      <c r="W2201">
        <v>2199</v>
      </c>
      <c r="X2201">
        <f t="shared" si="69"/>
        <v>0</v>
      </c>
    </row>
    <row r="2202" spans="19:24" x14ac:dyDescent="0.2">
      <c r="S2202">
        <v>2200</v>
      </c>
      <c r="T2202">
        <f t="shared" si="68"/>
        <v>0</v>
      </c>
      <c r="W2202">
        <v>2200</v>
      </c>
      <c r="X2202">
        <f t="shared" si="69"/>
        <v>0</v>
      </c>
    </row>
    <row r="2203" spans="19:24" x14ac:dyDescent="0.2">
      <c r="S2203">
        <v>2201</v>
      </c>
      <c r="T2203">
        <f t="shared" si="68"/>
        <v>0</v>
      </c>
      <c r="W2203">
        <v>2201</v>
      </c>
      <c r="X2203">
        <f t="shared" si="69"/>
        <v>1</v>
      </c>
    </row>
    <row r="2204" spans="19:24" x14ac:dyDescent="0.2">
      <c r="S2204">
        <v>2202</v>
      </c>
      <c r="T2204">
        <f t="shared" si="68"/>
        <v>0</v>
      </c>
      <c r="W2204">
        <v>2202</v>
      </c>
      <c r="X2204">
        <f t="shared" si="69"/>
        <v>0</v>
      </c>
    </row>
    <row r="2205" spans="19:24" x14ac:dyDescent="0.2">
      <c r="S2205">
        <v>2203</v>
      </c>
      <c r="T2205">
        <f t="shared" si="68"/>
        <v>0</v>
      </c>
      <c r="W2205">
        <v>2203</v>
      </c>
      <c r="X2205">
        <f t="shared" si="69"/>
        <v>0</v>
      </c>
    </row>
    <row r="2206" spans="19:24" x14ac:dyDescent="0.2">
      <c r="S2206">
        <v>2204</v>
      </c>
      <c r="T2206">
        <f t="shared" si="68"/>
        <v>0</v>
      </c>
      <c r="W2206">
        <v>2204</v>
      </c>
      <c r="X2206">
        <f t="shared" si="69"/>
        <v>0</v>
      </c>
    </row>
    <row r="2207" spans="19:24" x14ac:dyDescent="0.2">
      <c r="S2207">
        <v>2205</v>
      </c>
      <c r="T2207">
        <f t="shared" si="68"/>
        <v>0</v>
      </c>
      <c r="W2207">
        <v>2205</v>
      </c>
      <c r="X2207">
        <f t="shared" si="69"/>
        <v>0</v>
      </c>
    </row>
    <row r="2208" spans="19:24" x14ac:dyDescent="0.2">
      <c r="S2208">
        <v>2206</v>
      </c>
      <c r="T2208">
        <f t="shared" si="68"/>
        <v>0</v>
      </c>
      <c r="W2208">
        <v>2206</v>
      </c>
      <c r="X2208">
        <f t="shared" si="69"/>
        <v>0</v>
      </c>
    </row>
    <row r="2209" spans="19:24" x14ac:dyDescent="0.2">
      <c r="S2209">
        <v>2207</v>
      </c>
      <c r="T2209">
        <f t="shared" si="68"/>
        <v>0</v>
      </c>
      <c r="W2209">
        <v>2207</v>
      </c>
      <c r="X2209">
        <f t="shared" si="69"/>
        <v>0</v>
      </c>
    </row>
    <row r="2210" spans="19:24" x14ac:dyDescent="0.2">
      <c r="S2210">
        <v>2208</v>
      </c>
      <c r="T2210">
        <f t="shared" si="68"/>
        <v>0</v>
      </c>
      <c r="W2210">
        <v>2208</v>
      </c>
      <c r="X2210">
        <f t="shared" si="69"/>
        <v>0</v>
      </c>
    </row>
    <row r="2211" spans="19:24" x14ac:dyDescent="0.2">
      <c r="S2211">
        <v>2209</v>
      </c>
      <c r="T2211">
        <f t="shared" si="68"/>
        <v>0</v>
      </c>
      <c r="W2211">
        <v>2209</v>
      </c>
      <c r="X2211">
        <f t="shared" si="69"/>
        <v>0</v>
      </c>
    </row>
    <row r="2212" spans="19:24" x14ac:dyDescent="0.2">
      <c r="S2212">
        <v>2210</v>
      </c>
      <c r="T2212">
        <f t="shared" si="68"/>
        <v>0</v>
      </c>
      <c r="W2212">
        <v>2210</v>
      </c>
      <c r="X2212">
        <f t="shared" si="69"/>
        <v>0</v>
      </c>
    </row>
    <row r="2213" spans="19:24" x14ac:dyDescent="0.2">
      <c r="S2213">
        <v>2211</v>
      </c>
      <c r="T2213">
        <f t="shared" si="68"/>
        <v>0</v>
      </c>
      <c r="W2213">
        <v>2211</v>
      </c>
      <c r="X2213">
        <f t="shared" si="69"/>
        <v>0</v>
      </c>
    </row>
    <row r="2214" spans="19:24" x14ac:dyDescent="0.2">
      <c r="S2214">
        <v>2212</v>
      </c>
      <c r="T2214">
        <f t="shared" si="68"/>
        <v>0</v>
      </c>
      <c r="W2214">
        <v>2212</v>
      </c>
      <c r="X2214">
        <f t="shared" si="69"/>
        <v>0</v>
      </c>
    </row>
    <row r="2215" spans="19:24" x14ac:dyDescent="0.2">
      <c r="S2215">
        <v>2213</v>
      </c>
      <c r="T2215">
        <f t="shared" si="68"/>
        <v>0</v>
      </c>
      <c r="W2215">
        <v>2213</v>
      </c>
      <c r="X2215">
        <f t="shared" si="69"/>
        <v>0</v>
      </c>
    </row>
    <row r="2216" spans="19:24" x14ac:dyDescent="0.2">
      <c r="S2216">
        <v>2214</v>
      </c>
      <c r="T2216">
        <f t="shared" si="68"/>
        <v>0</v>
      </c>
      <c r="W2216">
        <v>2214</v>
      </c>
      <c r="X2216">
        <f t="shared" si="69"/>
        <v>0</v>
      </c>
    </row>
    <row r="2217" spans="19:24" x14ac:dyDescent="0.2">
      <c r="S2217">
        <v>2215</v>
      </c>
      <c r="T2217">
        <f t="shared" si="68"/>
        <v>0</v>
      </c>
      <c r="W2217">
        <v>2215</v>
      </c>
      <c r="X2217">
        <f t="shared" si="69"/>
        <v>0</v>
      </c>
    </row>
    <row r="2218" spans="19:24" x14ac:dyDescent="0.2">
      <c r="S2218">
        <v>2216</v>
      </c>
      <c r="T2218">
        <f t="shared" si="68"/>
        <v>0</v>
      </c>
      <c r="W2218">
        <v>2216</v>
      </c>
      <c r="X2218">
        <f t="shared" si="69"/>
        <v>0</v>
      </c>
    </row>
    <row r="2219" spans="19:24" x14ac:dyDescent="0.2">
      <c r="S2219">
        <v>2217</v>
      </c>
      <c r="T2219">
        <f t="shared" si="68"/>
        <v>0</v>
      </c>
      <c r="W2219">
        <v>2217</v>
      </c>
      <c r="X2219">
        <f t="shared" si="69"/>
        <v>0</v>
      </c>
    </row>
    <row r="2220" spans="19:24" x14ac:dyDescent="0.2">
      <c r="S2220">
        <v>2218</v>
      </c>
      <c r="T2220">
        <f t="shared" si="68"/>
        <v>1</v>
      </c>
      <c r="W2220">
        <v>2218</v>
      </c>
      <c r="X2220">
        <f t="shared" si="69"/>
        <v>0</v>
      </c>
    </row>
    <row r="2221" spans="19:24" x14ac:dyDescent="0.2">
      <c r="S2221">
        <v>2219</v>
      </c>
      <c r="T2221">
        <f t="shared" si="68"/>
        <v>0</v>
      </c>
      <c r="W2221">
        <v>2219</v>
      </c>
      <c r="X2221">
        <f t="shared" si="69"/>
        <v>0</v>
      </c>
    </row>
    <row r="2222" spans="19:24" x14ac:dyDescent="0.2">
      <c r="S2222">
        <v>2220</v>
      </c>
      <c r="T2222">
        <f t="shared" si="68"/>
        <v>1</v>
      </c>
      <c r="W2222">
        <v>2220</v>
      </c>
      <c r="X2222">
        <f t="shared" si="69"/>
        <v>0</v>
      </c>
    </row>
    <row r="2223" spans="19:24" x14ac:dyDescent="0.2">
      <c r="S2223">
        <v>2221</v>
      </c>
      <c r="T2223">
        <f t="shared" si="68"/>
        <v>0</v>
      </c>
      <c r="W2223">
        <v>2221</v>
      </c>
      <c r="X2223">
        <f t="shared" si="69"/>
        <v>0</v>
      </c>
    </row>
    <row r="2224" spans="19:24" x14ac:dyDescent="0.2">
      <c r="S2224">
        <v>2222</v>
      </c>
      <c r="T2224">
        <f t="shared" si="68"/>
        <v>0</v>
      </c>
      <c r="W2224">
        <v>2222</v>
      </c>
      <c r="X2224">
        <f t="shared" si="69"/>
        <v>0</v>
      </c>
    </row>
    <row r="2225" spans="19:24" x14ac:dyDescent="0.2">
      <c r="S2225">
        <v>2223</v>
      </c>
      <c r="T2225">
        <f t="shared" si="68"/>
        <v>0</v>
      </c>
      <c r="W2225">
        <v>2223</v>
      </c>
      <c r="X2225">
        <f t="shared" si="69"/>
        <v>0</v>
      </c>
    </row>
    <row r="2226" spans="19:24" x14ac:dyDescent="0.2">
      <c r="S2226">
        <v>2224</v>
      </c>
      <c r="T2226">
        <f t="shared" si="68"/>
        <v>0</v>
      </c>
      <c r="W2226">
        <v>2224</v>
      </c>
      <c r="X2226">
        <f t="shared" si="69"/>
        <v>0</v>
      </c>
    </row>
    <row r="2227" spans="19:24" x14ac:dyDescent="0.2">
      <c r="S2227">
        <v>2225</v>
      </c>
      <c r="T2227">
        <f t="shared" si="68"/>
        <v>0</v>
      </c>
      <c r="W2227">
        <v>2225</v>
      </c>
      <c r="X2227">
        <f t="shared" si="69"/>
        <v>0</v>
      </c>
    </row>
    <row r="2228" spans="19:24" x14ac:dyDescent="0.2">
      <c r="S2228">
        <v>2226</v>
      </c>
      <c r="T2228">
        <f t="shared" si="68"/>
        <v>0</v>
      </c>
      <c r="W2228">
        <v>2226</v>
      </c>
      <c r="X2228">
        <f t="shared" si="69"/>
        <v>0</v>
      </c>
    </row>
    <row r="2229" spans="19:24" x14ac:dyDescent="0.2">
      <c r="S2229">
        <v>2227</v>
      </c>
      <c r="T2229">
        <f t="shared" si="68"/>
        <v>0</v>
      </c>
      <c r="W2229">
        <v>2227</v>
      </c>
      <c r="X2229">
        <f t="shared" si="69"/>
        <v>0</v>
      </c>
    </row>
    <row r="2230" spans="19:24" x14ac:dyDescent="0.2">
      <c r="S2230">
        <v>2228</v>
      </c>
      <c r="T2230">
        <f t="shared" si="68"/>
        <v>0</v>
      </c>
      <c r="W2230">
        <v>2228</v>
      </c>
      <c r="X2230">
        <f t="shared" si="69"/>
        <v>0</v>
      </c>
    </row>
    <row r="2231" spans="19:24" x14ac:dyDescent="0.2">
      <c r="S2231">
        <v>2229</v>
      </c>
      <c r="T2231">
        <f t="shared" si="68"/>
        <v>0</v>
      </c>
      <c r="W2231">
        <v>2229</v>
      </c>
      <c r="X2231">
        <f t="shared" si="69"/>
        <v>0</v>
      </c>
    </row>
    <row r="2232" spans="19:24" x14ac:dyDescent="0.2">
      <c r="S2232">
        <v>2230</v>
      </c>
      <c r="T2232">
        <f t="shared" si="68"/>
        <v>1</v>
      </c>
      <c r="W2232">
        <v>2230</v>
      </c>
      <c r="X2232">
        <f t="shared" si="69"/>
        <v>0</v>
      </c>
    </row>
    <row r="2233" spans="19:24" x14ac:dyDescent="0.2">
      <c r="S2233">
        <v>2231</v>
      </c>
      <c r="T2233">
        <f t="shared" si="68"/>
        <v>0</v>
      </c>
      <c r="W2233">
        <v>2231</v>
      </c>
      <c r="X2233">
        <f t="shared" si="69"/>
        <v>0</v>
      </c>
    </row>
    <row r="2234" spans="19:24" x14ac:dyDescent="0.2">
      <c r="S2234">
        <v>2232</v>
      </c>
      <c r="T2234">
        <f t="shared" si="68"/>
        <v>0</v>
      </c>
      <c r="W2234">
        <v>2232</v>
      </c>
      <c r="X2234">
        <f t="shared" si="69"/>
        <v>0</v>
      </c>
    </row>
    <row r="2235" spans="19:24" x14ac:dyDescent="0.2">
      <c r="S2235">
        <v>2233</v>
      </c>
      <c r="T2235">
        <f t="shared" si="68"/>
        <v>0</v>
      </c>
      <c r="W2235">
        <v>2233</v>
      </c>
      <c r="X2235">
        <f t="shared" si="69"/>
        <v>0</v>
      </c>
    </row>
    <row r="2236" spans="19:24" x14ac:dyDescent="0.2">
      <c r="S2236">
        <v>2234</v>
      </c>
      <c r="T2236">
        <f t="shared" si="68"/>
        <v>0</v>
      </c>
      <c r="W2236">
        <v>2234</v>
      </c>
      <c r="X2236">
        <f t="shared" si="69"/>
        <v>0</v>
      </c>
    </row>
    <row r="2237" spans="19:24" x14ac:dyDescent="0.2">
      <c r="S2237">
        <v>2235</v>
      </c>
      <c r="T2237">
        <f t="shared" si="68"/>
        <v>0</v>
      </c>
      <c r="W2237">
        <v>2235</v>
      </c>
      <c r="X2237">
        <f t="shared" si="69"/>
        <v>0</v>
      </c>
    </row>
    <row r="2238" spans="19:24" x14ac:dyDescent="0.2">
      <c r="S2238">
        <v>2236</v>
      </c>
      <c r="T2238">
        <f t="shared" si="68"/>
        <v>0</v>
      </c>
      <c r="W2238">
        <v>2236</v>
      </c>
      <c r="X2238">
        <f t="shared" si="69"/>
        <v>0</v>
      </c>
    </row>
    <row r="2239" spans="19:24" x14ac:dyDescent="0.2">
      <c r="S2239">
        <v>2237</v>
      </c>
      <c r="T2239">
        <f t="shared" si="68"/>
        <v>1</v>
      </c>
      <c r="W2239">
        <v>2237</v>
      </c>
      <c r="X2239">
        <f t="shared" si="69"/>
        <v>0</v>
      </c>
    </row>
    <row r="2240" spans="19:24" x14ac:dyDescent="0.2">
      <c r="S2240">
        <v>2238</v>
      </c>
      <c r="T2240">
        <f t="shared" si="68"/>
        <v>0</v>
      </c>
      <c r="W2240">
        <v>2238</v>
      </c>
      <c r="X2240">
        <f t="shared" si="69"/>
        <v>0</v>
      </c>
    </row>
    <row r="2241" spans="19:24" x14ac:dyDescent="0.2">
      <c r="S2241">
        <v>2239</v>
      </c>
      <c r="T2241">
        <f t="shared" si="68"/>
        <v>0</v>
      </c>
      <c r="W2241">
        <v>2239</v>
      </c>
      <c r="X2241">
        <f t="shared" si="69"/>
        <v>0</v>
      </c>
    </row>
    <row r="2242" spans="19:24" x14ac:dyDescent="0.2">
      <c r="S2242">
        <v>2240</v>
      </c>
      <c r="T2242">
        <f t="shared" si="68"/>
        <v>0</v>
      </c>
      <c r="W2242">
        <v>2240</v>
      </c>
      <c r="X2242">
        <f t="shared" si="69"/>
        <v>0</v>
      </c>
    </row>
    <row r="2243" spans="19:24" x14ac:dyDescent="0.2">
      <c r="S2243">
        <v>2241</v>
      </c>
      <c r="T2243">
        <f t="shared" ref="T2243:T2306" si="70">COUNTIF(R$2:R$566,S2243)</f>
        <v>0</v>
      </c>
      <c r="W2243">
        <v>2241</v>
      </c>
      <c r="X2243">
        <f t="shared" ref="X2243:X2306" si="71">COUNTIF(V$2:V$566,W2243)</f>
        <v>0</v>
      </c>
    </row>
    <row r="2244" spans="19:24" x14ac:dyDescent="0.2">
      <c r="S2244">
        <v>2242</v>
      </c>
      <c r="T2244">
        <f t="shared" si="70"/>
        <v>0</v>
      </c>
      <c r="W2244">
        <v>2242</v>
      </c>
      <c r="X2244">
        <f t="shared" si="71"/>
        <v>0</v>
      </c>
    </row>
    <row r="2245" spans="19:24" x14ac:dyDescent="0.2">
      <c r="S2245">
        <v>2243</v>
      </c>
      <c r="T2245">
        <f t="shared" si="70"/>
        <v>0</v>
      </c>
      <c r="W2245">
        <v>2243</v>
      </c>
      <c r="X2245">
        <f t="shared" si="71"/>
        <v>0</v>
      </c>
    </row>
    <row r="2246" spans="19:24" x14ac:dyDescent="0.2">
      <c r="S2246">
        <v>2244</v>
      </c>
      <c r="T2246">
        <f t="shared" si="70"/>
        <v>0</v>
      </c>
      <c r="W2246">
        <v>2244</v>
      </c>
      <c r="X2246">
        <f t="shared" si="71"/>
        <v>0</v>
      </c>
    </row>
    <row r="2247" spans="19:24" x14ac:dyDescent="0.2">
      <c r="S2247">
        <v>2245</v>
      </c>
      <c r="T2247">
        <f t="shared" si="70"/>
        <v>0</v>
      </c>
      <c r="W2247">
        <v>2245</v>
      </c>
      <c r="X2247">
        <f t="shared" si="71"/>
        <v>0</v>
      </c>
    </row>
    <row r="2248" spans="19:24" x14ac:dyDescent="0.2">
      <c r="S2248">
        <v>2246</v>
      </c>
      <c r="T2248">
        <f t="shared" si="70"/>
        <v>0</v>
      </c>
      <c r="W2248">
        <v>2246</v>
      </c>
      <c r="X2248">
        <f t="shared" si="71"/>
        <v>0</v>
      </c>
    </row>
    <row r="2249" spans="19:24" x14ac:dyDescent="0.2">
      <c r="S2249">
        <v>2247</v>
      </c>
      <c r="T2249">
        <f t="shared" si="70"/>
        <v>0</v>
      </c>
      <c r="W2249">
        <v>2247</v>
      </c>
      <c r="X2249">
        <f t="shared" si="71"/>
        <v>0</v>
      </c>
    </row>
    <row r="2250" spans="19:24" x14ac:dyDescent="0.2">
      <c r="S2250">
        <v>2248</v>
      </c>
      <c r="T2250">
        <f t="shared" si="70"/>
        <v>0</v>
      </c>
      <c r="W2250">
        <v>2248</v>
      </c>
      <c r="X2250">
        <f t="shared" si="71"/>
        <v>0</v>
      </c>
    </row>
    <row r="2251" spans="19:24" x14ac:dyDescent="0.2">
      <c r="S2251">
        <v>2249</v>
      </c>
      <c r="T2251">
        <f t="shared" si="70"/>
        <v>0</v>
      </c>
      <c r="W2251">
        <v>2249</v>
      </c>
      <c r="X2251">
        <f t="shared" si="71"/>
        <v>0</v>
      </c>
    </row>
    <row r="2252" spans="19:24" x14ac:dyDescent="0.2">
      <c r="S2252">
        <v>2250</v>
      </c>
      <c r="T2252">
        <f t="shared" si="70"/>
        <v>0</v>
      </c>
      <c r="W2252">
        <v>2250</v>
      </c>
      <c r="X2252">
        <f t="shared" si="71"/>
        <v>0</v>
      </c>
    </row>
    <row r="2253" spans="19:24" x14ac:dyDescent="0.2">
      <c r="S2253">
        <v>2251</v>
      </c>
      <c r="T2253">
        <f t="shared" si="70"/>
        <v>0</v>
      </c>
      <c r="W2253">
        <v>2251</v>
      </c>
      <c r="X2253">
        <f t="shared" si="71"/>
        <v>0</v>
      </c>
    </row>
    <row r="2254" spans="19:24" x14ac:dyDescent="0.2">
      <c r="S2254">
        <v>2252</v>
      </c>
      <c r="T2254">
        <f t="shared" si="70"/>
        <v>0</v>
      </c>
      <c r="W2254">
        <v>2252</v>
      </c>
      <c r="X2254">
        <f t="shared" si="71"/>
        <v>0</v>
      </c>
    </row>
    <row r="2255" spans="19:24" x14ac:dyDescent="0.2">
      <c r="S2255">
        <v>2253</v>
      </c>
      <c r="T2255">
        <f t="shared" si="70"/>
        <v>0</v>
      </c>
      <c r="W2255">
        <v>2253</v>
      </c>
      <c r="X2255">
        <f t="shared" si="71"/>
        <v>1</v>
      </c>
    </row>
    <row r="2256" spans="19:24" x14ac:dyDescent="0.2">
      <c r="S2256">
        <v>2254</v>
      </c>
      <c r="T2256">
        <f t="shared" si="70"/>
        <v>0</v>
      </c>
      <c r="W2256">
        <v>2254</v>
      </c>
      <c r="X2256">
        <f t="shared" si="71"/>
        <v>0</v>
      </c>
    </row>
    <row r="2257" spans="19:24" x14ac:dyDescent="0.2">
      <c r="S2257">
        <v>2255</v>
      </c>
      <c r="T2257">
        <f t="shared" si="70"/>
        <v>0</v>
      </c>
      <c r="W2257">
        <v>2255</v>
      </c>
      <c r="X2257">
        <f t="shared" si="71"/>
        <v>0</v>
      </c>
    </row>
    <row r="2258" spans="19:24" x14ac:dyDescent="0.2">
      <c r="S2258">
        <v>2256</v>
      </c>
      <c r="T2258">
        <f t="shared" si="70"/>
        <v>0</v>
      </c>
      <c r="W2258">
        <v>2256</v>
      </c>
      <c r="X2258">
        <f t="shared" si="71"/>
        <v>0</v>
      </c>
    </row>
    <row r="2259" spans="19:24" x14ac:dyDescent="0.2">
      <c r="S2259">
        <v>2257</v>
      </c>
      <c r="T2259">
        <f t="shared" si="70"/>
        <v>0</v>
      </c>
      <c r="W2259">
        <v>2257</v>
      </c>
      <c r="X2259">
        <f t="shared" si="71"/>
        <v>0</v>
      </c>
    </row>
    <row r="2260" spans="19:24" x14ac:dyDescent="0.2">
      <c r="S2260">
        <v>2258</v>
      </c>
      <c r="T2260">
        <f t="shared" si="70"/>
        <v>0</v>
      </c>
      <c r="W2260">
        <v>2258</v>
      </c>
      <c r="X2260">
        <f t="shared" si="71"/>
        <v>0</v>
      </c>
    </row>
    <row r="2261" spans="19:24" x14ac:dyDescent="0.2">
      <c r="S2261">
        <v>2259</v>
      </c>
      <c r="T2261">
        <f t="shared" si="70"/>
        <v>0</v>
      </c>
      <c r="W2261">
        <v>2259</v>
      </c>
      <c r="X2261">
        <f t="shared" si="71"/>
        <v>0</v>
      </c>
    </row>
    <row r="2262" spans="19:24" x14ac:dyDescent="0.2">
      <c r="S2262">
        <v>2260</v>
      </c>
      <c r="T2262">
        <f t="shared" si="70"/>
        <v>0</v>
      </c>
      <c r="W2262">
        <v>2260</v>
      </c>
      <c r="X2262">
        <f t="shared" si="71"/>
        <v>0</v>
      </c>
    </row>
    <row r="2263" spans="19:24" x14ac:dyDescent="0.2">
      <c r="S2263">
        <v>2261</v>
      </c>
      <c r="T2263">
        <f t="shared" si="70"/>
        <v>1</v>
      </c>
      <c r="W2263">
        <v>2261</v>
      </c>
      <c r="X2263">
        <f t="shared" si="71"/>
        <v>0</v>
      </c>
    </row>
    <row r="2264" spans="19:24" x14ac:dyDescent="0.2">
      <c r="S2264">
        <v>2262</v>
      </c>
      <c r="T2264">
        <f t="shared" si="70"/>
        <v>0</v>
      </c>
      <c r="W2264">
        <v>2262</v>
      </c>
      <c r="X2264">
        <f t="shared" si="71"/>
        <v>0</v>
      </c>
    </row>
    <row r="2265" spans="19:24" x14ac:dyDescent="0.2">
      <c r="S2265">
        <v>2263</v>
      </c>
      <c r="T2265">
        <f t="shared" si="70"/>
        <v>0</v>
      </c>
      <c r="W2265">
        <v>2263</v>
      </c>
      <c r="X2265">
        <f t="shared" si="71"/>
        <v>0</v>
      </c>
    </row>
    <row r="2266" spans="19:24" x14ac:dyDescent="0.2">
      <c r="S2266">
        <v>2264</v>
      </c>
      <c r="T2266">
        <f t="shared" si="70"/>
        <v>0</v>
      </c>
      <c r="W2266">
        <v>2264</v>
      </c>
      <c r="X2266">
        <f t="shared" si="71"/>
        <v>0</v>
      </c>
    </row>
    <row r="2267" spans="19:24" x14ac:dyDescent="0.2">
      <c r="S2267">
        <v>2265</v>
      </c>
      <c r="T2267">
        <f t="shared" si="70"/>
        <v>0</v>
      </c>
      <c r="W2267">
        <v>2265</v>
      </c>
      <c r="X2267">
        <f t="shared" si="71"/>
        <v>0</v>
      </c>
    </row>
    <row r="2268" spans="19:24" x14ac:dyDescent="0.2">
      <c r="S2268">
        <v>2266</v>
      </c>
      <c r="T2268">
        <f t="shared" si="70"/>
        <v>1</v>
      </c>
      <c r="W2268">
        <v>2266</v>
      </c>
      <c r="X2268">
        <f t="shared" si="71"/>
        <v>0</v>
      </c>
    </row>
    <row r="2269" spans="19:24" x14ac:dyDescent="0.2">
      <c r="S2269">
        <v>2267</v>
      </c>
      <c r="T2269">
        <f t="shared" si="70"/>
        <v>0</v>
      </c>
      <c r="W2269">
        <v>2267</v>
      </c>
      <c r="X2269">
        <f t="shared" si="71"/>
        <v>0</v>
      </c>
    </row>
    <row r="2270" spans="19:24" x14ac:dyDescent="0.2">
      <c r="S2270">
        <v>2268</v>
      </c>
      <c r="T2270">
        <f t="shared" si="70"/>
        <v>0</v>
      </c>
      <c r="W2270">
        <v>2268</v>
      </c>
      <c r="X2270">
        <f t="shared" si="71"/>
        <v>0</v>
      </c>
    </row>
    <row r="2271" spans="19:24" x14ac:dyDescent="0.2">
      <c r="S2271">
        <v>2269</v>
      </c>
      <c r="T2271">
        <f t="shared" si="70"/>
        <v>0</v>
      </c>
      <c r="W2271">
        <v>2269</v>
      </c>
      <c r="X2271">
        <f t="shared" si="71"/>
        <v>0</v>
      </c>
    </row>
    <row r="2272" spans="19:24" x14ac:dyDescent="0.2">
      <c r="S2272">
        <v>2270</v>
      </c>
      <c r="T2272">
        <f t="shared" si="70"/>
        <v>0</v>
      </c>
      <c r="W2272">
        <v>2270</v>
      </c>
      <c r="X2272">
        <f t="shared" si="71"/>
        <v>0</v>
      </c>
    </row>
    <row r="2273" spans="19:24" x14ac:dyDescent="0.2">
      <c r="S2273">
        <v>2271</v>
      </c>
      <c r="T2273">
        <f t="shared" si="70"/>
        <v>0</v>
      </c>
      <c r="W2273">
        <v>2271</v>
      </c>
      <c r="X2273">
        <f t="shared" si="71"/>
        <v>0</v>
      </c>
    </row>
    <row r="2274" spans="19:24" x14ac:dyDescent="0.2">
      <c r="S2274">
        <v>2272</v>
      </c>
      <c r="T2274">
        <f t="shared" si="70"/>
        <v>0</v>
      </c>
      <c r="W2274">
        <v>2272</v>
      </c>
      <c r="X2274">
        <f t="shared" si="71"/>
        <v>0</v>
      </c>
    </row>
    <row r="2275" spans="19:24" x14ac:dyDescent="0.2">
      <c r="S2275">
        <v>2273</v>
      </c>
      <c r="T2275">
        <f t="shared" si="70"/>
        <v>0</v>
      </c>
      <c r="W2275">
        <v>2273</v>
      </c>
      <c r="X2275">
        <f t="shared" si="71"/>
        <v>0</v>
      </c>
    </row>
    <row r="2276" spans="19:24" x14ac:dyDescent="0.2">
      <c r="S2276">
        <v>2274</v>
      </c>
      <c r="T2276">
        <f t="shared" si="70"/>
        <v>0</v>
      </c>
      <c r="W2276">
        <v>2274</v>
      </c>
      <c r="X2276">
        <f t="shared" si="71"/>
        <v>0</v>
      </c>
    </row>
    <row r="2277" spans="19:24" x14ac:dyDescent="0.2">
      <c r="S2277">
        <v>2275</v>
      </c>
      <c r="T2277">
        <f t="shared" si="70"/>
        <v>0</v>
      </c>
      <c r="W2277">
        <v>2275</v>
      </c>
      <c r="X2277">
        <f t="shared" si="71"/>
        <v>0</v>
      </c>
    </row>
    <row r="2278" spans="19:24" x14ac:dyDescent="0.2">
      <c r="S2278">
        <v>2276</v>
      </c>
      <c r="T2278">
        <f t="shared" si="70"/>
        <v>0</v>
      </c>
      <c r="W2278">
        <v>2276</v>
      </c>
      <c r="X2278">
        <f t="shared" si="71"/>
        <v>0</v>
      </c>
    </row>
    <row r="2279" spans="19:24" x14ac:dyDescent="0.2">
      <c r="S2279">
        <v>2277</v>
      </c>
      <c r="T2279">
        <f t="shared" si="70"/>
        <v>0</v>
      </c>
      <c r="W2279">
        <v>2277</v>
      </c>
      <c r="X2279">
        <f t="shared" si="71"/>
        <v>0</v>
      </c>
    </row>
    <row r="2280" spans="19:24" x14ac:dyDescent="0.2">
      <c r="S2280">
        <v>2278</v>
      </c>
      <c r="T2280">
        <f t="shared" si="70"/>
        <v>0</v>
      </c>
      <c r="W2280">
        <v>2278</v>
      </c>
      <c r="X2280">
        <f t="shared" si="71"/>
        <v>0</v>
      </c>
    </row>
    <row r="2281" spans="19:24" x14ac:dyDescent="0.2">
      <c r="S2281">
        <v>2279</v>
      </c>
      <c r="T2281">
        <f t="shared" si="70"/>
        <v>0</v>
      </c>
      <c r="W2281">
        <v>2279</v>
      </c>
      <c r="X2281">
        <f t="shared" si="71"/>
        <v>0</v>
      </c>
    </row>
    <row r="2282" spans="19:24" x14ac:dyDescent="0.2">
      <c r="S2282">
        <v>2280</v>
      </c>
      <c r="T2282">
        <f t="shared" si="70"/>
        <v>0</v>
      </c>
      <c r="W2282">
        <v>2280</v>
      </c>
      <c r="X2282">
        <f t="shared" si="71"/>
        <v>0</v>
      </c>
    </row>
    <row r="2283" spans="19:24" x14ac:dyDescent="0.2">
      <c r="S2283">
        <v>2281</v>
      </c>
      <c r="T2283">
        <f t="shared" si="70"/>
        <v>0</v>
      </c>
      <c r="W2283">
        <v>2281</v>
      </c>
      <c r="X2283">
        <f t="shared" si="71"/>
        <v>0</v>
      </c>
    </row>
    <row r="2284" spans="19:24" x14ac:dyDescent="0.2">
      <c r="S2284">
        <v>2282</v>
      </c>
      <c r="T2284">
        <f t="shared" si="70"/>
        <v>0</v>
      </c>
      <c r="W2284">
        <v>2282</v>
      </c>
      <c r="X2284">
        <f t="shared" si="71"/>
        <v>0</v>
      </c>
    </row>
    <row r="2285" spans="19:24" x14ac:dyDescent="0.2">
      <c r="S2285">
        <v>2283</v>
      </c>
      <c r="T2285">
        <f t="shared" si="70"/>
        <v>1</v>
      </c>
      <c r="W2285">
        <v>2283</v>
      </c>
      <c r="X2285">
        <f t="shared" si="71"/>
        <v>0</v>
      </c>
    </row>
    <row r="2286" spans="19:24" x14ac:dyDescent="0.2">
      <c r="S2286">
        <v>2284</v>
      </c>
      <c r="T2286">
        <f t="shared" si="70"/>
        <v>0</v>
      </c>
      <c r="W2286">
        <v>2284</v>
      </c>
      <c r="X2286">
        <f t="shared" si="71"/>
        <v>0</v>
      </c>
    </row>
    <row r="2287" spans="19:24" x14ac:dyDescent="0.2">
      <c r="S2287">
        <v>2285</v>
      </c>
      <c r="T2287">
        <f t="shared" si="70"/>
        <v>0</v>
      </c>
      <c r="W2287">
        <v>2285</v>
      </c>
      <c r="X2287">
        <f t="shared" si="71"/>
        <v>0</v>
      </c>
    </row>
    <row r="2288" spans="19:24" x14ac:dyDescent="0.2">
      <c r="S2288">
        <v>2286</v>
      </c>
      <c r="T2288">
        <f t="shared" si="70"/>
        <v>0</v>
      </c>
      <c r="W2288">
        <v>2286</v>
      </c>
      <c r="X2288">
        <f t="shared" si="71"/>
        <v>0</v>
      </c>
    </row>
    <row r="2289" spans="19:24" x14ac:dyDescent="0.2">
      <c r="S2289">
        <v>2287</v>
      </c>
      <c r="T2289">
        <f t="shared" si="70"/>
        <v>0</v>
      </c>
      <c r="W2289">
        <v>2287</v>
      </c>
      <c r="X2289">
        <f t="shared" si="71"/>
        <v>0</v>
      </c>
    </row>
    <row r="2290" spans="19:24" x14ac:dyDescent="0.2">
      <c r="S2290">
        <v>2288</v>
      </c>
      <c r="T2290">
        <f t="shared" si="70"/>
        <v>0</v>
      </c>
      <c r="W2290">
        <v>2288</v>
      </c>
      <c r="X2290">
        <f t="shared" si="71"/>
        <v>0</v>
      </c>
    </row>
    <row r="2291" spans="19:24" x14ac:dyDescent="0.2">
      <c r="S2291">
        <v>2289</v>
      </c>
      <c r="T2291">
        <f t="shared" si="70"/>
        <v>1</v>
      </c>
      <c r="W2291">
        <v>2289</v>
      </c>
      <c r="X2291">
        <f t="shared" si="71"/>
        <v>0</v>
      </c>
    </row>
    <row r="2292" spans="19:24" x14ac:dyDescent="0.2">
      <c r="S2292">
        <v>2290</v>
      </c>
      <c r="T2292">
        <f t="shared" si="70"/>
        <v>0</v>
      </c>
      <c r="W2292">
        <v>2290</v>
      </c>
      <c r="X2292">
        <f t="shared" si="71"/>
        <v>0</v>
      </c>
    </row>
    <row r="2293" spans="19:24" x14ac:dyDescent="0.2">
      <c r="S2293">
        <v>2291</v>
      </c>
      <c r="T2293">
        <f t="shared" si="70"/>
        <v>0</v>
      </c>
      <c r="W2293">
        <v>2291</v>
      </c>
      <c r="X2293">
        <f t="shared" si="71"/>
        <v>0</v>
      </c>
    </row>
    <row r="2294" spans="19:24" x14ac:dyDescent="0.2">
      <c r="S2294">
        <v>2292</v>
      </c>
      <c r="T2294">
        <f t="shared" si="70"/>
        <v>0</v>
      </c>
      <c r="W2294">
        <v>2292</v>
      </c>
      <c r="X2294">
        <f t="shared" si="71"/>
        <v>0</v>
      </c>
    </row>
    <row r="2295" spans="19:24" x14ac:dyDescent="0.2">
      <c r="S2295">
        <v>2293</v>
      </c>
      <c r="T2295">
        <f t="shared" si="70"/>
        <v>1</v>
      </c>
      <c r="W2295">
        <v>2293</v>
      </c>
      <c r="X2295">
        <f t="shared" si="71"/>
        <v>0</v>
      </c>
    </row>
    <row r="2296" spans="19:24" x14ac:dyDescent="0.2">
      <c r="S2296">
        <v>2294</v>
      </c>
      <c r="T2296">
        <f t="shared" si="70"/>
        <v>0</v>
      </c>
      <c r="W2296">
        <v>2294</v>
      </c>
      <c r="X2296">
        <f t="shared" si="71"/>
        <v>0</v>
      </c>
    </row>
    <row r="2297" spans="19:24" x14ac:dyDescent="0.2">
      <c r="S2297">
        <v>2295</v>
      </c>
      <c r="T2297">
        <f t="shared" si="70"/>
        <v>0</v>
      </c>
      <c r="W2297">
        <v>2295</v>
      </c>
      <c r="X2297">
        <f t="shared" si="71"/>
        <v>0</v>
      </c>
    </row>
    <row r="2298" spans="19:24" x14ac:dyDescent="0.2">
      <c r="S2298">
        <v>2296</v>
      </c>
      <c r="T2298">
        <f t="shared" si="70"/>
        <v>0</v>
      </c>
      <c r="W2298">
        <v>2296</v>
      </c>
      <c r="X2298">
        <f t="shared" si="71"/>
        <v>0</v>
      </c>
    </row>
    <row r="2299" spans="19:24" x14ac:dyDescent="0.2">
      <c r="S2299">
        <v>2297</v>
      </c>
      <c r="T2299">
        <f t="shared" si="70"/>
        <v>0</v>
      </c>
      <c r="W2299">
        <v>2297</v>
      </c>
      <c r="X2299">
        <f t="shared" si="71"/>
        <v>0</v>
      </c>
    </row>
    <row r="2300" spans="19:24" x14ac:dyDescent="0.2">
      <c r="S2300">
        <v>2298</v>
      </c>
      <c r="T2300">
        <f t="shared" si="70"/>
        <v>0</v>
      </c>
      <c r="W2300">
        <v>2298</v>
      </c>
      <c r="X2300">
        <f t="shared" si="71"/>
        <v>0</v>
      </c>
    </row>
    <row r="2301" spans="19:24" x14ac:dyDescent="0.2">
      <c r="S2301">
        <v>2299</v>
      </c>
      <c r="T2301">
        <f t="shared" si="70"/>
        <v>0</v>
      </c>
      <c r="W2301">
        <v>2299</v>
      </c>
      <c r="X2301">
        <f t="shared" si="71"/>
        <v>0</v>
      </c>
    </row>
    <row r="2302" spans="19:24" x14ac:dyDescent="0.2">
      <c r="S2302">
        <v>2300</v>
      </c>
      <c r="T2302">
        <f t="shared" si="70"/>
        <v>0</v>
      </c>
      <c r="W2302">
        <v>2300</v>
      </c>
      <c r="X2302">
        <f t="shared" si="71"/>
        <v>0</v>
      </c>
    </row>
    <row r="2303" spans="19:24" x14ac:dyDescent="0.2">
      <c r="S2303">
        <v>2301</v>
      </c>
      <c r="T2303">
        <f t="shared" si="70"/>
        <v>0</v>
      </c>
      <c r="W2303">
        <v>2301</v>
      </c>
      <c r="X2303">
        <f t="shared" si="71"/>
        <v>0</v>
      </c>
    </row>
    <row r="2304" spans="19:24" x14ac:dyDescent="0.2">
      <c r="S2304">
        <v>2302</v>
      </c>
      <c r="T2304">
        <f t="shared" si="70"/>
        <v>0</v>
      </c>
      <c r="W2304">
        <v>2302</v>
      </c>
      <c r="X2304">
        <f t="shared" si="71"/>
        <v>0</v>
      </c>
    </row>
    <row r="2305" spans="19:24" x14ac:dyDescent="0.2">
      <c r="S2305">
        <v>2303</v>
      </c>
      <c r="T2305">
        <f t="shared" si="70"/>
        <v>0</v>
      </c>
      <c r="W2305">
        <v>2303</v>
      </c>
      <c r="X2305">
        <f t="shared" si="71"/>
        <v>0</v>
      </c>
    </row>
    <row r="2306" spans="19:24" x14ac:dyDescent="0.2">
      <c r="S2306">
        <v>2304</v>
      </c>
      <c r="T2306">
        <f t="shared" si="70"/>
        <v>0</v>
      </c>
      <c r="W2306">
        <v>2304</v>
      </c>
      <c r="X2306">
        <f t="shared" si="71"/>
        <v>0</v>
      </c>
    </row>
    <row r="2307" spans="19:24" x14ac:dyDescent="0.2">
      <c r="S2307">
        <v>2305</v>
      </c>
      <c r="T2307">
        <f t="shared" ref="T2307:T2370" si="72">COUNTIF(R$2:R$566,S2307)</f>
        <v>0</v>
      </c>
      <c r="W2307">
        <v>2305</v>
      </c>
      <c r="X2307">
        <f t="shared" ref="X2307:X2370" si="73">COUNTIF(V$2:V$566,W2307)</f>
        <v>0</v>
      </c>
    </row>
    <row r="2308" spans="19:24" x14ac:dyDescent="0.2">
      <c r="S2308">
        <v>2306</v>
      </c>
      <c r="T2308">
        <f t="shared" si="72"/>
        <v>0</v>
      </c>
      <c r="W2308">
        <v>2306</v>
      </c>
      <c r="X2308">
        <f t="shared" si="73"/>
        <v>0</v>
      </c>
    </row>
    <row r="2309" spans="19:24" x14ac:dyDescent="0.2">
      <c r="S2309">
        <v>2307</v>
      </c>
      <c r="T2309">
        <f t="shared" si="72"/>
        <v>0</v>
      </c>
      <c r="W2309">
        <v>2307</v>
      </c>
      <c r="X2309">
        <f t="shared" si="73"/>
        <v>1</v>
      </c>
    </row>
    <row r="2310" spans="19:24" x14ac:dyDescent="0.2">
      <c r="S2310">
        <v>2308</v>
      </c>
      <c r="T2310">
        <f t="shared" si="72"/>
        <v>0</v>
      </c>
      <c r="W2310">
        <v>2308</v>
      </c>
      <c r="X2310">
        <f t="shared" si="73"/>
        <v>0</v>
      </c>
    </row>
    <row r="2311" spans="19:24" x14ac:dyDescent="0.2">
      <c r="S2311">
        <v>2309</v>
      </c>
      <c r="T2311">
        <f t="shared" si="72"/>
        <v>0</v>
      </c>
      <c r="W2311">
        <v>2309</v>
      </c>
      <c r="X2311">
        <f t="shared" si="73"/>
        <v>0</v>
      </c>
    </row>
    <row r="2312" spans="19:24" x14ac:dyDescent="0.2">
      <c r="S2312">
        <v>2310</v>
      </c>
      <c r="T2312">
        <f t="shared" si="72"/>
        <v>0</v>
      </c>
      <c r="W2312">
        <v>2310</v>
      </c>
      <c r="X2312">
        <f t="shared" si="73"/>
        <v>0</v>
      </c>
    </row>
    <row r="2313" spans="19:24" x14ac:dyDescent="0.2">
      <c r="S2313">
        <v>2311</v>
      </c>
      <c r="T2313">
        <f t="shared" si="72"/>
        <v>0</v>
      </c>
      <c r="W2313">
        <v>2311</v>
      </c>
      <c r="X2313">
        <f t="shared" si="73"/>
        <v>0</v>
      </c>
    </row>
    <row r="2314" spans="19:24" x14ac:dyDescent="0.2">
      <c r="S2314">
        <v>2312</v>
      </c>
      <c r="T2314">
        <f t="shared" si="72"/>
        <v>0</v>
      </c>
      <c r="W2314">
        <v>2312</v>
      </c>
      <c r="X2314">
        <f t="shared" si="73"/>
        <v>0</v>
      </c>
    </row>
    <row r="2315" spans="19:24" x14ac:dyDescent="0.2">
      <c r="S2315">
        <v>2313</v>
      </c>
      <c r="T2315">
        <f t="shared" si="72"/>
        <v>0</v>
      </c>
      <c r="W2315">
        <v>2313</v>
      </c>
      <c r="X2315">
        <f t="shared" si="73"/>
        <v>0</v>
      </c>
    </row>
    <row r="2316" spans="19:24" x14ac:dyDescent="0.2">
      <c r="S2316">
        <v>2314</v>
      </c>
      <c r="T2316">
        <f t="shared" si="72"/>
        <v>0</v>
      </c>
      <c r="W2316">
        <v>2314</v>
      </c>
      <c r="X2316">
        <f t="shared" si="73"/>
        <v>0</v>
      </c>
    </row>
    <row r="2317" spans="19:24" x14ac:dyDescent="0.2">
      <c r="S2317">
        <v>2315</v>
      </c>
      <c r="T2317">
        <f t="shared" si="72"/>
        <v>0</v>
      </c>
      <c r="W2317">
        <v>2315</v>
      </c>
      <c r="X2317">
        <f t="shared" si="73"/>
        <v>0</v>
      </c>
    </row>
    <row r="2318" spans="19:24" x14ac:dyDescent="0.2">
      <c r="S2318">
        <v>2316</v>
      </c>
      <c r="T2318">
        <f t="shared" si="72"/>
        <v>0</v>
      </c>
      <c r="W2318">
        <v>2316</v>
      </c>
      <c r="X2318">
        <f t="shared" si="73"/>
        <v>0</v>
      </c>
    </row>
    <row r="2319" spans="19:24" x14ac:dyDescent="0.2">
      <c r="S2319">
        <v>2317</v>
      </c>
      <c r="T2319">
        <f t="shared" si="72"/>
        <v>0</v>
      </c>
      <c r="W2319">
        <v>2317</v>
      </c>
      <c r="X2319">
        <f t="shared" si="73"/>
        <v>0</v>
      </c>
    </row>
    <row r="2320" spans="19:24" x14ac:dyDescent="0.2">
      <c r="S2320">
        <v>2318</v>
      </c>
      <c r="T2320">
        <f t="shared" si="72"/>
        <v>0</v>
      </c>
      <c r="W2320">
        <v>2318</v>
      </c>
      <c r="X2320">
        <f t="shared" si="73"/>
        <v>0</v>
      </c>
    </row>
    <row r="2321" spans="19:24" x14ac:dyDescent="0.2">
      <c r="S2321">
        <v>2319</v>
      </c>
      <c r="T2321">
        <f t="shared" si="72"/>
        <v>0</v>
      </c>
      <c r="W2321">
        <v>2319</v>
      </c>
      <c r="X2321">
        <f t="shared" si="73"/>
        <v>0</v>
      </c>
    </row>
    <row r="2322" spans="19:24" x14ac:dyDescent="0.2">
      <c r="S2322">
        <v>2320</v>
      </c>
      <c r="T2322">
        <f t="shared" si="72"/>
        <v>1</v>
      </c>
      <c r="W2322">
        <v>2320</v>
      </c>
      <c r="X2322">
        <f t="shared" si="73"/>
        <v>0</v>
      </c>
    </row>
    <row r="2323" spans="19:24" x14ac:dyDescent="0.2">
      <c r="S2323">
        <v>2321</v>
      </c>
      <c r="T2323">
        <f t="shared" si="72"/>
        <v>0</v>
      </c>
      <c r="W2323">
        <v>2321</v>
      </c>
      <c r="X2323">
        <f t="shared" si="73"/>
        <v>0</v>
      </c>
    </row>
    <row r="2324" spans="19:24" x14ac:dyDescent="0.2">
      <c r="S2324">
        <v>2322</v>
      </c>
      <c r="T2324">
        <f t="shared" si="72"/>
        <v>0</v>
      </c>
      <c r="W2324">
        <v>2322</v>
      </c>
      <c r="X2324">
        <f t="shared" si="73"/>
        <v>0</v>
      </c>
    </row>
    <row r="2325" spans="19:24" x14ac:dyDescent="0.2">
      <c r="S2325">
        <v>2323</v>
      </c>
      <c r="T2325">
        <f t="shared" si="72"/>
        <v>0</v>
      </c>
      <c r="W2325">
        <v>2323</v>
      </c>
      <c r="X2325">
        <f t="shared" si="73"/>
        <v>0</v>
      </c>
    </row>
    <row r="2326" spans="19:24" x14ac:dyDescent="0.2">
      <c r="S2326">
        <v>2324</v>
      </c>
      <c r="T2326">
        <f t="shared" si="72"/>
        <v>0</v>
      </c>
      <c r="W2326">
        <v>2324</v>
      </c>
      <c r="X2326">
        <f t="shared" si="73"/>
        <v>0</v>
      </c>
    </row>
    <row r="2327" spans="19:24" x14ac:dyDescent="0.2">
      <c r="S2327">
        <v>2325</v>
      </c>
      <c r="T2327">
        <f t="shared" si="72"/>
        <v>0</v>
      </c>
      <c r="W2327">
        <v>2325</v>
      </c>
      <c r="X2327">
        <f t="shared" si="73"/>
        <v>0</v>
      </c>
    </row>
    <row r="2328" spans="19:24" x14ac:dyDescent="0.2">
      <c r="S2328">
        <v>2326</v>
      </c>
      <c r="T2328">
        <f t="shared" si="72"/>
        <v>1</v>
      </c>
      <c r="W2328">
        <v>2326</v>
      </c>
      <c r="X2328">
        <f t="shared" si="73"/>
        <v>0</v>
      </c>
    </row>
    <row r="2329" spans="19:24" x14ac:dyDescent="0.2">
      <c r="S2329">
        <v>2327</v>
      </c>
      <c r="T2329">
        <f t="shared" si="72"/>
        <v>0</v>
      </c>
      <c r="W2329">
        <v>2327</v>
      </c>
      <c r="X2329">
        <f t="shared" si="73"/>
        <v>0</v>
      </c>
    </row>
    <row r="2330" spans="19:24" x14ac:dyDescent="0.2">
      <c r="S2330">
        <v>2328</v>
      </c>
      <c r="T2330">
        <f t="shared" si="72"/>
        <v>0</v>
      </c>
      <c r="W2330">
        <v>2328</v>
      </c>
      <c r="X2330">
        <f t="shared" si="73"/>
        <v>0</v>
      </c>
    </row>
    <row r="2331" spans="19:24" x14ac:dyDescent="0.2">
      <c r="S2331">
        <v>2329</v>
      </c>
      <c r="T2331">
        <f t="shared" si="72"/>
        <v>0</v>
      </c>
      <c r="W2331">
        <v>2329</v>
      </c>
      <c r="X2331">
        <f t="shared" si="73"/>
        <v>0</v>
      </c>
    </row>
    <row r="2332" spans="19:24" x14ac:dyDescent="0.2">
      <c r="S2332">
        <v>2330</v>
      </c>
      <c r="T2332">
        <f t="shared" si="72"/>
        <v>0</v>
      </c>
      <c r="W2332">
        <v>2330</v>
      </c>
      <c r="X2332">
        <f t="shared" si="73"/>
        <v>0</v>
      </c>
    </row>
    <row r="2333" spans="19:24" x14ac:dyDescent="0.2">
      <c r="S2333">
        <v>2331</v>
      </c>
      <c r="T2333">
        <f t="shared" si="72"/>
        <v>1</v>
      </c>
      <c r="W2333">
        <v>2331</v>
      </c>
      <c r="X2333">
        <f t="shared" si="73"/>
        <v>0</v>
      </c>
    </row>
    <row r="2334" spans="19:24" x14ac:dyDescent="0.2">
      <c r="S2334">
        <v>2332</v>
      </c>
      <c r="T2334">
        <f t="shared" si="72"/>
        <v>0</v>
      </c>
      <c r="W2334">
        <v>2332</v>
      </c>
      <c r="X2334">
        <f t="shared" si="73"/>
        <v>0</v>
      </c>
    </row>
    <row r="2335" spans="19:24" x14ac:dyDescent="0.2">
      <c r="S2335">
        <v>2333</v>
      </c>
      <c r="T2335">
        <f t="shared" si="72"/>
        <v>0</v>
      </c>
      <c r="W2335">
        <v>2333</v>
      </c>
      <c r="X2335">
        <f t="shared" si="73"/>
        <v>0</v>
      </c>
    </row>
    <row r="2336" spans="19:24" x14ac:dyDescent="0.2">
      <c r="S2336">
        <v>2334</v>
      </c>
      <c r="T2336">
        <f t="shared" si="72"/>
        <v>0</v>
      </c>
      <c r="W2336">
        <v>2334</v>
      </c>
      <c r="X2336">
        <f t="shared" si="73"/>
        <v>0</v>
      </c>
    </row>
    <row r="2337" spans="19:24" x14ac:dyDescent="0.2">
      <c r="S2337">
        <v>2335</v>
      </c>
      <c r="T2337">
        <f t="shared" si="72"/>
        <v>0</v>
      </c>
      <c r="W2337">
        <v>2335</v>
      </c>
      <c r="X2337">
        <f t="shared" si="73"/>
        <v>0</v>
      </c>
    </row>
    <row r="2338" spans="19:24" x14ac:dyDescent="0.2">
      <c r="S2338">
        <v>2336</v>
      </c>
      <c r="T2338">
        <f t="shared" si="72"/>
        <v>0</v>
      </c>
      <c r="W2338">
        <v>2336</v>
      </c>
      <c r="X2338">
        <f t="shared" si="73"/>
        <v>0</v>
      </c>
    </row>
    <row r="2339" spans="19:24" x14ac:dyDescent="0.2">
      <c r="S2339">
        <v>2337</v>
      </c>
      <c r="T2339">
        <f t="shared" si="72"/>
        <v>0</v>
      </c>
      <c r="W2339">
        <v>2337</v>
      </c>
      <c r="X2339">
        <f t="shared" si="73"/>
        <v>0</v>
      </c>
    </row>
    <row r="2340" spans="19:24" x14ac:dyDescent="0.2">
      <c r="S2340">
        <v>2338</v>
      </c>
      <c r="T2340">
        <f t="shared" si="72"/>
        <v>0</v>
      </c>
      <c r="W2340">
        <v>2338</v>
      </c>
      <c r="X2340">
        <f t="shared" si="73"/>
        <v>0</v>
      </c>
    </row>
    <row r="2341" spans="19:24" x14ac:dyDescent="0.2">
      <c r="S2341">
        <v>2339</v>
      </c>
      <c r="T2341">
        <f t="shared" si="72"/>
        <v>0</v>
      </c>
      <c r="W2341">
        <v>2339</v>
      </c>
      <c r="X2341">
        <f t="shared" si="73"/>
        <v>0</v>
      </c>
    </row>
    <row r="2342" spans="19:24" x14ac:dyDescent="0.2">
      <c r="S2342">
        <v>2340</v>
      </c>
      <c r="T2342">
        <f t="shared" si="72"/>
        <v>0</v>
      </c>
      <c r="W2342">
        <v>2340</v>
      </c>
      <c r="X2342">
        <f t="shared" si="73"/>
        <v>0</v>
      </c>
    </row>
    <row r="2343" spans="19:24" x14ac:dyDescent="0.2">
      <c r="S2343">
        <v>2341</v>
      </c>
      <c r="T2343">
        <f t="shared" si="72"/>
        <v>0</v>
      </c>
      <c r="W2343">
        <v>2341</v>
      </c>
      <c r="X2343">
        <f t="shared" si="73"/>
        <v>0</v>
      </c>
    </row>
    <row r="2344" spans="19:24" x14ac:dyDescent="0.2">
      <c r="S2344">
        <v>2342</v>
      </c>
      <c r="T2344">
        <f t="shared" si="72"/>
        <v>0</v>
      </c>
      <c r="W2344">
        <v>2342</v>
      </c>
      <c r="X2344">
        <f t="shared" si="73"/>
        <v>0</v>
      </c>
    </row>
    <row r="2345" spans="19:24" x14ac:dyDescent="0.2">
      <c r="S2345">
        <v>2343</v>
      </c>
      <c r="T2345">
        <f t="shared" si="72"/>
        <v>0</v>
      </c>
      <c r="W2345">
        <v>2343</v>
      </c>
      <c r="X2345">
        <f t="shared" si="73"/>
        <v>0</v>
      </c>
    </row>
    <row r="2346" spans="19:24" x14ac:dyDescent="0.2">
      <c r="S2346">
        <v>2344</v>
      </c>
      <c r="T2346">
        <f t="shared" si="72"/>
        <v>0</v>
      </c>
      <c r="W2346">
        <v>2344</v>
      </c>
      <c r="X2346">
        <f t="shared" si="73"/>
        <v>0</v>
      </c>
    </row>
    <row r="2347" spans="19:24" x14ac:dyDescent="0.2">
      <c r="S2347">
        <v>2345</v>
      </c>
      <c r="T2347">
        <f t="shared" si="72"/>
        <v>0</v>
      </c>
      <c r="W2347">
        <v>2345</v>
      </c>
      <c r="X2347">
        <f t="shared" si="73"/>
        <v>0</v>
      </c>
    </row>
    <row r="2348" spans="19:24" x14ac:dyDescent="0.2">
      <c r="S2348">
        <v>2346</v>
      </c>
      <c r="T2348">
        <f t="shared" si="72"/>
        <v>1</v>
      </c>
      <c r="W2348">
        <v>2346</v>
      </c>
      <c r="X2348">
        <f t="shared" si="73"/>
        <v>0</v>
      </c>
    </row>
    <row r="2349" spans="19:24" x14ac:dyDescent="0.2">
      <c r="S2349">
        <v>2347</v>
      </c>
      <c r="T2349">
        <f t="shared" si="72"/>
        <v>0</v>
      </c>
      <c r="W2349">
        <v>2347</v>
      </c>
      <c r="X2349">
        <f t="shared" si="73"/>
        <v>0</v>
      </c>
    </row>
    <row r="2350" spans="19:24" x14ac:dyDescent="0.2">
      <c r="S2350">
        <v>2348</v>
      </c>
      <c r="T2350">
        <f t="shared" si="72"/>
        <v>0</v>
      </c>
      <c r="W2350">
        <v>2348</v>
      </c>
      <c r="X2350">
        <f t="shared" si="73"/>
        <v>0</v>
      </c>
    </row>
    <row r="2351" spans="19:24" x14ac:dyDescent="0.2">
      <c r="S2351">
        <v>2349</v>
      </c>
      <c r="T2351">
        <f t="shared" si="72"/>
        <v>0</v>
      </c>
      <c r="W2351">
        <v>2349</v>
      </c>
      <c r="X2351">
        <f t="shared" si="73"/>
        <v>0</v>
      </c>
    </row>
    <row r="2352" spans="19:24" x14ac:dyDescent="0.2">
      <c r="S2352">
        <v>2350</v>
      </c>
      <c r="T2352">
        <f t="shared" si="72"/>
        <v>0</v>
      </c>
      <c r="W2352">
        <v>2350</v>
      </c>
      <c r="X2352">
        <f t="shared" si="73"/>
        <v>0</v>
      </c>
    </row>
    <row r="2353" spans="19:24" x14ac:dyDescent="0.2">
      <c r="S2353">
        <v>2351</v>
      </c>
      <c r="T2353">
        <f t="shared" si="72"/>
        <v>0</v>
      </c>
      <c r="W2353">
        <v>2351</v>
      </c>
      <c r="X2353">
        <f t="shared" si="73"/>
        <v>0</v>
      </c>
    </row>
    <row r="2354" spans="19:24" x14ac:dyDescent="0.2">
      <c r="S2354">
        <v>2352</v>
      </c>
      <c r="T2354">
        <f t="shared" si="72"/>
        <v>0</v>
      </c>
      <c r="W2354">
        <v>2352</v>
      </c>
      <c r="X2354">
        <f t="shared" si="73"/>
        <v>0</v>
      </c>
    </row>
    <row r="2355" spans="19:24" x14ac:dyDescent="0.2">
      <c r="S2355">
        <v>2353</v>
      </c>
      <c r="T2355">
        <f t="shared" si="72"/>
        <v>1</v>
      </c>
      <c r="W2355">
        <v>2353</v>
      </c>
      <c r="X2355">
        <f t="shared" si="73"/>
        <v>0</v>
      </c>
    </row>
    <row r="2356" spans="19:24" x14ac:dyDescent="0.2">
      <c r="S2356">
        <v>2354</v>
      </c>
      <c r="T2356">
        <f t="shared" si="72"/>
        <v>0</v>
      </c>
      <c r="W2356">
        <v>2354</v>
      </c>
      <c r="X2356">
        <f t="shared" si="73"/>
        <v>0</v>
      </c>
    </row>
    <row r="2357" spans="19:24" x14ac:dyDescent="0.2">
      <c r="S2357">
        <v>2355</v>
      </c>
      <c r="T2357">
        <f t="shared" si="72"/>
        <v>0</v>
      </c>
      <c r="W2357">
        <v>2355</v>
      </c>
      <c r="X2357">
        <f t="shared" si="73"/>
        <v>0</v>
      </c>
    </row>
    <row r="2358" spans="19:24" x14ac:dyDescent="0.2">
      <c r="S2358">
        <v>2356</v>
      </c>
      <c r="T2358">
        <f t="shared" si="72"/>
        <v>0</v>
      </c>
      <c r="W2358">
        <v>2356</v>
      </c>
      <c r="X2358">
        <f t="shared" si="73"/>
        <v>0</v>
      </c>
    </row>
    <row r="2359" spans="19:24" x14ac:dyDescent="0.2">
      <c r="S2359">
        <v>2357</v>
      </c>
      <c r="T2359">
        <f t="shared" si="72"/>
        <v>0</v>
      </c>
      <c r="W2359">
        <v>2357</v>
      </c>
      <c r="X2359">
        <f t="shared" si="73"/>
        <v>0</v>
      </c>
    </row>
    <row r="2360" spans="19:24" x14ac:dyDescent="0.2">
      <c r="S2360">
        <v>2358</v>
      </c>
      <c r="T2360">
        <f t="shared" si="72"/>
        <v>0</v>
      </c>
      <c r="W2360">
        <v>2358</v>
      </c>
      <c r="X2360">
        <f t="shared" si="73"/>
        <v>0</v>
      </c>
    </row>
    <row r="2361" spans="19:24" x14ac:dyDescent="0.2">
      <c r="S2361">
        <v>2359</v>
      </c>
      <c r="T2361">
        <f t="shared" si="72"/>
        <v>0</v>
      </c>
      <c r="W2361">
        <v>2359</v>
      </c>
      <c r="X2361">
        <f t="shared" si="73"/>
        <v>0</v>
      </c>
    </row>
    <row r="2362" spans="19:24" x14ac:dyDescent="0.2">
      <c r="S2362">
        <v>2360</v>
      </c>
      <c r="T2362">
        <f t="shared" si="72"/>
        <v>0</v>
      </c>
      <c r="W2362">
        <v>2360</v>
      </c>
      <c r="X2362">
        <f t="shared" si="73"/>
        <v>0</v>
      </c>
    </row>
    <row r="2363" spans="19:24" x14ac:dyDescent="0.2">
      <c r="S2363">
        <v>2361</v>
      </c>
      <c r="T2363">
        <f t="shared" si="72"/>
        <v>0</v>
      </c>
      <c r="W2363">
        <v>2361</v>
      </c>
      <c r="X2363">
        <f t="shared" si="73"/>
        <v>0</v>
      </c>
    </row>
    <row r="2364" spans="19:24" x14ac:dyDescent="0.2">
      <c r="S2364">
        <v>2362</v>
      </c>
      <c r="T2364">
        <f t="shared" si="72"/>
        <v>0</v>
      </c>
      <c r="W2364">
        <v>2362</v>
      </c>
      <c r="X2364">
        <f t="shared" si="73"/>
        <v>0</v>
      </c>
    </row>
    <row r="2365" spans="19:24" x14ac:dyDescent="0.2">
      <c r="S2365">
        <v>2363</v>
      </c>
      <c r="T2365">
        <f t="shared" si="72"/>
        <v>0</v>
      </c>
      <c r="W2365">
        <v>2363</v>
      </c>
      <c r="X2365">
        <f t="shared" si="73"/>
        <v>0</v>
      </c>
    </row>
    <row r="2366" spans="19:24" x14ac:dyDescent="0.2">
      <c r="S2366">
        <v>2364</v>
      </c>
      <c r="T2366">
        <f t="shared" si="72"/>
        <v>0</v>
      </c>
      <c r="W2366">
        <v>2364</v>
      </c>
      <c r="X2366">
        <f t="shared" si="73"/>
        <v>0</v>
      </c>
    </row>
    <row r="2367" spans="19:24" x14ac:dyDescent="0.2">
      <c r="S2367">
        <v>2365</v>
      </c>
      <c r="T2367">
        <f t="shared" si="72"/>
        <v>0</v>
      </c>
      <c r="W2367">
        <v>2365</v>
      </c>
      <c r="X2367">
        <f t="shared" si="73"/>
        <v>0</v>
      </c>
    </row>
    <row r="2368" spans="19:24" x14ac:dyDescent="0.2">
      <c r="S2368">
        <v>2366</v>
      </c>
      <c r="T2368">
        <f t="shared" si="72"/>
        <v>0</v>
      </c>
      <c r="W2368">
        <v>2366</v>
      </c>
      <c r="X2368">
        <f t="shared" si="73"/>
        <v>0</v>
      </c>
    </row>
    <row r="2369" spans="19:24" x14ac:dyDescent="0.2">
      <c r="S2369">
        <v>2367</v>
      </c>
      <c r="T2369">
        <f t="shared" si="72"/>
        <v>0</v>
      </c>
      <c r="W2369">
        <v>2367</v>
      </c>
      <c r="X2369">
        <f t="shared" si="73"/>
        <v>0</v>
      </c>
    </row>
    <row r="2370" spans="19:24" x14ac:dyDescent="0.2">
      <c r="S2370">
        <v>2368</v>
      </c>
      <c r="T2370">
        <f t="shared" si="72"/>
        <v>0</v>
      </c>
      <c r="W2370">
        <v>2368</v>
      </c>
      <c r="X2370">
        <f t="shared" si="73"/>
        <v>0</v>
      </c>
    </row>
    <row r="2371" spans="19:24" x14ac:dyDescent="0.2">
      <c r="S2371">
        <v>2369</v>
      </c>
      <c r="T2371">
        <f t="shared" ref="T2371:T2434" si="74">COUNTIF(R$2:R$566,S2371)</f>
        <v>0</v>
      </c>
      <c r="W2371">
        <v>2369</v>
      </c>
      <c r="X2371">
        <f t="shared" ref="X2371:X2434" si="75">COUNTIF(V$2:V$566,W2371)</f>
        <v>0</v>
      </c>
    </row>
    <row r="2372" spans="19:24" x14ac:dyDescent="0.2">
      <c r="S2372">
        <v>2370</v>
      </c>
      <c r="T2372">
        <f t="shared" si="74"/>
        <v>0</v>
      </c>
      <c r="W2372">
        <v>2370</v>
      </c>
      <c r="X2372">
        <f t="shared" si="75"/>
        <v>0</v>
      </c>
    </row>
    <row r="2373" spans="19:24" x14ac:dyDescent="0.2">
      <c r="S2373">
        <v>2371</v>
      </c>
      <c r="T2373">
        <f t="shared" si="74"/>
        <v>0</v>
      </c>
      <c r="W2373">
        <v>2371</v>
      </c>
      <c r="X2373">
        <f t="shared" si="75"/>
        <v>0</v>
      </c>
    </row>
    <row r="2374" spans="19:24" x14ac:dyDescent="0.2">
      <c r="S2374">
        <v>2372</v>
      </c>
      <c r="T2374">
        <f t="shared" si="74"/>
        <v>0</v>
      </c>
      <c r="W2374">
        <v>2372</v>
      </c>
      <c r="X2374">
        <f t="shared" si="75"/>
        <v>0</v>
      </c>
    </row>
    <row r="2375" spans="19:24" x14ac:dyDescent="0.2">
      <c r="S2375">
        <v>2373</v>
      </c>
      <c r="T2375">
        <f t="shared" si="74"/>
        <v>0</v>
      </c>
      <c r="W2375">
        <v>2373</v>
      </c>
      <c r="X2375">
        <f t="shared" si="75"/>
        <v>0</v>
      </c>
    </row>
    <row r="2376" spans="19:24" x14ac:dyDescent="0.2">
      <c r="S2376">
        <v>2374</v>
      </c>
      <c r="T2376">
        <f t="shared" si="74"/>
        <v>0</v>
      </c>
      <c r="W2376">
        <v>2374</v>
      </c>
      <c r="X2376">
        <f t="shared" si="75"/>
        <v>0</v>
      </c>
    </row>
    <row r="2377" spans="19:24" x14ac:dyDescent="0.2">
      <c r="S2377">
        <v>2375</v>
      </c>
      <c r="T2377">
        <f t="shared" si="74"/>
        <v>0</v>
      </c>
      <c r="W2377">
        <v>2375</v>
      </c>
      <c r="X2377">
        <f t="shared" si="75"/>
        <v>0</v>
      </c>
    </row>
    <row r="2378" spans="19:24" x14ac:dyDescent="0.2">
      <c r="S2378">
        <v>2376</v>
      </c>
      <c r="T2378">
        <f t="shared" si="74"/>
        <v>0</v>
      </c>
      <c r="W2378">
        <v>2376</v>
      </c>
      <c r="X2378">
        <f t="shared" si="75"/>
        <v>0</v>
      </c>
    </row>
    <row r="2379" spans="19:24" x14ac:dyDescent="0.2">
      <c r="S2379">
        <v>2377</v>
      </c>
      <c r="T2379">
        <f t="shared" si="74"/>
        <v>0</v>
      </c>
      <c r="W2379">
        <v>2377</v>
      </c>
      <c r="X2379">
        <f t="shared" si="75"/>
        <v>0</v>
      </c>
    </row>
    <row r="2380" spans="19:24" x14ac:dyDescent="0.2">
      <c r="S2380">
        <v>2378</v>
      </c>
      <c r="T2380">
        <f t="shared" si="74"/>
        <v>0</v>
      </c>
      <c r="W2380">
        <v>2378</v>
      </c>
      <c r="X2380">
        <f t="shared" si="75"/>
        <v>0</v>
      </c>
    </row>
    <row r="2381" spans="19:24" x14ac:dyDescent="0.2">
      <c r="S2381">
        <v>2379</v>
      </c>
      <c r="T2381">
        <f t="shared" si="74"/>
        <v>0</v>
      </c>
      <c r="W2381">
        <v>2379</v>
      </c>
      <c r="X2381">
        <f t="shared" si="75"/>
        <v>0</v>
      </c>
    </row>
    <row r="2382" spans="19:24" x14ac:dyDescent="0.2">
      <c r="S2382">
        <v>2380</v>
      </c>
      <c r="T2382">
        <f t="shared" si="74"/>
        <v>0</v>
      </c>
      <c r="W2382">
        <v>2380</v>
      </c>
      <c r="X2382">
        <f t="shared" si="75"/>
        <v>0</v>
      </c>
    </row>
    <row r="2383" spans="19:24" x14ac:dyDescent="0.2">
      <c r="S2383">
        <v>2381</v>
      </c>
      <c r="T2383">
        <f t="shared" si="74"/>
        <v>0</v>
      </c>
      <c r="W2383">
        <v>2381</v>
      </c>
      <c r="X2383">
        <f t="shared" si="75"/>
        <v>0</v>
      </c>
    </row>
    <row r="2384" spans="19:24" x14ac:dyDescent="0.2">
      <c r="S2384">
        <v>2382</v>
      </c>
      <c r="T2384">
        <f t="shared" si="74"/>
        <v>0</v>
      </c>
      <c r="W2384">
        <v>2382</v>
      </c>
      <c r="X2384">
        <f t="shared" si="75"/>
        <v>0</v>
      </c>
    </row>
    <row r="2385" spans="19:24" x14ac:dyDescent="0.2">
      <c r="S2385">
        <v>2383</v>
      </c>
      <c r="T2385">
        <f t="shared" si="74"/>
        <v>0</v>
      </c>
      <c r="W2385">
        <v>2383</v>
      </c>
      <c r="X2385">
        <f t="shared" si="75"/>
        <v>0</v>
      </c>
    </row>
    <row r="2386" spans="19:24" x14ac:dyDescent="0.2">
      <c r="S2386">
        <v>2384</v>
      </c>
      <c r="T2386">
        <f t="shared" si="74"/>
        <v>0</v>
      </c>
      <c r="W2386">
        <v>2384</v>
      </c>
      <c r="X2386">
        <f t="shared" si="75"/>
        <v>0</v>
      </c>
    </row>
    <row r="2387" spans="19:24" x14ac:dyDescent="0.2">
      <c r="S2387">
        <v>2385</v>
      </c>
      <c r="T2387">
        <f t="shared" si="74"/>
        <v>0</v>
      </c>
      <c r="W2387">
        <v>2385</v>
      </c>
      <c r="X2387">
        <f t="shared" si="75"/>
        <v>0</v>
      </c>
    </row>
    <row r="2388" spans="19:24" x14ac:dyDescent="0.2">
      <c r="S2388">
        <v>2386</v>
      </c>
      <c r="T2388">
        <f t="shared" si="74"/>
        <v>0</v>
      </c>
      <c r="W2388">
        <v>2386</v>
      </c>
      <c r="X2388">
        <f t="shared" si="75"/>
        <v>0</v>
      </c>
    </row>
    <row r="2389" spans="19:24" x14ac:dyDescent="0.2">
      <c r="S2389">
        <v>2387</v>
      </c>
      <c r="T2389">
        <f t="shared" si="74"/>
        <v>0</v>
      </c>
      <c r="W2389">
        <v>2387</v>
      </c>
      <c r="X2389">
        <f t="shared" si="75"/>
        <v>0</v>
      </c>
    </row>
    <row r="2390" spans="19:24" x14ac:dyDescent="0.2">
      <c r="S2390">
        <v>2388</v>
      </c>
      <c r="T2390">
        <f t="shared" si="74"/>
        <v>0</v>
      </c>
      <c r="W2390">
        <v>2388</v>
      </c>
      <c r="X2390">
        <f t="shared" si="75"/>
        <v>0</v>
      </c>
    </row>
    <row r="2391" spans="19:24" x14ac:dyDescent="0.2">
      <c r="S2391">
        <v>2389</v>
      </c>
      <c r="T2391">
        <f t="shared" si="74"/>
        <v>0</v>
      </c>
      <c r="W2391">
        <v>2389</v>
      </c>
      <c r="X2391">
        <f t="shared" si="75"/>
        <v>0</v>
      </c>
    </row>
    <row r="2392" spans="19:24" x14ac:dyDescent="0.2">
      <c r="S2392">
        <v>2390</v>
      </c>
      <c r="T2392">
        <f t="shared" si="74"/>
        <v>0</v>
      </c>
      <c r="W2392">
        <v>2390</v>
      </c>
      <c r="X2392">
        <f t="shared" si="75"/>
        <v>0</v>
      </c>
    </row>
    <row r="2393" spans="19:24" x14ac:dyDescent="0.2">
      <c r="S2393">
        <v>2391</v>
      </c>
      <c r="T2393">
        <f t="shared" si="74"/>
        <v>0</v>
      </c>
      <c r="W2393">
        <v>2391</v>
      </c>
      <c r="X2393">
        <f t="shared" si="75"/>
        <v>0</v>
      </c>
    </row>
    <row r="2394" spans="19:24" x14ac:dyDescent="0.2">
      <c r="S2394">
        <v>2392</v>
      </c>
      <c r="T2394">
        <f t="shared" si="74"/>
        <v>0</v>
      </c>
      <c r="W2394">
        <v>2392</v>
      </c>
      <c r="X2394">
        <f t="shared" si="75"/>
        <v>0</v>
      </c>
    </row>
    <row r="2395" spans="19:24" x14ac:dyDescent="0.2">
      <c r="S2395">
        <v>2393</v>
      </c>
      <c r="T2395">
        <f t="shared" si="74"/>
        <v>0</v>
      </c>
      <c r="W2395">
        <v>2393</v>
      </c>
      <c r="X2395">
        <f t="shared" si="75"/>
        <v>0</v>
      </c>
    </row>
    <row r="2396" spans="19:24" x14ac:dyDescent="0.2">
      <c r="S2396">
        <v>2394</v>
      </c>
      <c r="T2396">
        <f t="shared" si="74"/>
        <v>0</v>
      </c>
      <c r="W2396">
        <v>2394</v>
      </c>
      <c r="X2396">
        <f t="shared" si="75"/>
        <v>0</v>
      </c>
    </row>
    <row r="2397" spans="19:24" x14ac:dyDescent="0.2">
      <c r="S2397">
        <v>2395</v>
      </c>
      <c r="T2397">
        <f t="shared" si="74"/>
        <v>0</v>
      </c>
      <c r="W2397">
        <v>2395</v>
      </c>
      <c r="X2397">
        <f t="shared" si="75"/>
        <v>0</v>
      </c>
    </row>
    <row r="2398" spans="19:24" x14ac:dyDescent="0.2">
      <c r="S2398">
        <v>2396</v>
      </c>
      <c r="T2398">
        <f t="shared" si="74"/>
        <v>0</v>
      </c>
      <c r="W2398">
        <v>2396</v>
      </c>
      <c r="X2398">
        <f t="shared" si="75"/>
        <v>0</v>
      </c>
    </row>
    <row r="2399" spans="19:24" x14ac:dyDescent="0.2">
      <c r="S2399">
        <v>2397</v>
      </c>
      <c r="T2399">
        <f t="shared" si="74"/>
        <v>0</v>
      </c>
      <c r="W2399">
        <v>2397</v>
      </c>
      <c r="X2399">
        <f t="shared" si="75"/>
        <v>0</v>
      </c>
    </row>
    <row r="2400" spans="19:24" x14ac:dyDescent="0.2">
      <c r="S2400">
        <v>2398</v>
      </c>
      <c r="T2400">
        <f t="shared" si="74"/>
        <v>0</v>
      </c>
      <c r="W2400">
        <v>2398</v>
      </c>
      <c r="X2400">
        <f t="shared" si="75"/>
        <v>0</v>
      </c>
    </row>
    <row r="2401" spans="19:24" x14ac:dyDescent="0.2">
      <c r="S2401">
        <v>2399</v>
      </c>
      <c r="T2401">
        <f t="shared" si="74"/>
        <v>0</v>
      </c>
      <c r="W2401">
        <v>2399</v>
      </c>
      <c r="X2401">
        <f t="shared" si="75"/>
        <v>0</v>
      </c>
    </row>
    <row r="2402" spans="19:24" x14ac:dyDescent="0.2">
      <c r="S2402">
        <v>2400</v>
      </c>
      <c r="T2402">
        <f t="shared" si="74"/>
        <v>0</v>
      </c>
      <c r="W2402">
        <v>2400</v>
      </c>
      <c r="X2402">
        <f t="shared" si="75"/>
        <v>0</v>
      </c>
    </row>
    <row r="2403" spans="19:24" x14ac:dyDescent="0.2">
      <c r="S2403">
        <v>2401</v>
      </c>
      <c r="T2403">
        <f t="shared" si="74"/>
        <v>0</v>
      </c>
      <c r="W2403">
        <v>2401</v>
      </c>
      <c r="X2403">
        <f t="shared" si="75"/>
        <v>0</v>
      </c>
    </row>
    <row r="2404" spans="19:24" x14ac:dyDescent="0.2">
      <c r="S2404">
        <v>2402</v>
      </c>
      <c r="T2404">
        <f t="shared" si="74"/>
        <v>0</v>
      </c>
      <c r="W2404">
        <v>2402</v>
      </c>
      <c r="X2404">
        <f t="shared" si="75"/>
        <v>0</v>
      </c>
    </row>
    <row r="2405" spans="19:24" x14ac:dyDescent="0.2">
      <c r="S2405">
        <v>2403</v>
      </c>
      <c r="T2405">
        <f t="shared" si="74"/>
        <v>0</v>
      </c>
      <c r="W2405">
        <v>2403</v>
      </c>
      <c r="X2405">
        <f t="shared" si="75"/>
        <v>0</v>
      </c>
    </row>
    <row r="2406" spans="19:24" x14ac:dyDescent="0.2">
      <c r="S2406">
        <v>2404</v>
      </c>
      <c r="T2406">
        <f t="shared" si="74"/>
        <v>0</v>
      </c>
      <c r="W2406">
        <v>2404</v>
      </c>
      <c r="X2406">
        <f t="shared" si="75"/>
        <v>0</v>
      </c>
    </row>
    <row r="2407" spans="19:24" x14ac:dyDescent="0.2">
      <c r="S2407">
        <v>2405</v>
      </c>
      <c r="T2407">
        <f t="shared" si="74"/>
        <v>0</v>
      </c>
      <c r="W2407">
        <v>2405</v>
      </c>
      <c r="X2407">
        <f t="shared" si="75"/>
        <v>0</v>
      </c>
    </row>
    <row r="2408" spans="19:24" x14ac:dyDescent="0.2">
      <c r="S2408">
        <v>2406</v>
      </c>
      <c r="T2408">
        <f t="shared" si="74"/>
        <v>0</v>
      </c>
      <c r="W2408">
        <v>2406</v>
      </c>
      <c r="X2408">
        <f t="shared" si="75"/>
        <v>0</v>
      </c>
    </row>
    <row r="2409" spans="19:24" x14ac:dyDescent="0.2">
      <c r="S2409">
        <v>2407</v>
      </c>
      <c r="T2409">
        <f t="shared" si="74"/>
        <v>0</v>
      </c>
      <c r="W2409">
        <v>2407</v>
      </c>
      <c r="X2409">
        <f t="shared" si="75"/>
        <v>0</v>
      </c>
    </row>
    <row r="2410" spans="19:24" x14ac:dyDescent="0.2">
      <c r="S2410">
        <v>2408</v>
      </c>
      <c r="T2410">
        <f t="shared" si="74"/>
        <v>0</v>
      </c>
      <c r="W2410">
        <v>2408</v>
      </c>
      <c r="X2410">
        <f t="shared" si="75"/>
        <v>0</v>
      </c>
    </row>
    <row r="2411" spans="19:24" x14ac:dyDescent="0.2">
      <c r="S2411">
        <v>2409</v>
      </c>
      <c r="T2411">
        <f t="shared" si="74"/>
        <v>1</v>
      </c>
      <c r="W2411">
        <v>2409</v>
      </c>
      <c r="X2411">
        <f t="shared" si="75"/>
        <v>0</v>
      </c>
    </row>
    <row r="2412" spans="19:24" x14ac:dyDescent="0.2">
      <c r="S2412">
        <v>2410</v>
      </c>
      <c r="T2412">
        <f t="shared" si="74"/>
        <v>0</v>
      </c>
      <c r="W2412">
        <v>2410</v>
      </c>
      <c r="X2412">
        <f t="shared" si="75"/>
        <v>0</v>
      </c>
    </row>
    <row r="2413" spans="19:24" x14ac:dyDescent="0.2">
      <c r="S2413">
        <v>2411</v>
      </c>
      <c r="T2413">
        <f t="shared" si="74"/>
        <v>0</v>
      </c>
      <c r="W2413">
        <v>2411</v>
      </c>
      <c r="X2413">
        <f t="shared" si="75"/>
        <v>0</v>
      </c>
    </row>
    <row r="2414" spans="19:24" x14ac:dyDescent="0.2">
      <c r="S2414">
        <v>2412</v>
      </c>
      <c r="T2414">
        <f t="shared" si="74"/>
        <v>0</v>
      </c>
      <c r="W2414">
        <v>2412</v>
      </c>
      <c r="X2414">
        <f t="shared" si="75"/>
        <v>0</v>
      </c>
    </row>
    <row r="2415" spans="19:24" x14ac:dyDescent="0.2">
      <c r="S2415">
        <v>2413</v>
      </c>
      <c r="T2415">
        <f t="shared" si="74"/>
        <v>0</v>
      </c>
      <c r="W2415">
        <v>2413</v>
      </c>
      <c r="X2415">
        <f t="shared" si="75"/>
        <v>0</v>
      </c>
    </row>
    <row r="2416" spans="19:24" x14ac:dyDescent="0.2">
      <c r="S2416">
        <v>2414</v>
      </c>
      <c r="T2416">
        <f t="shared" si="74"/>
        <v>1</v>
      </c>
      <c r="W2416">
        <v>2414</v>
      </c>
      <c r="X2416">
        <f t="shared" si="75"/>
        <v>0</v>
      </c>
    </row>
    <row r="2417" spans="19:24" x14ac:dyDescent="0.2">
      <c r="S2417">
        <v>2415</v>
      </c>
      <c r="T2417">
        <f t="shared" si="74"/>
        <v>0</v>
      </c>
      <c r="W2417">
        <v>2415</v>
      </c>
      <c r="X2417">
        <f t="shared" si="75"/>
        <v>0</v>
      </c>
    </row>
    <row r="2418" spans="19:24" x14ac:dyDescent="0.2">
      <c r="S2418">
        <v>2416</v>
      </c>
      <c r="T2418">
        <f t="shared" si="74"/>
        <v>0</v>
      </c>
      <c r="W2418">
        <v>2416</v>
      </c>
      <c r="X2418">
        <f t="shared" si="75"/>
        <v>0</v>
      </c>
    </row>
    <row r="2419" spans="19:24" x14ac:dyDescent="0.2">
      <c r="S2419">
        <v>2417</v>
      </c>
      <c r="T2419">
        <f t="shared" si="74"/>
        <v>0</v>
      </c>
      <c r="W2419">
        <v>2417</v>
      </c>
      <c r="X2419">
        <f t="shared" si="75"/>
        <v>0</v>
      </c>
    </row>
    <row r="2420" spans="19:24" x14ac:dyDescent="0.2">
      <c r="S2420">
        <v>2418</v>
      </c>
      <c r="T2420">
        <f t="shared" si="74"/>
        <v>0</v>
      </c>
      <c r="W2420">
        <v>2418</v>
      </c>
      <c r="X2420">
        <f t="shared" si="75"/>
        <v>0</v>
      </c>
    </row>
    <row r="2421" spans="19:24" x14ac:dyDescent="0.2">
      <c r="S2421">
        <v>2419</v>
      </c>
      <c r="T2421">
        <f t="shared" si="74"/>
        <v>0</v>
      </c>
      <c r="W2421">
        <v>2419</v>
      </c>
      <c r="X2421">
        <f t="shared" si="75"/>
        <v>0</v>
      </c>
    </row>
    <row r="2422" spans="19:24" x14ac:dyDescent="0.2">
      <c r="S2422">
        <v>2420</v>
      </c>
      <c r="T2422">
        <f t="shared" si="74"/>
        <v>0</v>
      </c>
      <c r="W2422">
        <v>2420</v>
      </c>
      <c r="X2422">
        <f t="shared" si="75"/>
        <v>0</v>
      </c>
    </row>
    <row r="2423" spans="19:24" x14ac:dyDescent="0.2">
      <c r="S2423">
        <v>2421</v>
      </c>
      <c r="T2423">
        <f t="shared" si="74"/>
        <v>0</v>
      </c>
      <c r="W2423">
        <v>2421</v>
      </c>
      <c r="X2423">
        <f t="shared" si="75"/>
        <v>0</v>
      </c>
    </row>
    <row r="2424" spans="19:24" x14ac:dyDescent="0.2">
      <c r="S2424">
        <v>2422</v>
      </c>
      <c r="T2424">
        <f t="shared" si="74"/>
        <v>0</v>
      </c>
      <c r="W2424">
        <v>2422</v>
      </c>
      <c r="X2424">
        <f t="shared" si="75"/>
        <v>0</v>
      </c>
    </row>
    <row r="2425" spans="19:24" x14ac:dyDescent="0.2">
      <c r="S2425">
        <v>2423</v>
      </c>
      <c r="T2425">
        <f t="shared" si="74"/>
        <v>0</v>
      </c>
      <c r="W2425">
        <v>2423</v>
      </c>
      <c r="X2425">
        <f t="shared" si="75"/>
        <v>0</v>
      </c>
    </row>
    <row r="2426" spans="19:24" x14ac:dyDescent="0.2">
      <c r="S2426">
        <v>2424</v>
      </c>
      <c r="T2426">
        <f t="shared" si="74"/>
        <v>0</v>
      </c>
      <c r="W2426">
        <v>2424</v>
      </c>
      <c r="X2426">
        <f t="shared" si="75"/>
        <v>0</v>
      </c>
    </row>
    <row r="2427" spans="19:24" x14ac:dyDescent="0.2">
      <c r="S2427">
        <v>2425</v>
      </c>
      <c r="T2427">
        <f t="shared" si="74"/>
        <v>0</v>
      </c>
      <c r="W2427">
        <v>2425</v>
      </c>
      <c r="X2427">
        <f t="shared" si="75"/>
        <v>0</v>
      </c>
    </row>
    <row r="2428" spans="19:24" x14ac:dyDescent="0.2">
      <c r="S2428">
        <v>2426</v>
      </c>
      <c r="T2428">
        <f t="shared" si="74"/>
        <v>0</v>
      </c>
      <c r="W2428">
        <v>2426</v>
      </c>
      <c r="X2428">
        <f t="shared" si="75"/>
        <v>0</v>
      </c>
    </row>
    <row r="2429" spans="19:24" x14ac:dyDescent="0.2">
      <c r="S2429">
        <v>2427</v>
      </c>
      <c r="T2429">
        <f t="shared" si="74"/>
        <v>0</v>
      </c>
      <c r="W2429">
        <v>2427</v>
      </c>
      <c r="X2429">
        <f t="shared" si="75"/>
        <v>0</v>
      </c>
    </row>
    <row r="2430" spans="19:24" x14ac:dyDescent="0.2">
      <c r="S2430">
        <v>2428</v>
      </c>
      <c r="T2430">
        <f t="shared" si="74"/>
        <v>0</v>
      </c>
      <c r="W2430">
        <v>2428</v>
      </c>
      <c r="X2430">
        <f t="shared" si="75"/>
        <v>0</v>
      </c>
    </row>
    <row r="2431" spans="19:24" x14ac:dyDescent="0.2">
      <c r="S2431">
        <v>2429</v>
      </c>
      <c r="T2431">
        <f t="shared" si="74"/>
        <v>0</v>
      </c>
      <c r="W2431">
        <v>2429</v>
      </c>
      <c r="X2431">
        <f t="shared" si="75"/>
        <v>0</v>
      </c>
    </row>
    <row r="2432" spans="19:24" x14ac:dyDescent="0.2">
      <c r="S2432">
        <v>2430</v>
      </c>
      <c r="T2432">
        <f t="shared" si="74"/>
        <v>0</v>
      </c>
      <c r="W2432">
        <v>2430</v>
      </c>
      <c r="X2432">
        <f t="shared" si="75"/>
        <v>0</v>
      </c>
    </row>
    <row r="2433" spans="19:24" x14ac:dyDescent="0.2">
      <c r="S2433">
        <v>2431</v>
      </c>
      <c r="T2433">
        <f t="shared" si="74"/>
        <v>1</v>
      </c>
      <c r="W2433">
        <v>2431</v>
      </c>
      <c r="X2433">
        <f t="shared" si="75"/>
        <v>0</v>
      </c>
    </row>
    <row r="2434" spans="19:24" x14ac:dyDescent="0.2">
      <c r="S2434">
        <v>2432</v>
      </c>
      <c r="T2434">
        <f t="shared" si="74"/>
        <v>0</v>
      </c>
      <c r="W2434">
        <v>2432</v>
      </c>
      <c r="X2434">
        <f t="shared" si="75"/>
        <v>0</v>
      </c>
    </row>
    <row r="2435" spans="19:24" x14ac:dyDescent="0.2">
      <c r="S2435">
        <v>2433</v>
      </c>
      <c r="T2435">
        <f t="shared" ref="T2435:T2498" si="76">COUNTIF(R$2:R$566,S2435)</f>
        <v>0</v>
      </c>
      <c r="W2435">
        <v>2433</v>
      </c>
      <c r="X2435">
        <f t="shared" ref="X2435:X2498" si="77">COUNTIF(V$2:V$566,W2435)</f>
        <v>0</v>
      </c>
    </row>
    <row r="2436" spans="19:24" x14ac:dyDescent="0.2">
      <c r="S2436">
        <v>2434</v>
      </c>
      <c r="T2436">
        <f t="shared" si="76"/>
        <v>0</v>
      </c>
      <c r="W2436">
        <v>2434</v>
      </c>
      <c r="X2436">
        <f t="shared" si="77"/>
        <v>0</v>
      </c>
    </row>
    <row r="2437" spans="19:24" x14ac:dyDescent="0.2">
      <c r="S2437">
        <v>2435</v>
      </c>
      <c r="T2437">
        <f t="shared" si="76"/>
        <v>0</v>
      </c>
      <c r="W2437">
        <v>2435</v>
      </c>
      <c r="X2437">
        <f t="shared" si="77"/>
        <v>0</v>
      </c>
    </row>
    <row r="2438" spans="19:24" x14ac:dyDescent="0.2">
      <c r="S2438">
        <v>2436</v>
      </c>
      <c r="T2438">
        <f t="shared" si="76"/>
        <v>1</v>
      </c>
      <c r="W2438">
        <v>2436</v>
      </c>
      <c r="X2438">
        <f t="shared" si="77"/>
        <v>0</v>
      </c>
    </row>
    <row r="2439" spans="19:24" x14ac:dyDescent="0.2">
      <c r="S2439">
        <v>2437</v>
      </c>
      <c r="T2439">
        <f t="shared" si="76"/>
        <v>0</v>
      </c>
      <c r="W2439">
        <v>2437</v>
      </c>
      <c r="X2439">
        <f t="shared" si="77"/>
        <v>0</v>
      </c>
    </row>
    <row r="2440" spans="19:24" x14ac:dyDescent="0.2">
      <c r="S2440">
        <v>2438</v>
      </c>
      <c r="T2440">
        <f t="shared" si="76"/>
        <v>0</v>
      </c>
      <c r="W2440">
        <v>2438</v>
      </c>
      <c r="X2440">
        <f t="shared" si="77"/>
        <v>0</v>
      </c>
    </row>
    <row r="2441" spans="19:24" x14ac:dyDescent="0.2">
      <c r="S2441">
        <v>2439</v>
      </c>
      <c r="T2441">
        <f t="shared" si="76"/>
        <v>0</v>
      </c>
      <c r="W2441">
        <v>2439</v>
      </c>
      <c r="X2441">
        <f t="shared" si="77"/>
        <v>0</v>
      </c>
    </row>
    <row r="2442" spans="19:24" x14ac:dyDescent="0.2">
      <c r="S2442">
        <v>2440</v>
      </c>
      <c r="T2442">
        <f t="shared" si="76"/>
        <v>0</v>
      </c>
      <c r="W2442">
        <v>2440</v>
      </c>
      <c r="X2442">
        <f t="shared" si="77"/>
        <v>0</v>
      </c>
    </row>
    <row r="2443" spans="19:24" x14ac:dyDescent="0.2">
      <c r="S2443">
        <v>2441</v>
      </c>
      <c r="T2443">
        <f t="shared" si="76"/>
        <v>1</v>
      </c>
      <c r="W2443">
        <v>2441</v>
      </c>
      <c r="X2443">
        <f t="shared" si="77"/>
        <v>0</v>
      </c>
    </row>
    <row r="2444" spans="19:24" x14ac:dyDescent="0.2">
      <c r="S2444">
        <v>2442</v>
      </c>
      <c r="T2444">
        <f t="shared" si="76"/>
        <v>0</v>
      </c>
      <c r="W2444">
        <v>2442</v>
      </c>
      <c r="X2444">
        <f t="shared" si="77"/>
        <v>0</v>
      </c>
    </row>
    <row r="2445" spans="19:24" x14ac:dyDescent="0.2">
      <c r="S2445">
        <v>2443</v>
      </c>
      <c r="T2445">
        <f t="shared" si="76"/>
        <v>2</v>
      </c>
      <c r="W2445">
        <v>2443</v>
      </c>
      <c r="X2445">
        <f t="shared" si="77"/>
        <v>0</v>
      </c>
    </row>
    <row r="2446" spans="19:24" x14ac:dyDescent="0.2">
      <c r="S2446">
        <v>2444</v>
      </c>
      <c r="T2446">
        <f t="shared" si="76"/>
        <v>0</v>
      </c>
      <c r="W2446">
        <v>2444</v>
      </c>
      <c r="X2446">
        <f t="shared" si="77"/>
        <v>0</v>
      </c>
    </row>
    <row r="2447" spans="19:24" x14ac:dyDescent="0.2">
      <c r="S2447">
        <v>2445</v>
      </c>
      <c r="T2447">
        <f t="shared" si="76"/>
        <v>0</v>
      </c>
      <c r="W2447">
        <v>2445</v>
      </c>
      <c r="X2447">
        <f t="shared" si="77"/>
        <v>0</v>
      </c>
    </row>
    <row r="2448" spans="19:24" x14ac:dyDescent="0.2">
      <c r="S2448">
        <v>2446</v>
      </c>
      <c r="T2448">
        <f t="shared" si="76"/>
        <v>0</v>
      </c>
      <c r="W2448">
        <v>2446</v>
      </c>
      <c r="X2448">
        <f t="shared" si="77"/>
        <v>0</v>
      </c>
    </row>
    <row r="2449" spans="19:24" x14ac:dyDescent="0.2">
      <c r="S2449">
        <v>2447</v>
      </c>
      <c r="T2449">
        <f t="shared" si="76"/>
        <v>0</v>
      </c>
      <c r="W2449">
        <v>2447</v>
      </c>
      <c r="X2449">
        <f t="shared" si="77"/>
        <v>0</v>
      </c>
    </row>
    <row r="2450" spans="19:24" x14ac:dyDescent="0.2">
      <c r="S2450">
        <v>2448</v>
      </c>
      <c r="T2450">
        <f t="shared" si="76"/>
        <v>0</v>
      </c>
      <c r="W2450">
        <v>2448</v>
      </c>
      <c r="X2450">
        <f t="shared" si="77"/>
        <v>0</v>
      </c>
    </row>
    <row r="2451" spans="19:24" x14ac:dyDescent="0.2">
      <c r="S2451">
        <v>2449</v>
      </c>
      <c r="T2451">
        <f t="shared" si="76"/>
        <v>0</v>
      </c>
      <c r="W2451">
        <v>2449</v>
      </c>
      <c r="X2451">
        <f t="shared" si="77"/>
        <v>0</v>
      </c>
    </row>
    <row r="2452" spans="19:24" x14ac:dyDescent="0.2">
      <c r="S2452">
        <v>2450</v>
      </c>
      <c r="T2452">
        <f t="shared" si="76"/>
        <v>0</v>
      </c>
      <c r="W2452">
        <v>2450</v>
      </c>
      <c r="X2452">
        <f t="shared" si="77"/>
        <v>0</v>
      </c>
    </row>
    <row r="2453" spans="19:24" x14ac:dyDescent="0.2">
      <c r="S2453">
        <v>2451</v>
      </c>
      <c r="T2453">
        <f t="shared" si="76"/>
        <v>0</v>
      </c>
      <c r="W2453">
        <v>2451</v>
      </c>
      <c r="X2453">
        <f t="shared" si="77"/>
        <v>0</v>
      </c>
    </row>
    <row r="2454" spans="19:24" x14ac:dyDescent="0.2">
      <c r="S2454">
        <v>2452</v>
      </c>
      <c r="T2454">
        <f t="shared" si="76"/>
        <v>0</v>
      </c>
      <c r="W2454">
        <v>2452</v>
      </c>
      <c r="X2454">
        <f t="shared" si="77"/>
        <v>0</v>
      </c>
    </row>
    <row r="2455" spans="19:24" x14ac:dyDescent="0.2">
      <c r="S2455">
        <v>2453</v>
      </c>
      <c r="T2455">
        <f t="shared" si="76"/>
        <v>0</v>
      </c>
      <c r="W2455">
        <v>2453</v>
      </c>
      <c r="X2455">
        <f t="shared" si="77"/>
        <v>0</v>
      </c>
    </row>
    <row r="2456" spans="19:24" x14ac:dyDescent="0.2">
      <c r="S2456">
        <v>2454</v>
      </c>
      <c r="T2456">
        <f t="shared" si="76"/>
        <v>0</v>
      </c>
      <c r="W2456">
        <v>2454</v>
      </c>
      <c r="X2456">
        <f t="shared" si="77"/>
        <v>0</v>
      </c>
    </row>
    <row r="2457" spans="19:24" x14ac:dyDescent="0.2">
      <c r="S2457">
        <v>2455</v>
      </c>
      <c r="T2457">
        <f t="shared" si="76"/>
        <v>0</v>
      </c>
      <c r="W2457">
        <v>2455</v>
      </c>
      <c r="X2457">
        <f t="shared" si="77"/>
        <v>0</v>
      </c>
    </row>
    <row r="2458" spans="19:24" x14ac:dyDescent="0.2">
      <c r="S2458">
        <v>2456</v>
      </c>
      <c r="T2458">
        <f t="shared" si="76"/>
        <v>0</v>
      </c>
      <c r="W2458">
        <v>2456</v>
      </c>
      <c r="X2458">
        <f t="shared" si="77"/>
        <v>0</v>
      </c>
    </row>
    <row r="2459" spans="19:24" x14ac:dyDescent="0.2">
      <c r="S2459">
        <v>2457</v>
      </c>
      <c r="T2459">
        <f t="shared" si="76"/>
        <v>0</v>
      </c>
      <c r="W2459">
        <v>2457</v>
      </c>
      <c r="X2459">
        <f t="shared" si="77"/>
        <v>0</v>
      </c>
    </row>
    <row r="2460" spans="19:24" x14ac:dyDescent="0.2">
      <c r="S2460">
        <v>2458</v>
      </c>
      <c r="T2460">
        <f t="shared" si="76"/>
        <v>0</v>
      </c>
      <c r="W2460">
        <v>2458</v>
      </c>
      <c r="X2460">
        <f t="shared" si="77"/>
        <v>0</v>
      </c>
    </row>
    <row r="2461" spans="19:24" x14ac:dyDescent="0.2">
      <c r="S2461">
        <v>2459</v>
      </c>
      <c r="T2461">
        <f t="shared" si="76"/>
        <v>0</v>
      </c>
      <c r="W2461">
        <v>2459</v>
      </c>
      <c r="X2461">
        <f t="shared" si="77"/>
        <v>0</v>
      </c>
    </row>
    <row r="2462" spans="19:24" x14ac:dyDescent="0.2">
      <c r="S2462">
        <v>2460</v>
      </c>
      <c r="T2462">
        <f t="shared" si="76"/>
        <v>0</v>
      </c>
      <c r="W2462">
        <v>2460</v>
      </c>
      <c r="X2462">
        <f t="shared" si="77"/>
        <v>0</v>
      </c>
    </row>
    <row r="2463" spans="19:24" x14ac:dyDescent="0.2">
      <c r="S2463">
        <v>2461</v>
      </c>
      <c r="T2463">
        <f t="shared" si="76"/>
        <v>0</v>
      </c>
      <c r="W2463">
        <v>2461</v>
      </c>
      <c r="X2463">
        <f t="shared" si="77"/>
        <v>0</v>
      </c>
    </row>
    <row r="2464" spans="19:24" x14ac:dyDescent="0.2">
      <c r="S2464">
        <v>2462</v>
      </c>
      <c r="T2464">
        <f t="shared" si="76"/>
        <v>0</v>
      </c>
      <c r="W2464">
        <v>2462</v>
      </c>
      <c r="X2464">
        <f t="shared" si="77"/>
        <v>0</v>
      </c>
    </row>
    <row r="2465" spans="19:24" x14ac:dyDescent="0.2">
      <c r="S2465">
        <v>2463</v>
      </c>
      <c r="T2465">
        <f t="shared" si="76"/>
        <v>0</v>
      </c>
      <c r="W2465">
        <v>2463</v>
      </c>
      <c r="X2465">
        <f t="shared" si="77"/>
        <v>0</v>
      </c>
    </row>
    <row r="2466" spans="19:24" x14ac:dyDescent="0.2">
      <c r="S2466">
        <v>2464</v>
      </c>
      <c r="T2466">
        <f t="shared" si="76"/>
        <v>0</v>
      </c>
      <c r="W2466">
        <v>2464</v>
      </c>
      <c r="X2466">
        <f t="shared" si="77"/>
        <v>0</v>
      </c>
    </row>
    <row r="2467" spans="19:24" x14ac:dyDescent="0.2">
      <c r="S2467">
        <v>2465</v>
      </c>
      <c r="T2467">
        <f t="shared" si="76"/>
        <v>0</v>
      </c>
      <c r="W2467">
        <v>2465</v>
      </c>
      <c r="X2467">
        <f t="shared" si="77"/>
        <v>0</v>
      </c>
    </row>
    <row r="2468" spans="19:24" x14ac:dyDescent="0.2">
      <c r="S2468">
        <v>2466</v>
      </c>
      <c r="T2468">
        <f t="shared" si="76"/>
        <v>0</v>
      </c>
      <c r="W2468">
        <v>2466</v>
      </c>
      <c r="X2468">
        <f t="shared" si="77"/>
        <v>0</v>
      </c>
    </row>
    <row r="2469" spans="19:24" x14ac:dyDescent="0.2">
      <c r="S2469">
        <v>2467</v>
      </c>
      <c r="T2469">
        <f t="shared" si="76"/>
        <v>0</v>
      </c>
      <c r="W2469">
        <v>2467</v>
      </c>
      <c r="X2469">
        <f t="shared" si="77"/>
        <v>0</v>
      </c>
    </row>
    <row r="2470" spans="19:24" x14ac:dyDescent="0.2">
      <c r="S2470">
        <v>2468</v>
      </c>
      <c r="T2470">
        <f t="shared" si="76"/>
        <v>1</v>
      </c>
      <c r="W2470">
        <v>2468</v>
      </c>
      <c r="X2470">
        <f t="shared" si="77"/>
        <v>1</v>
      </c>
    </row>
    <row r="2471" spans="19:24" x14ac:dyDescent="0.2">
      <c r="S2471">
        <v>2469</v>
      </c>
      <c r="T2471">
        <f t="shared" si="76"/>
        <v>0</v>
      </c>
      <c r="W2471">
        <v>2469</v>
      </c>
      <c r="X2471">
        <f t="shared" si="77"/>
        <v>0</v>
      </c>
    </row>
    <row r="2472" spans="19:24" x14ac:dyDescent="0.2">
      <c r="S2472">
        <v>2470</v>
      </c>
      <c r="T2472">
        <f t="shared" si="76"/>
        <v>0</v>
      </c>
      <c r="W2472">
        <v>2470</v>
      </c>
      <c r="X2472">
        <f t="shared" si="77"/>
        <v>0</v>
      </c>
    </row>
    <row r="2473" spans="19:24" x14ac:dyDescent="0.2">
      <c r="S2473">
        <v>2471</v>
      </c>
      <c r="T2473">
        <f t="shared" si="76"/>
        <v>0</v>
      </c>
      <c r="W2473">
        <v>2471</v>
      </c>
      <c r="X2473">
        <f t="shared" si="77"/>
        <v>0</v>
      </c>
    </row>
    <row r="2474" spans="19:24" x14ac:dyDescent="0.2">
      <c r="S2474">
        <v>2472</v>
      </c>
      <c r="T2474">
        <f t="shared" si="76"/>
        <v>0</v>
      </c>
      <c r="W2474">
        <v>2472</v>
      </c>
      <c r="X2474">
        <f t="shared" si="77"/>
        <v>0</v>
      </c>
    </row>
    <row r="2475" spans="19:24" x14ac:dyDescent="0.2">
      <c r="S2475">
        <v>2473</v>
      </c>
      <c r="T2475">
        <f t="shared" si="76"/>
        <v>0</v>
      </c>
      <c r="W2475">
        <v>2473</v>
      </c>
      <c r="X2475">
        <f t="shared" si="77"/>
        <v>0</v>
      </c>
    </row>
    <row r="2476" spans="19:24" x14ac:dyDescent="0.2">
      <c r="S2476">
        <v>2474</v>
      </c>
      <c r="T2476">
        <f t="shared" si="76"/>
        <v>0</v>
      </c>
      <c r="W2476">
        <v>2474</v>
      </c>
      <c r="X2476">
        <f t="shared" si="77"/>
        <v>0</v>
      </c>
    </row>
    <row r="2477" spans="19:24" x14ac:dyDescent="0.2">
      <c r="S2477">
        <v>2475</v>
      </c>
      <c r="T2477">
        <f t="shared" si="76"/>
        <v>1</v>
      </c>
      <c r="W2477">
        <v>2475</v>
      </c>
      <c r="X2477">
        <f t="shared" si="77"/>
        <v>0</v>
      </c>
    </row>
    <row r="2478" spans="19:24" x14ac:dyDescent="0.2">
      <c r="S2478">
        <v>2476</v>
      </c>
      <c r="T2478">
        <f t="shared" si="76"/>
        <v>0</v>
      </c>
      <c r="W2478">
        <v>2476</v>
      </c>
      <c r="X2478">
        <f t="shared" si="77"/>
        <v>0</v>
      </c>
    </row>
    <row r="2479" spans="19:24" x14ac:dyDescent="0.2">
      <c r="S2479">
        <v>2477</v>
      </c>
      <c r="T2479">
        <f t="shared" si="76"/>
        <v>0</v>
      </c>
      <c r="W2479">
        <v>2477</v>
      </c>
      <c r="X2479">
        <f t="shared" si="77"/>
        <v>0</v>
      </c>
    </row>
    <row r="2480" spans="19:24" x14ac:dyDescent="0.2">
      <c r="S2480">
        <v>2478</v>
      </c>
      <c r="T2480">
        <f t="shared" si="76"/>
        <v>0</v>
      </c>
      <c r="W2480">
        <v>2478</v>
      </c>
      <c r="X2480">
        <f t="shared" si="77"/>
        <v>0</v>
      </c>
    </row>
    <row r="2481" spans="19:24" x14ac:dyDescent="0.2">
      <c r="S2481">
        <v>2479</v>
      </c>
      <c r="T2481">
        <f t="shared" si="76"/>
        <v>0</v>
      </c>
      <c r="W2481">
        <v>2479</v>
      </c>
      <c r="X2481">
        <f t="shared" si="77"/>
        <v>0</v>
      </c>
    </row>
    <row r="2482" spans="19:24" x14ac:dyDescent="0.2">
      <c r="S2482">
        <v>2480</v>
      </c>
      <c r="T2482">
        <f t="shared" si="76"/>
        <v>0</v>
      </c>
      <c r="W2482">
        <v>2480</v>
      </c>
      <c r="X2482">
        <f t="shared" si="77"/>
        <v>0</v>
      </c>
    </row>
    <row r="2483" spans="19:24" x14ac:dyDescent="0.2">
      <c r="S2483">
        <v>2481</v>
      </c>
      <c r="T2483">
        <f t="shared" si="76"/>
        <v>0</v>
      </c>
      <c r="W2483">
        <v>2481</v>
      </c>
      <c r="X2483">
        <f t="shared" si="77"/>
        <v>0</v>
      </c>
    </row>
    <row r="2484" spans="19:24" x14ac:dyDescent="0.2">
      <c r="S2484">
        <v>2482</v>
      </c>
      <c r="T2484">
        <f t="shared" si="76"/>
        <v>0</v>
      </c>
      <c r="W2484">
        <v>2482</v>
      </c>
      <c r="X2484">
        <f t="shared" si="77"/>
        <v>0</v>
      </c>
    </row>
    <row r="2485" spans="19:24" x14ac:dyDescent="0.2">
      <c r="S2485">
        <v>2483</v>
      </c>
      <c r="T2485">
        <f t="shared" si="76"/>
        <v>0</v>
      </c>
      <c r="W2485">
        <v>2483</v>
      </c>
      <c r="X2485">
        <f t="shared" si="77"/>
        <v>0</v>
      </c>
    </row>
    <row r="2486" spans="19:24" x14ac:dyDescent="0.2">
      <c r="S2486">
        <v>2484</v>
      </c>
      <c r="T2486">
        <f t="shared" si="76"/>
        <v>0</v>
      </c>
      <c r="W2486">
        <v>2484</v>
      </c>
      <c r="X2486">
        <f t="shared" si="77"/>
        <v>0</v>
      </c>
    </row>
    <row r="2487" spans="19:24" x14ac:dyDescent="0.2">
      <c r="S2487">
        <v>2485</v>
      </c>
      <c r="T2487">
        <f t="shared" si="76"/>
        <v>0</v>
      </c>
      <c r="W2487">
        <v>2485</v>
      </c>
      <c r="X2487">
        <f t="shared" si="77"/>
        <v>0</v>
      </c>
    </row>
    <row r="2488" spans="19:24" x14ac:dyDescent="0.2">
      <c r="S2488">
        <v>2486</v>
      </c>
      <c r="T2488">
        <f t="shared" si="76"/>
        <v>0</v>
      </c>
      <c r="W2488">
        <v>2486</v>
      </c>
      <c r="X2488">
        <f t="shared" si="77"/>
        <v>0</v>
      </c>
    </row>
    <row r="2489" spans="19:24" x14ac:dyDescent="0.2">
      <c r="S2489">
        <v>2487</v>
      </c>
      <c r="T2489">
        <f t="shared" si="76"/>
        <v>0</v>
      </c>
      <c r="W2489">
        <v>2487</v>
      </c>
      <c r="X2489">
        <f t="shared" si="77"/>
        <v>0</v>
      </c>
    </row>
    <row r="2490" spans="19:24" x14ac:dyDescent="0.2">
      <c r="S2490">
        <v>2488</v>
      </c>
      <c r="T2490">
        <f t="shared" si="76"/>
        <v>0</v>
      </c>
      <c r="W2490">
        <v>2488</v>
      </c>
      <c r="X2490">
        <f t="shared" si="77"/>
        <v>0</v>
      </c>
    </row>
    <row r="2491" spans="19:24" x14ac:dyDescent="0.2">
      <c r="S2491">
        <v>2489</v>
      </c>
      <c r="T2491">
        <f t="shared" si="76"/>
        <v>1</v>
      </c>
      <c r="W2491">
        <v>2489</v>
      </c>
      <c r="X2491">
        <f t="shared" si="77"/>
        <v>0</v>
      </c>
    </row>
    <row r="2492" spans="19:24" x14ac:dyDescent="0.2">
      <c r="S2492">
        <v>2490</v>
      </c>
      <c r="T2492">
        <f t="shared" si="76"/>
        <v>0</v>
      </c>
      <c r="W2492">
        <v>2490</v>
      </c>
      <c r="X2492">
        <f t="shared" si="77"/>
        <v>0</v>
      </c>
    </row>
    <row r="2493" spans="19:24" x14ac:dyDescent="0.2">
      <c r="S2493">
        <v>2491</v>
      </c>
      <c r="T2493">
        <f t="shared" si="76"/>
        <v>0</v>
      </c>
      <c r="W2493">
        <v>2491</v>
      </c>
      <c r="X2493">
        <f t="shared" si="77"/>
        <v>0</v>
      </c>
    </row>
    <row r="2494" spans="19:24" x14ac:dyDescent="0.2">
      <c r="S2494">
        <v>2492</v>
      </c>
      <c r="T2494">
        <f t="shared" si="76"/>
        <v>0</v>
      </c>
      <c r="W2494">
        <v>2492</v>
      </c>
      <c r="X2494">
        <f t="shared" si="77"/>
        <v>0</v>
      </c>
    </row>
    <row r="2495" spans="19:24" x14ac:dyDescent="0.2">
      <c r="S2495">
        <v>2493</v>
      </c>
      <c r="T2495">
        <f t="shared" si="76"/>
        <v>0</v>
      </c>
      <c r="W2495">
        <v>2493</v>
      </c>
      <c r="X2495">
        <f t="shared" si="77"/>
        <v>0</v>
      </c>
    </row>
    <row r="2496" spans="19:24" x14ac:dyDescent="0.2">
      <c r="S2496">
        <v>2494</v>
      </c>
      <c r="T2496">
        <f t="shared" si="76"/>
        <v>0</v>
      </c>
      <c r="W2496">
        <v>2494</v>
      </c>
      <c r="X2496">
        <f t="shared" si="77"/>
        <v>0</v>
      </c>
    </row>
    <row r="2497" spans="19:24" x14ac:dyDescent="0.2">
      <c r="S2497">
        <v>2495</v>
      </c>
      <c r="T2497">
        <f t="shared" si="76"/>
        <v>0</v>
      </c>
      <c r="W2497">
        <v>2495</v>
      </c>
      <c r="X2497">
        <f t="shared" si="77"/>
        <v>0</v>
      </c>
    </row>
    <row r="2498" spans="19:24" x14ac:dyDescent="0.2">
      <c r="S2498">
        <v>2496</v>
      </c>
      <c r="T2498">
        <f t="shared" si="76"/>
        <v>0</v>
      </c>
      <c r="W2498">
        <v>2496</v>
      </c>
      <c r="X2498">
        <f t="shared" si="77"/>
        <v>0</v>
      </c>
    </row>
    <row r="2499" spans="19:24" x14ac:dyDescent="0.2">
      <c r="S2499">
        <v>2497</v>
      </c>
      <c r="T2499">
        <f t="shared" ref="T2499:T2562" si="78">COUNTIF(R$2:R$566,S2499)</f>
        <v>0</v>
      </c>
      <c r="W2499">
        <v>2497</v>
      </c>
      <c r="X2499">
        <f t="shared" ref="X2499:X2562" si="79">COUNTIF(V$2:V$566,W2499)</f>
        <v>0</v>
      </c>
    </row>
    <row r="2500" spans="19:24" x14ac:dyDescent="0.2">
      <c r="S2500">
        <v>2498</v>
      </c>
      <c r="T2500">
        <f t="shared" si="78"/>
        <v>0</v>
      </c>
      <c r="W2500">
        <v>2498</v>
      </c>
      <c r="X2500">
        <f t="shared" si="79"/>
        <v>0</v>
      </c>
    </row>
    <row r="2501" spans="19:24" x14ac:dyDescent="0.2">
      <c r="S2501">
        <v>2499</v>
      </c>
      <c r="T2501">
        <f t="shared" si="78"/>
        <v>0</v>
      </c>
      <c r="W2501">
        <v>2499</v>
      </c>
      <c r="X2501">
        <f t="shared" si="79"/>
        <v>0</v>
      </c>
    </row>
    <row r="2502" spans="19:24" x14ac:dyDescent="0.2">
      <c r="S2502">
        <v>2500</v>
      </c>
      <c r="T2502">
        <f t="shared" si="78"/>
        <v>0</v>
      </c>
      <c r="W2502">
        <v>2500</v>
      </c>
      <c r="X2502">
        <f t="shared" si="79"/>
        <v>0</v>
      </c>
    </row>
    <row r="2503" spans="19:24" x14ac:dyDescent="0.2">
      <c r="S2503">
        <v>2501</v>
      </c>
      <c r="T2503">
        <f t="shared" si="78"/>
        <v>0</v>
      </c>
      <c r="W2503">
        <v>2501</v>
      </c>
      <c r="X2503">
        <f t="shared" si="79"/>
        <v>0</v>
      </c>
    </row>
    <row r="2504" spans="19:24" x14ac:dyDescent="0.2">
      <c r="S2504">
        <v>2502</v>
      </c>
      <c r="T2504">
        <f t="shared" si="78"/>
        <v>0</v>
      </c>
      <c r="W2504">
        <v>2502</v>
      </c>
      <c r="X2504">
        <f t="shared" si="79"/>
        <v>0</v>
      </c>
    </row>
    <row r="2505" spans="19:24" x14ac:dyDescent="0.2">
      <c r="S2505">
        <v>2503</v>
      </c>
      <c r="T2505">
        <f t="shared" si="78"/>
        <v>0</v>
      </c>
      <c r="W2505">
        <v>2503</v>
      </c>
      <c r="X2505">
        <f t="shared" si="79"/>
        <v>0</v>
      </c>
    </row>
    <row r="2506" spans="19:24" x14ac:dyDescent="0.2">
      <c r="S2506">
        <v>2504</v>
      </c>
      <c r="T2506">
        <f t="shared" si="78"/>
        <v>0</v>
      </c>
      <c r="W2506">
        <v>2504</v>
      </c>
      <c r="X2506">
        <f t="shared" si="79"/>
        <v>0</v>
      </c>
    </row>
    <row r="2507" spans="19:24" x14ac:dyDescent="0.2">
      <c r="S2507">
        <v>2505</v>
      </c>
      <c r="T2507">
        <f t="shared" si="78"/>
        <v>0</v>
      </c>
      <c r="W2507">
        <v>2505</v>
      </c>
      <c r="X2507">
        <f t="shared" si="79"/>
        <v>0</v>
      </c>
    </row>
    <row r="2508" spans="19:24" x14ac:dyDescent="0.2">
      <c r="S2508">
        <v>2506</v>
      </c>
      <c r="T2508">
        <f t="shared" si="78"/>
        <v>1</v>
      </c>
      <c r="W2508">
        <v>2506</v>
      </c>
      <c r="X2508">
        <f t="shared" si="79"/>
        <v>0</v>
      </c>
    </row>
    <row r="2509" spans="19:24" x14ac:dyDescent="0.2">
      <c r="S2509">
        <v>2507</v>
      </c>
      <c r="T2509">
        <f t="shared" si="78"/>
        <v>0</v>
      </c>
      <c r="W2509">
        <v>2507</v>
      </c>
      <c r="X2509">
        <f t="shared" si="79"/>
        <v>0</v>
      </c>
    </row>
    <row r="2510" spans="19:24" x14ac:dyDescent="0.2">
      <c r="S2510">
        <v>2508</v>
      </c>
      <c r="T2510">
        <f t="shared" si="78"/>
        <v>0</v>
      </c>
      <c r="W2510">
        <v>2508</v>
      </c>
      <c r="X2510">
        <f t="shared" si="79"/>
        <v>0</v>
      </c>
    </row>
    <row r="2511" spans="19:24" x14ac:dyDescent="0.2">
      <c r="S2511">
        <v>2509</v>
      </c>
      <c r="T2511">
        <f t="shared" si="78"/>
        <v>0</v>
      </c>
      <c r="W2511">
        <v>2509</v>
      </c>
      <c r="X2511">
        <f t="shared" si="79"/>
        <v>0</v>
      </c>
    </row>
    <row r="2512" spans="19:24" x14ac:dyDescent="0.2">
      <c r="S2512">
        <v>2510</v>
      </c>
      <c r="T2512">
        <f t="shared" si="78"/>
        <v>0</v>
      </c>
      <c r="W2512">
        <v>2510</v>
      </c>
      <c r="X2512">
        <f t="shared" si="79"/>
        <v>0</v>
      </c>
    </row>
    <row r="2513" spans="19:24" x14ac:dyDescent="0.2">
      <c r="S2513">
        <v>2511</v>
      </c>
      <c r="T2513">
        <f t="shared" si="78"/>
        <v>0</v>
      </c>
      <c r="W2513">
        <v>2511</v>
      </c>
      <c r="X2513">
        <f t="shared" si="79"/>
        <v>0</v>
      </c>
    </row>
    <row r="2514" spans="19:24" x14ac:dyDescent="0.2">
      <c r="S2514">
        <v>2512</v>
      </c>
      <c r="T2514">
        <f t="shared" si="78"/>
        <v>0</v>
      </c>
      <c r="W2514">
        <v>2512</v>
      </c>
      <c r="X2514">
        <f t="shared" si="79"/>
        <v>0</v>
      </c>
    </row>
    <row r="2515" spans="19:24" x14ac:dyDescent="0.2">
      <c r="S2515">
        <v>2513</v>
      </c>
      <c r="T2515">
        <f t="shared" si="78"/>
        <v>0</v>
      </c>
      <c r="W2515">
        <v>2513</v>
      </c>
      <c r="X2515">
        <f t="shared" si="79"/>
        <v>0</v>
      </c>
    </row>
    <row r="2516" spans="19:24" x14ac:dyDescent="0.2">
      <c r="S2516">
        <v>2514</v>
      </c>
      <c r="T2516">
        <f t="shared" si="78"/>
        <v>0</v>
      </c>
      <c r="W2516">
        <v>2514</v>
      </c>
      <c r="X2516">
        <f t="shared" si="79"/>
        <v>0</v>
      </c>
    </row>
    <row r="2517" spans="19:24" x14ac:dyDescent="0.2">
      <c r="S2517">
        <v>2515</v>
      </c>
      <c r="T2517">
        <f t="shared" si="78"/>
        <v>0</v>
      </c>
      <c r="W2517">
        <v>2515</v>
      </c>
      <c r="X2517">
        <f t="shared" si="79"/>
        <v>0</v>
      </c>
    </row>
    <row r="2518" spans="19:24" x14ac:dyDescent="0.2">
      <c r="S2518">
        <v>2516</v>
      </c>
      <c r="T2518">
        <f t="shared" si="78"/>
        <v>0</v>
      </c>
      <c r="W2518">
        <v>2516</v>
      </c>
      <c r="X2518">
        <f t="shared" si="79"/>
        <v>0</v>
      </c>
    </row>
    <row r="2519" spans="19:24" x14ac:dyDescent="0.2">
      <c r="S2519">
        <v>2517</v>
      </c>
      <c r="T2519">
        <f t="shared" si="78"/>
        <v>0</v>
      </c>
      <c r="W2519">
        <v>2517</v>
      </c>
      <c r="X2519">
        <f t="shared" si="79"/>
        <v>0</v>
      </c>
    </row>
    <row r="2520" spans="19:24" x14ac:dyDescent="0.2">
      <c r="S2520">
        <v>2518</v>
      </c>
      <c r="T2520">
        <f t="shared" si="78"/>
        <v>0</v>
      </c>
      <c r="W2520">
        <v>2518</v>
      </c>
      <c r="X2520">
        <f t="shared" si="79"/>
        <v>0</v>
      </c>
    </row>
    <row r="2521" spans="19:24" x14ac:dyDescent="0.2">
      <c r="S2521">
        <v>2519</v>
      </c>
      <c r="T2521">
        <f t="shared" si="78"/>
        <v>0</v>
      </c>
      <c r="W2521">
        <v>2519</v>
      </c>
      <c r="X2521">
        <f t="shared" si="79"/>
        <v>0</v>
      </c>
    </row>
    <row r="2522" spans="19:24" x14ac:dyDescent="0.2">
      <c r="S2522">
        <v>2520</v>
      </c>
      <c r="T2522">
        <f t="shared" si="78"/>
        <v>0</v>
      </c>
      <c r="W2522">
        <v>2520</v>
      </c>
      <c r="X2522">
        <f t="shared" si="79"/>
        <v>0</v>
      </c>
    </row>
    <row r="2523" spans="19:24" x14ac:dyDescent="0.2">
      <c r="S2523">
        <v>2521</v>
      </c>
      <c r="T2523">
        <f t="shared" si="78"/>
        <v>0</v>
      </c>
      <c r="W2523">
        <v>2521</v>
      </c>
      <c r="X2523">
        <f t="shared" si="79"/>
        <v>0</v>
      </c>
    </row>
    <row r="2524" spans="19:24" x14ac:dyDescent="0.2">
      <c r="S2524">
        <v>2522</v>
      </c>
      <c r="T2524">
        <f t="shared" si="78"/>
        <v>0</v>
      </c>
      <c r="W2524">
        <v>2522</v>
      </c>
      <c r="X2524">
        <f t="shared" si="79"/>
        <v>0</v>
      </c>
    </row>
    <row r="2525" spans="19:24" x14ac:dyDescent="0.2">
      <c r="S2525">
        <v>2523</v>
      </c>
      <c r="T2525">
        <f t="shared" si="78"/>
        <v>0</v>
      </c>
      <c r="W2525">
        <v>2523</v>
      </c>
      <c r="X2525">
        <f t="shared" si="79"/>
        <v>0</v>
      </c>
    </row>
    <row r="2526" spans="19:24" x14ac:dyDescent="0.2">
      <c r="S2526">
        <v>2524</v>
      </c>
      <c r="T2526">
        <f t="shared" si="78"/>
        <v>0</v>
      </c>
      <c r="W2526">
        <v>2524</v>
      </c>
      <c r="X2526">
        <f t="shared" si="79"/>
        <v>0</v>
      </c>
    </row>
    <row r="2527" spans="19:24" x14ac:dyDescent="0.2">
      <c r="S2527">
        <v>2525</v>
      </c>
      <c r="T2527">
        <f t="shared" si="78"/>
        <v>0</v>
      </c>
      <c r="W2527">
        <v>2525</v>
      </c>
      <c r="X2527">
        <f t="shared" si="79"/>
        <v>0</v>
      </c>
    </row>
    <row r="2528" spans="19:24" x14ac:dyDescent="0.2">
      <c r="S2528">
        <v>2526</v>
      </c>
      <c r="T2528">
        <f t="shared" si="78"/>
        <v>1</v>
      </c>
      <c r="W2528">
        <v>2526</v>
      </c>
      <c r="X2528">
        <f t="shared" si="79"/>
        <v>0</v>
      </c>
    </row>
    <row r="2529" spans="19:24" x14ac:dyDescent="0.2">
      <c r="S2529">
        <v>2527</v>
      </c>
      <c r="T2529">
        <f t="shared" si="78"/>
        <v>0</v>
      </c>
      <c r="W2529">
        <v>2527</v>
      </c>
      <c r="X2529">
        <f t="shared" si="79"/>
        <v>0</v>
      </c>
    </row>
    <row r="2530" spans="19:24" x14ac:dyDescent="0.2">
      <c r="S2530">
        <v>2528</v>
      </c>
      <c r="T2530">
        <f t="shared" si="78"/>
        <v>1</v>
      </c>
      <c r="W2530">
        <v>2528</v>
      </c>
      <c r="X2530">
        <f t="shared" si="79"/>
        <v>0</v>
      </c>
    </row>
    <row r="2531" spans="19:24" x14ac:dyDescent="0.2">
      <c r="S2531">
        <v>2529</v>
      </c>
      <c r="T2531">
        <f t="shared" si="78"/>
        <v>0</v>
      </c>
      <c r="W2531">
        <v>2529</v>
      </c>
      <c r="X2531">
        <f t="shared" si="79"/>
        <v>0</v>
      </c>
    </row>
    <row r="2532" spans="19:24" x14ac:dyDescent="0.2">
      <c r="S2532">
        <v>2530</v>
      </c>
      <c r="T2532">
        <f t="shared" si="78"/>
        <v>0</v>
      </c>
      <c r="W2532">
        <v>2530</v>
      </c>
      <c r="X2532">
        <f t="shared" si="79"/>
        <v>0</v>
      </c>
    </row>
    <row r="2533" spans="19:24" x14ac:dyDescent="0.2">
      <c r="S2533">
        <v>2531</v>
      </c>
      <c r="T2533">
        <f t="shared" si="78"/>
        <v>0</v>
      </c>
      <c r="W2533">
        <v>2531</v>
      </c>
      <c r="X2533">
        <f t="shared" si="79"/>
        <v>0</v>
      </c>
    </row>
    <row r="2534" spans="19:24" x14ac:dyDescent="0.2">
      <c r="S2534">
        <v>2532</v>
      </c>
      <c r="T2534">
        <f t="shared" si="78"/>
        <v>0</v>
      </c>
      <c r="W2534">
        <v>2532</v>
      </c>
      <c r="X2534">
        <f t="shared" si="79"/>
        <v>0</v>
      </c>
    </row>
    <row r="2535" spans="19:24" x14ac:dyDescent="0.2">
      <c r="S2535">
        <v>2533</v>
      </c>
      <c r="T2535">
        <f t="shared" si="78"/>
        <v>0</v>
      </c>
      <c r="W2535">
        <v>2533</v>
      </c>
      <c r="X2535">
        <f t="shared" si="79"/>
        <v>0</v>
      </c>
    </row>
    <row r="2536" spans="19:24" x14ac:dyDescent="0.2">
      <c r="S2536">
        <v>2534</v>
      </c>
      <c r="T2536">
        <f t="shared" si="78"/>
        <v>0</v>
      </c>
      <c r="W2536">
        <v>2534</v>
      </c>
      <c r="X2536">
        <f t="shared" si="79"/>
        <v>0</v>
      </c>
    </row>
    <row r="2537" spans="19:24" x14ac:dyDescent="0.2">
      <c r="S2537">
        <v>2535</v>
      </c>
      <c r="T2537">
        <f t="shared" si="78"/>
        <v>0</v>
      </c>
      <c r="W2537">
        <v>2535</v>
      </c>
      <c r="X2537">
        <f t="shared" si="79"/>
        <v>0</v>
      </c>
    </row>
    <row r="2538" spans="19:24" x14ac:dyDescent="0.2">
      <c r="S2538">
        <v>2536</v>
      </c>
      <c r="T2538">
        <f t="shared" si="78"/>
        <v>0</v>
      </c>
      <c r="W2538">
        <v>2536</v>
      </c>
      <c r="X2538">
        <f t="shared" si="79"/>
        <v>0</v>
      </c>
    </row>
    <row r="2539" spans="19:24" x14ac:dyDescent="0.2">
      <c r="S2539">
        <v>2537</v>
      </c>
      <c r="T2539">
        <f t="shared" si="78"/>
        <v>0</v>
      </c>
      <c r="W2539">
        <v>2537</v>
      </c>
      <c r="X2539">
        <f t="shared" si="79"/>
        <v>0</v>
      </c>
    </row>
    <row r="2540" spans="19:24" x14ac:dyDescent="0.2">
      <c r="S2540">
        <v>2538</v>
      </c>
      <c r="T2540">
        <f t="shared" si="78"/>
        <v>0</v>
      </c>
      <c r="W2540">
        <v>2538</v>
      </c>
      <c r="X2540">
        <f t="shared" si="79"/>
        <v>0</v>
      </c>
    </row>
    <row r="2541" spans="19:24" x14ac:dyDescent="0.2">
      <c r="S2541">
        <v>2539</v>
      </c>
      <c r="T2541">
        <f t="shared" si="78"/>
        <v>0</v>
      </c>
      <c r="W2541">
        <v>2539</v>
      </c>
      <c r="X2541">
        <f t="shared" si="79"/>
        <v>0</v>
      </c>
    </row>
    <row r="2542" spans="19:24" x14ac:dyDescent="0.2">
      <c r="S2542">
        <v>2540</v>
      </c>
      <c r="T2542">
        <f t="shared" si="78"/>
        <v>0</v>
      </c>
      <c r="W2542">
        <v>2540</v>
      </c>
      <c r="X2542">
        <f t="shared" si="79"/>
        <v>0</v>
      </c>
    </row>
    <row r="2543" spans="19:24" x14ac:dyDescent="0.2">
      <c r="S2543">
        <v>2541</v>
      </c>
      <c r="T2543">
        <f t="shared" si="78"/>
        <v>0</v>
      </c>
      <c r="W2543">
        <v>2541</v>
      </c>
      <c r="X2543">
        <f t="shared" si="79"/>
        <v>0</v>
      </c>
    </row>
    <row r="2544" spans="19:24" x14ac:dyDescent="0.2">
      <c r="S2544">
        <v>2542</v>
      </c>
      <c r="T2544">
        <f t="shared" si="78"/>
        <v>0</v>
      </c>
      <c r="W2544">
        <v>2542</v>
      </c>
      <c r="X2544">
        <f t="shared" si="79"/>
        <v>0</v>
      </c>
    </row>
    <row r="2545" spans="19:24" x14ac:dyDescent="0.2">
      <c r="S2545">
        <v>2543</v>
      </c>
      <c r="T2545">
        <f t="shared" si="78"/>
        <v>0</v>
      </c>
      <c r="W2545">
        <v>2543</v>
      </c>
      <c r="X2545">
        <f t="shared" si="79"/>
        <v>0</v>
      </c>
    </row>
    <row r="2546" spans="19:24" x14ac:dyDescent="0.2">
      <c r="S2546">
        <v>2544</v>
      </c>
      <c r="T2546">
        <f t="shared" si="78"/>
        <v>0</v>
      </c>
      <c r="W2546">
        <v>2544</v>
      </c>
      <c r="X2546">
        <f t="shared" si="79"/>
        <v>0</v>
      </c>
    </row>
    <row r="2547" spans="19:24" x14ac:dyDescent="0.2">
      <c r="S2547">
        <v>2545</v>
      </c>
      <c r="T2547">
        <f t="shared" si="78"/>
        <v>0</v>
      </c>
      <c r="W2547">
        <v>2545</v>
      </c>
      <c r="X2547">
        <f t="shared" si="79"/>
        <v>0</v>
      </c>
    </row>
    <row r="2548" spans="19:24" x14ac:dyDescent="0.2">
      <c r="S2548">
        <v>2546</v>
      </c>
      <c r="T2548">
        <f t="shared" si="78"/>
        <v>0</v>
      </c>
      <c r="W2548">
        <v>2546</v>
      </c>
      <c r="X2548">
        <f t="shared" si="79"/>
        <v>0</v>
      </c>
    </row>
    <row r="2549" spans="19:24" x14ac:dyDescent="0.2">
      <c r="S2549">
        <v>2547</v>
      </c>
      <c r="T2549">
        <f t="shared" si="78"/>
        <v>0</v>
      </c>
      <c r="W2549">
        <v>2547</v>
      </c>
      <c r="X2549">
        <f t="shared" si="79"/>
        <v>0</v>
      </c>
    </row>
    <row r="2550" spans="19:24" x14ac:dyDescent="0.2">
      <c r="S2550">
        <v>2548</v>
      </c>
      <c r="T2550">
        <f t="shared" si="78"/>
        <v>0</v>
      </c>
      <c r="W2550">
        <v>2548</v>
      </c>
      <c r="X2550">
        <f t="shared" si="79"/>
        <v>0</v>
      </c>
    </row>
    <row r="2551" spans="19:24" x14ac:dyDescent="0.2">
      <c r="S2551">
        <v>2549</v>
      </c>
      <c r="T2551">
        <f t="shared" si="78"/>
        <v>0</v>
      </c>
      <c r="W2551">
        <v>2549</v>
      </c>
      <c r="X2551">
        <f t="shared" si="79"/>
        <v>0</v>
      </c>
    </row>
    <row r="2552" spans="19:24" x14ac:dyDescent="0.2">
      <c r="S2552">
        <v>2550</v>
      </c>
      <c r="T2552">
        <f t="shared" si="78"/>
        <v>0</v>
      </c>
      <c r="W2552">
        <v>2550</v>
      </c>
      <c r="X2552">
        <f t="shared" si="79"/>
        <v>0</v>
      </c>
    </row>
    <row r="2553" spans="19:24" x14ac:dyDescent="0.2">
      <c r="S2553">
        <v>2551</v>
      </c>
      <c r="T2553">
        <f t="shared" si="78"/>
        <v>1</v>
      </c>
      <c r="W2553">
        <v>2551</v>
      </c>
      <c r="X2553">
        <f t="shared" si="79"/>
        <v>0</v>
      </c>
    </row>
    <row r="2554" spans="19:24" x14ac:dyDescent="0.2">
      <c r="S2554">
        <v>2552</v>
      </c>
      <c r="T2554">
        <f t="shared" si="78"/>
        <v>0</v>
      </c>
      <c r="W2554">
        <v>2552</v>
      </c>
      <c r="X2554">
        <f t="shared" si="79"/>
        <v>0</v>
      </c>
    </row>
    <row r="2555" spans="19:24" x14ac:dyDescent="0.2">
      <c r="S2555">
        <v>2553</v>
      </c>
      <c r="T2555">
        <f t="shared" si="78"/>
        <v>0</v>
      </c>
      <c r="W2555">
        <v>2553</v>
      </c>
      <c r="X2555">
        <f t="shared" si="79"/>
        <v>0</v>
      </c>
    </row>
    <row r="2556" spans="19:24" x14ac:dyDescent="0.2">
      <c r="S2556">
        <v>2554</v>
      </c>
      <c r="T2556">
        <f t="shared" si="78"/>
        <v>0</v>
      </c>
      <c r="W2556">
        <v>2554</v>
      </c>
      <c r="X2556">
        <f t="shared" si="79"/>
        <v>0</v>
      </c>
    </row>
    <row r="2557" spans="19:24" x14ac:dyDescent="0.2">
      <c r="S2557">
        <v>2555</v>
      </c>
      <c r="T2557">
        <f t="shared" si="78"/>
        <v>0</v>
      </c>
      <c r="W2557">
        <v>2555</v>
      </c>
      <c r="X2557">
        <f t="shared" si="79"/>
        <v>0</v>
      </c>
    </row>
    <row r="2558" spans="19:24" x14ac:dyDescent="0.2">
      <c r="S2558">
        <v>2556</v>
      </c>
      <c r="T2558">
        <f t="shared" si="78"/>
        <v>0</v>
      </c>
      <c r="W2558">
        <v>2556</v>
      </c>
      <c r="X2558">
        <f t="shared" si="79"/>
        <v>0</v>
      </c>
    </row>
    <row r="2559" spans="19:24" x14ac:dyDescent="0.2">
      <c r="S2559">
        <v>2557</v>
      </c>
      <c r="T2559">
        <f t="shared" si="78"/>
        <v>0</v>
      </c>
      <c r="W2559">
        <v>2557</v>
      </c>
      <c r="X2559">
        <f t="shared" si="79"/>
        <v>0</v>
      </c>
    </row>
    <row r="2560" spans="19:24" x14ac:dyDescent="0.2">
      <c r="S2560">
        <v>2558</v>
      </c>
      <c r="T2560">
        <f t="shared" si="78"/>
        <v>0</v>
      </c>
      <c r="W2560">
        <v>2558</v>
      </c>
      <c r="X2560">
        <f t="shared" si="79"/>
        <v>0</v>
      </c>
    </row>
    <row r="2561" spans="19:24" x14ac:dyDescent="0.2">
      <c r="S2561">
        <v>2559</v>
      </c>
      <c r="T2561">
        <f t="shared" si="78"/>
        <v>0</v>
      </c>
      <c r="W2561">
        <v>2559</v>
      </c>
      <c r="X2561">
        <f t="shared" si="79"/>
        <v>0</v>
      </c>
    </row>
    <row r="2562" spans="19:24" x14ac:dyDescent="0.2">
      <c r="S2562">
        <v>2560</v>
      </c>
      <c r="T2562">
        <f t="shared" si="78"/>
        <v>0</v>
      </c>
      <c r="W2562">
        <v>2560</v>
      </c>
      <c r="X2562">
        <f t="shared" si="79"/>
        <v>0</v>
      </c>
    </row>
    <row r="2563" spans="19:24" x14ac:dyDescent="0.2">
      <c r="S2563">
        <v>2561</v>
      </c>
      <c r="T2563">
        <f t="shared" ref="T2563:T2626" si="80">COUNTIF(R$2:R$566,S2563)</f>
        <v>0</v>
      </c>
      <c r="W2563">
        <v>2561</v>
      </c>
      <c r="X2563">
        <f t="shared" ref="X2563:X2626" si="81">COUNTIF(V$2:V$566,W2563)</f>
        <v>0</v>
      </c>
    </row>
    <row r="2564" spans="19:24" x14ac:dyDescent="0.2">
      <c r="S2564">
        <v>2562</v>
      </c>
      <c r="T2564">
        <f t="shared" si="80"/>
        <v>0</v>
      </c>
      <c r="W2564">
        <v>2562</v>
      </c>
      <c r="X2564">
        <f t="shared" si="81"/>
        <v>0</v>
      </c>
    </row>
    <row r="2565" spans="19:24" x14ac:dyDescent="0.2">
      <c r="S2565">
        <v>2563</v>
      </c>
      <c r="T2565">
        <f t="shared" si="80"/>
        <v>0</v>
      </c>
      <c r="W2565">
        <v>2563</v>
      </c>
      <c r="X2565">
        <f t="shared" si="81"/>
        <v>0</v>
      </c>
    </row>
    <row r="2566" spans="19:24" x14ac:dyDescent="0.2">
      <c r="S2566">
        <v>2564</v>
      </c>
      <c r="T2566">
        <f t="shared" si="80"/>
        <v>0</v>
      </c>
      <c r="W2566">
        <v>2564</v>
      </c>
      <c r="X2566">
        <f t="shared" si="81"/>
        <v>0</v>
      </c>
    </row>
    <row r="2567" spans="19:24" x14ac:dyDescent="0.2">
      <c r="S2567">
        <v>2565</v>
      </c>
      <c r="T2567">
        <f t="shared" si="80"/>
        <v>0</v>
      </c>
      <c r="W2567">
        <v>2565</v>
      </c>
      <c r="X2567">
        <f t="shared" si="81"/>
        <v>0</v>
      </c>
    </row>
    <row r="2568" spans="19:24" x14ac:dyDescent="0.2">
      <c r="S2568">
        <v>2566</v>
      </c>
      <c r="T2568">
        <f t="shared" si="80"/>
        <v>0</v>
      </c>
      <c r="W2568">
        <v>2566</v>
      </c>
      <c r="X2568">
        <f t="shared" si="81"/>
        <v>0</v>
      </c>
    </row>
    <row r="2569" spans="19:24" x14ac:dyDescent="0.2">
      <c r="S2569">
        <v>2567</v>
      </c>
      <c r="T2569">
        <f t="shared" si="80"/>
        <v>0</v>
      </c>
      <c r="W2569">
        <v>2567</v>
      </c>
      <c r="X2569">
        <f t="shared" si="81"/>
        <v>0</v>
      </c>
    </row>
    <row r="2570" spans="19:24" x14ac:dyDescent="0.2">
      <c r="S2570">
        <v>2568</v>
      </c>
      <c r="T2570">
        <f t="shared" si="80"/>
        <v>0</v>
      </c>
      <c r="W2570">
        <v>2568</v>
      </c>
      <c r="X2570">
        <f t="shared" si="81"/>
        <v>0</v>
      </c>
    </row>
    <row r="2571" spans="19:24" x14ac:dyDescent="0.2">
      <c r="S2571">
        <v>2569</v>
      </c>
      <c r="T2571">
        <f t="shared" si="80"/>
        <v>0</v>
      </c>
      <c r="W2571">
        <v>2569</v>
      </c>
      <c r="X2571">
        <f t="shared" si="81"/>
        <v>0</v>
      </c>
    </row>
    <row r="2572" spans="19:24" x14ac:dyDescent="0.2">
      <c r="S2572">
        <v>2570</v>
      </c>
      <c r="T2572">
        <f t="shared" si="80"/>
        <v>0</v>
      </c>
      <c r="W2572">
        <v>2570</v>
      </c>
      <c r="X2572">
        <f t="shared" si="81"/>
        <v>0</v>
      </c>
    </row>
    <row r="2573" spans="19:24" x14ac:dyDescent="0.2">
      <c r="S2573">
        <v>2571</v>
      </c>
      <c r="T2573">
        <f t="shared" si="80"/>
        <v>0</v>
      </c>
      <c r="W2573">
        <v>2571</v>
      </c>
      <c r="X2573">
        <f t="shared" si="81"/>
        <v>0</v>
      </c>
    </row>
    <row r="2574" spans="19:24" x14ac:dyDescent="0.2">
      <c r="S2574">
        <v>2572</v>
      </c>
      <c r="T2574">
        <f t="shared" si="80"/>
        <v>0</v>
      </c>
      <c r="W2574">
        <v>2572</v>
      </c>
      <c r="X2574">
        <f t="shared" si="81"/>
        <v>0</v>
      </c>
    </row>
    <row r="2575" spans="19:24" x14ac:dyDescent="0.2">
      <c r="S2575">
        <v>2573</v>
      </c>
      <c r="T2575">
        <f t="shared" si="80"/>
        <v>0</v>
      </c>
      <c r="W2575">
        <v>2573</v>
      </c>
      <c r="X2575">
        <f t="shared" si="81"/>
        <v>0</v>
      </c>
    </row>
    <row r="2576" spans="19:24" x14ac:dyDescent="0.2">
      <c r="S2576">
        <v>2574</v>
      </c>
      <c r="T2576">
        <f t="shared" si="80"/>
        <v>0</v>
      </c>
      <c r="W2576">
        <v>2574</v>
      </c>
      <c r="X2576">
        <f t="shared" si="81"/>
        <v>0</v>
      </c>
    </row>
    <row r="2577" spans="19:24" x14ac:dyDescent="0.2">
      <c r="S2577">
        <v>2575</v>
      </c>
      <c r="T2577">
        <f t="shared" si="80"/>
        <v>0</v>
      </c>
      <c r="W2577">
        <v>2575</v>
      </c>
      <c r="X2577">
        <f t="shared" si="81"/>
        <v>0</v>
      </c>
    </row>
    <row r="2578" spans="19:24" x14ac:dyDescent="0.2">
      <c r="S2578">
        <v>2576</v>
      </c>
      <c r="T2578">
        <f t="shared" si="80"/>
        <v>0</v>
      </c>
      <c r="W2578">
        <v>2576</v>
      </c>
      <c r="X2578">
        <f t="shared" si="81"/>
        <v>0</v>
      </c>
    </row>
    <row r="2579" spans="19:24" x14ac:dyDescent="0.2">
      <c r="S2579">
        <v>2577</v>
      </c>
      <c r="T2579">
        <f t="shared" si="80"/>
        <v>0</v>
      </c>
      <c r="W2579">
        <v>2577</v>
      </c>
      <c r="X2579">
        <f t="shared" si="81"/>
        <v>0</v>
      </c>
    </row>
    <row r="2580" spans="19:24" x14ac:dyDescent="0.2">
      <c r="S2580">
        <v>2578</v>
      </c>
      <c r="T2580">
        <f t="shared" si="80"/>
        <v>0</v>
      </c>
      <c r="W2580">
        <v>2578</v>
      </c>
      <c r="X2580">
        <f t="shared" si="81"/>
        <v>0</v>
      </c>
    </row>
    <row r="2581" spans="19:24" x14ac:dyDescent="0.2">
      <c r="S2581">
        <v>2579</v>
      </c>
      <c r="T2581">
        <f t="shared" si="80"/>
        <v>0</v>
      </c>
      <c r="W2581">
        <v>2579</v>
      </c>
      <c r="X2581">
        <f t="shared" si="81"/>
        <v>0</v>
      </c>
    </row>
    <row r="2582" spans="19:24" x14ac:dyDescent="0.2">
      <c r="S2582">
        <v>2580</v>
      </c>
      <c r="T2582">
        <f t="shared" si="80"/>
        <v>0</v>
      </c>
      <c r="W2582">
        <v>2580</v>
      </c>
      <c r="X2582">
        <f t="shared" si="81"/>
        <v>0</v>
      </c>
    </row>
    <row r="2583" spans="19:24" x14ac:dyDescent="0.2">
      <c r="S2583">
        <v>2581</v>
      </c>
      <c r="T2583">
        <f t="shared" si="80"/>
        <v>0</v>
      </c>
      <c r="W2583">
        <v>2581</v>
      </c>
      <c r="X2583">
        <f t="shared" si="81"/>
        <v>0</v>
      </c>
    </row>
    <row r="2584" spans="19:24" x14ac:dyDescent="0.2">
      <c r="S2584">
        <v>2582</v>
      </c>
      <c r="T2584">
        <f t="shared" si="80"/>
        <v>0</v>
      </c>
      <c r="W2584">
        <v>2582</v>
      </c>
      <c r="X2584">
        <f t="shared" si="81"/>
        <v>0</v>
      </c>
    </row>
    <row r="2585" spans="19:24" x14ac:dyDescent="0.2">
      <c r="S2585">
        <v>2583</v>
      </c>
      <c r="T2585">
        <f t="shared" si="80"/>
        <v>0</v>
      </c>
      <c r="W2585">
        <v>2583</v>
      </c>
      <c r="X2585">
        <f t="shared" si="81"/>
        <v>0</v>
      </c>
    </row>
    <row r="2586" spans="19:24" x14ac:dyDescent="0.2">
      <c r="S2586">
        <v>2584</v>
      </c>
      <c r="T2586">
        <f t="shared" si="80"/>
        <v>0</v>
      </c>
      <c r="W2586">
        <v>2584</v>
      </c>
      <c r="X2586">
        <f t="shared" si="81"/>
        <v>0</v>
      </c>
    </row>
    <row r="2587" spans="19:24" x14ac:dyDescent="0.2">
      <c r="S2587">
        <v>2585</v>
      </c>
      <c r="T2587">
        <f t="shared" si="80"/>
        <v>0</v>
      </c>
      <c r="W2587">
        <v>2585</v>
      </c>
      <c r="X2587">
        <f t="shared" si="81"/>
        <v>0</v>
      </c>
    </row>
    <row r="2588" spans="19:24" x14ac:dyDescent="0.2">
      <c r="S2588">
        <v>2586</v>
      </c>
      <c r="T2588">
        <f t="shared" si="80"/>
        <v>0</v>
      </c>
      <c r="W2588">
        <v>2586</v>
      </c>
      <c r="X2588">
        <f t="shared" si="81"/>
        <v>0</v>
      </c>
    </row>
    <row r="2589" spans="19:24" x14ac:dyDescent="0.2">
      <c r="S2589">
        <v>2587</v>
      </c>
      <c r="T2589">
        <f t="shared" si="80"/>
        <v>0</v>
      </c>
      <c r="W2589">
        <v>2587</v>
      </c>
      <c r="X2589">
        <f t="shared" si="81"/>
        <v>0</v>
      </c>
    </row>
    <row r="2590" spans="19:24" x14ac:dyDescent="0.2">
      <c r="S2590">
        <v>2588</v>
      </c>
      <c r="T2590">
        <f t="shared" si="80"/>
        <v>0</v>
      </c>
      <c r="W2590">
        <v>2588</v>
      </c>
      <c r="X2590">
        <f t="shared" si="81"/>
        <v>0</v>
      </c>
    </row>
    <row r="2591" spans="19:24" x14ac:dyDescent="0.2">
      <c r="S2591">
        <v>2589</v>
      </c>
      <c r="T2591">
        <f t="shared" si="80"/>
        <v>0</v>
      </c>
      <c r="W2591">
        <v>2589</v>
      </c>
      <c r="X2591">
        <f t="shared" si="81"/>
        <v>0</v>
      </c>
    </row>
    <row r="2592" spans="19:24" x14ac:dyDescent="0.2">
      <c r="S2592">
        <v>2590</v>
      </c>
      <c r="T2592">
        <f t="shared" si="80"/>
        <v>0</v>
      </c>
      <c r="W2592">
        <v>2590</v>
      </c>
      <c r="X2592">
        <f t="shared" si="81"/>
        <v>0</v>
      </c>
    </row>
    <row r="2593" spans="19:24" x14ac:dyDescent="0.2">
      <c r="S2593">
        <v>2591</v>
      </c>
      <c r="T2593">
        <f t="shared" si="80"/>
        <v>0</v>
      </c>
      <c r="W2593">
        <v>2591</v>
      </c>
      <c r="X2593">
        <f t="shared" si="81"/>
        <v>0</v>
      </c>
    </row>
    <row r="2594" spans="19:24" x14ac:dyDescent="0.2">
      <c r="S2594">
        <v>2592</v>
      </c>
      <c r="T2594">
        <f t="shared" si="80"/>
        <v>0</v>
      </c>
      <c r="W2594">
        <v>2592</v>
      </c>
      <c r="X2594">
        <f t="shared" si="81"/>
        <v>0</v>
      </c>
    </row>
    <row r="2595" spans="19:24" x14ac:dyDescent="0.2">
      <c r="S2595">
        <v>2593</v>
      </c>
      <c r="T2595">
        <f t="shared" si="80"/>
        <v>0</v>
      </c>
      <c r="W2595">
        <v>2593</v>
      </c>
      <c r="X2595">
        <f t="shared" si="81"/>
        <v>0</v>
      </c>
    </row>
    <row r="2596" spans="19:24" x14ac:dyDescent="0.2">
      <c r="S2596">
        <v>2594</v>
      </c>
      <c r="T2596">
        <f t="shared" si="80"/>
        <v>0</v>
      </c>
      <c r="W2596">
        <v>2594</v>
      </c>
      <c r="X2596">
        <f t="shared" si="81"/>
        <v>0</v>
      </c>
    </row>
    <row r="2597" spans="19:24" x14ac:dyDescent="0.2">
      <c r="S2597">
        <v>2595</v>
      </c>
      <c r="T2597">
        <f t="shared" si="80"/>
        <v>0</v>
      </c>
      <c r="W2597">
        <v>2595</v>
      </c>
      <c r="X2597">
        <f t="shared" si="81"/>
        <v>0</v>
      </c>
    </row>
    <row r="2598" spans="19:24" x14ac:dyDescent="0.2">
      <c r="S2598">
        <v>2596</v>
      </c>
      <c r="T2598">
        <f t="shared" si="80"/>
        <v>0</v>
      </c>
      <c r="W2598">
        <v>2596</v>
      </c>
      <c r="X2598">
        <f t="shared" si="81"/>
        <v>0</v>
      </c>
    </row>
    <row r="2599" spans="19:24" x14ac:dyDescent="0.2">
      <c r="S2599">
        <v>2597</v>
      </c>
      <c r="T2599">
        <f t="shared" si="80"/>
        <v>0</v>
      </c>
      <c r="W2599">
        <v>2597</v>
      </c>
      <c r="X2599">
        <f t="shared" si="81"/>
        <v>0</v>
      </c>
    </row>
    <row r="2600" spans="19:24" x14ac:dyDescent="0.2">
      <c r="S2600">
        <v>2598</v>
      </c>
      <c r="T2600">
        <f t="shared" si="80"/>
        <v>0</v>
      </c>
      <c r="W2600">
        <v>2598</v>
      </c>
      <c r="X2600">
        <f t="shared" si="81"/>
        <v>0</v>
      </c>
    </row>
    <row r="2601" spans="19:24" x14ac:dyDescent="0.2">
      <c r="S2601">
        <v>2599</v>
      </c>
      <c r="T2601">
        <f t="shared" si="80"/>
        <v>0</v>
      </c>
      <c r="W2601">
        <v>2599</v>
      </c>
      <c r="X2601">
        <f t="shared" si="81"/>
        <v>0</v>
      </c>
    </row>
    <row r="2602" spans="19:24" x14ac:dyDescent="0.2">
      <c r="S2602">
        <v>2600</v>
      </c>
      <c r="T2602">
        <f t="shared" si="80"/>
        <v>0</v>
      </c>
      <c r="W2602">
        <v>2600</v>
      </c>
      <c r="X2602">
        <f t="shared" si="81"/>
        <v>0</v>
      </c>
    </row>
    <row r="2603" spans="19:24" x14ac:dyDescent="0.2">
      <c r="S2603">
        <v>2601</v>
      </c>
      <c r="T2603">
        <f t="shared" si="80"/>
        <v>0</v>
      </c>
      <c r="W2603">
        <v>2601</v>
      </c>
      <c r="X2603">
        <f t="shared" si="81"/>
        <v>0</v>
      </c>
    </row>
    <row r="2604" spans="19:24" x14ac:dyDescent="0.2">
      <c r="S2604">
        <v>2602</v>
      </c>
      <c r="T2604">
        <f t="shared" si="80"/>
        <v>0</v>
      </c>
      <c r="W2604">
        <v>2602</v>
      </c>
      <c r="X2604">
        <f t="shared" si="81"/>
        <v>0</v>
      </c>
    </row>
    <row r="2605" spans="19:24" x14ac:dyDescent="0.2">
      <c r="S2605">
        <v>2603</v>
      </c>
      <c r="T2605">
        <f t="shared" si="80"/>
        <v>0</v>
      </c>
      <c r="W2605">
        <v>2603</v>
      </c>
      <c r="X2605">
        <f t="shared" si="81"/>
        <v>0</v>
      </c>
    </row>
    <row r="2606" spans="19:24" x14ac:dyDescent="0.2">
      <c r="S2606">
        <v>2604</v>
      </c>
      <c r="T2606">
        <f t="shared" si="80"/>
        <v>0</v>
      </c>
      <c r="W2606">
        <v>2604</v>
      </c>
      <c r="X2606">
        <f t="shared" si="81"/>
        <v>1</v>
      </c>
    </row>
    <row r="2607" spans="19:24" x14ac:dyDescent="0.2">
      <c r="S2607">
        <v>2605</v>
      </c>
      <c r="T2607">
        <f t="shared" si="80"/>
        <v>0</v>
      </c>
      <c r="W2607">
        <v>2605</v>
      </c>
      <c r="X2607">
        <f t="shared" si="81"/>
        <v>0</v>
      </c>
    </row>
    <row r="2608" spans="19:24" x14ac:dyDescent="0.2">
      <c r="S2608">
        <v>2606</v>
      </c>
      <c r="T2608">
        <f t="shared" si="80"/>
        <v>0</v>
      </c>
      <c r="W2608">
        <v>2606</v>
      </c>
      <c r="X2608">
        <f t="shared" si="81"/>
        <v>0</v>
      </c>
    </row>
    <row r="2609" spans="19:24" x14ac:dyDescent="0.2">
      <c r="S2609">
        <v>2607</v>
      </c>
      <c r="T2609">
        <f t="shared" si="80"/>
        <v>0</v>
      </c>
      <c r="W2609">
        <v>2607</v>
      </c>
      <c r="X2609">
        <f t="shared" si="81"/>
        <v>0</v>
      </c>
    </row>
    <row r="2610" spans="19:24" x14ac:dyDescent="0.2">
      <c r="S2610">
        <v>2608</v>
      </c>
      <c r="T2610">
        <f t="shared" si="80"/>
        <v>0</v>
      </c>
      <c r="W2610">
        <v>2608</v>
      </c>
      <c r="X2610">
        <f t="shared" si="81"/>
        <v>0</v>
      </c>
    </row>
    <row r="2611" spans="19:24" x14ac:dyDescent="0.2">
      <c r="S2611">
        <v>2609</v>
      </c>
      <c r="T2611">
        <f t="shared" si="80"/>
        <v>0</v>
      </c>
      <c r="W2611">
        <v>2609</v>
      </c>
      <c r="X2611">
        <f t="shared" si="81"/>
        <v>0</v>
      </c>
    </row>
    <row r="2612" spans="19:24" x14ac:dyDescent="0.2">
      <c r="S2612">
        <v>2610</v>
      </c>
      <c r="T2612">
        <f t="shared" si="80"/>
        <v>0</v>
      </c>
      <c r="W2612">
        <v>2610</v>
      </c>
      <c r="X2612">
        <f t="shared" si="81"/>
        <v>0</v>
      </c>
    </row>
    <row r="2613" spans="19:24" x14ac:dyDescent="0.2">
      <c r="S2613">
        <v>2611</v>
      </c>
      <c r="T2613">
        <f t="shared" si="80"/>
        <v>0</v>
      </c>
      <c r="W2613">
        <v>2611</v>
      </c>
      <c r="X2613">
        <f t="shared" si="81"/>
        <v>0</v>
      </c>
    </row>
    <row r="2614" spans="19:24" x14ac:dyDescent="0.2">
      <c r="S2614">
        <v>2612</v>
      </c>
      <c r="T2614">
        <f t="shared" si="80"/>
        <v>0</v>
      </c>
      <c r="W2614">
        <v>2612</v>
      </c>
      <c r="X2614">
        <f t="shared" si="81"/>
        <v>0</v>
      </c>
    </row>
    <row r="2615" spans="19:24" x14ac:dyDescent="0.2">
      <c r="S2615">
        <v>2613</v>
      </c>
      <c r="T2615">
        <f t="shared" si="80"/>
        <v>0</v>
      </c>
      <c r="W2615">
        <v>2613</v>
      </c>
      <c r="X2615">
        <f t="shared" si="81"/>
        <v>0</v>
      </c>
    </row>
    <row r="2616" spans="19:24" x14ac:dyDescent="0.2">
      <c r="S2616">
        <v>2614</v>
      </c>
      <c r="T2616">
        <f t="shared" si="80"/>
        <v>0</v>
      </c>
      <c r="W2616">
        <v>2614</v>
      </c>
      <c r="X2616">
        <f t="shared" si="81"/>
        <v>0</v>
      </c>
    </row>
    <row r="2617" spans="19:24" x14ac:dyDescent="0.2">
      <c r="S2617">
        <v>2615</v>
      </c>
      <c r="T2617">
        <f t="shared" si="80"/>
        <v>0</v>
      </c>
      <c r="W2617">
        <v>2615</v>
      </c>
      <c r="X2617">
        <f t="shared" si="81"/>
        <v>0</v>
      </c>
    </row>
    <row r="2618" spans="19:24" x14ac:dyDescent="0.2">
      <c r="S2618">
        <v>2616</v>
      </c>
      <c r="T2618">
        <f t="shared" si="80"/>
        <v>0</v>
      </c>
      <c r="W2618">
        <v>2616</v>
      </c>
      <c r="X2618">
        <f t="shared" si="81"/>
        <v>0</v>
      </c>
    </row>
    <row r="2619" spans="19:24" x14ac:dyDescent="0.2">
      <c r="S2619">
        <v>2617</v>
      </c>
      <c r="T2619">
        <f t="shared" si="80"/>
        <v>0</v>
      </c>
      <c r="W2619">
        <v>2617</v>
      </c>
      <c r="X2619">
        <f t="shared" si="81"/>
        <v>0</v>
      </c>
    </row>
    <row r="2620" spans="19:24" x14ac:dyDescent="0.2">
      <c r="S2620">
        <v>2618</v>
      </c>
      <c r="T2620">
        <f t="shared" si="80"/>
        <v>0</v>
      </c>
      <c r="W2620">
        <v>2618</v>
      </c>
      <c r="X2620">
        <f t="shared" si="81"/>
        <v>0</v>
      </c>
    </row>
    <row r="2621" spans="19:24" x14ac:dyDescent="0.2">
      <c r="S2621">
        <v>2619</v>
      </c>
      <c r="T2621">
        <f t="shared" si="80"/>
        <v>0</v>
      </c>
      <c r="W2621">
        <v>2619</v>
      </c>
      <c r="X2621">
        <f t="shared" si="81"/>
        <v>0</v>
      </c>
    </row>
    <row r="2622" spans="19:24" x14ac:dyDescent="0.2">
      <c r="S2622">
        <v>2620</v>
      </c>
      <c r="T2622">
        <f t="shared" si="80"/>
        <v>0</v>
      </c>
      <c r="W2622">
        <v>2620</v>
      </c>
      <c r="X2622">
        <f t="shared" si="81"/>
        <v>0</v>
      </c>
    </row>
    <row r="2623" spans="19:24" x14ac:dyDescent="0.2">
      <c r="S2623">
        <v>2621</v>
      </c>
      <c r="T2623">
        <f t="shared" si="80"/>
        <v>0</v>
      </c>
      <c r="W2623">
        <v>2621</v>
      </c>
      <c r="X2623">
        <f t="shared" si="81"/>
        <v>0</v>
      </c>
    </row>
    <row r="2624" spans="19:24" x14ac:dyDescent="0.2">
      <c r="S2624">
        <v>2622</v>
      </c>
      <c r="T2624">
        <f t="shared" si="80"/>
        <v>0</v>
      </c>
      <c r="W2624">
        <v>2622</v>
      </c>
      <c r="X2624">
        <f t="shared" si="81"/>
        <v>0</v>
      </c>
    </row>
    <row r="2625" spans="19:24" x14ac:dyDescent="0.2">
      <c r="S2625">
        <v>2623</v>
      </c>
      <c r="T2625">
        <f t="shared" si="80"/>
        <v>0</v>
      </c>
      <c r="W2625">
        <v>2623</v>
      </c>
      <c r="X2625">
        <f t="shared" si="81"/>
        <v>0</v>
      </c>
    </row>
    <row r="2626" spans="19:24" x14ac:dyDescent="0.2">
      <c r="S2626">
        <v>2624</v>
      </c>
      <c r="T2626">
        <f t="shared" si="80"/>
        <v>0</v>
      </c>
      <c r="W2626">
        <v>2624</v>
      </c>
      <c r="X2626">
        <f t="shared" si="81"/>
        <v>0</v>
      </c>
    </row>
    <row r="2627" spans="19:24" x14ac:dyDescent="0.2">
      <c r="S2627">
        <v>2625</v>
      </c>
      <c r="T2627">
        <f t="shared" ref="T2627:T2690" si="82">COUNTIF(R$2:R$566,S2627)</f>
        <v>0</v>
      </c>
      <c r="W2627">
        <v>2625</v>
      </c>
      <c r="X2627">
        <f t="shared" ref="X2627:X2690" si="83">COUNTIF(V$2:V$566,W2627)</f>
        <v>0</v>
      </c>
    </row>
    <row r="2628" spans="19:24" x14ac:dyDescent="0.2">
      <c r="S2628">
        <v>2626</v>
      </c>
      <c r="T2628">
        <f t="shared" si="82"/>
        <v>0</v>
      </c>
      <c r="W2628">
        <v>2626</v>
      </c>
      <c r="X2628">
        <f t="shared" si="83"/>
        <v>0</v>
      </c>
    </row>
    <row r="2629" spans="19:24" x14ac:dyDescent="0.2">
      <c r="S2629">
        <v>2627</v>
      </c>
      <c r="T2629">
        <f t="shared" si="82"/>
        <v>0</v>
      </c>
      <c r="W2629">
        <v>2627</v>
      </c>
      <c r="X2629">
        <f t="shared" si="83"/>
        <v>0</v>
      </c>
    </row>
    <row r="2630" spans="19:24" x14ac:dyDescent="0.2">
      <c r="S2630">
        <v>2628</v>
      </c>
      <c r="T2630">
        <f t="shared" si="82"/>
        <v>0</v>
      </c>
      <c r="W2630">
        <v>2628</v>
      </c>
      <c r="X2630">
        <f t="shared" si="83"/>
        <v>0</v>
      </c>
    </row>
    <row r="2631" spans="19:24" x14ac:dyDescent="0.2">
      <c r="S2631">
        <v>2629</v>
      </c>
      <c r="T2631">
        <f t="shared" si="82"/>
        <v>0</v>
      </c>
      <c r="W2631">
        <v>2629</v>
      </c>
      <c r="X2631">
        <f t="shared" si="83"/>
        <v>0</v>
      </c>
    </row>
    <row r="2632" spans="19:24" x14ac:dyDescent="0.2">
      <c r="S2632">
        <v>2630</v>
      </c>
      <c r="T2632">
        <f t="shared" si="82"/>
        <v>0</v>
      </c>
      <c r="W2632">
        <v>2630</v>
      </c>
      <c r="X2632">
        <f t="shared" si="83"/>
        <v>0</v>
      </c>
    </row>
    <row r="2633" spans="19:24" x14ac:dyDescent="0.2">
      <c r="S2633">
        <v>2631</v>
      </c>
      <c r="T2633">
        <f t="shared" si="82"/>
        <v>0</v>
      </c>
      <c r="W2633">
        <v>2631</v>
      </c>
      <c r="X2633">
        <f t="shared" si="83"/>
        <v>0</v>
      </c>
    </row>
    <row r="2634" spans="19:24" x14ac:dyDescent="0.2">
      <c r="S2634">
        <v>2632</v>
      </c>
      <c r="T2634">
        <f t="shared" si="82"/>
        <v>0</v>
      </c>
      <c r="W2634">
        <v>2632</v>
      </c>
      <c r="X2634">
        <f t="shared" si="83"/>
        <v>0</v>
      </c>
    </row>
    <row r="2635" spans="19:24" x14ac:dyDescent="0.2">
      <c r="S2635">
        <v>2633</v>
      </c>
      <c r="T2635">
        <f t="shared" si="82"/>
        <v>0</v>
      </c>
      <c r="W2635">
        <v>2633</v>
      </c>
      <c r="X2635">
        <f t="shared" si="83"/>
        <v>0</v>
      </c>
    </row>
    <row r="2636" spans="19:24" x14ac:dyDescent="0.2">
      <c r="S2636">
        <v>2634</v>
      </c>
      <c r="T2636">
        <f t="shared" si="82"/>
        <v>0</v>
      </c>
      <c r="W2636">
        <v>2634</v>
      </c>
      <c r="X2636">
        <f t="shared" si="83"/>
        <v>0</v>
      </c>
    </row>
    <row r="2637" spans="19:24" x14ac:dyDescent="0.2">
      <c r="S2637">
        <v>2635</v>
      </c>
      <c r="T2637">
        <f t="shared" si="82"/>
        <v>0</v>
      </c>
      <c r="W2637">
        <v>2635</v>
      </c>
      <c r="X2637">
        <f t="shared" si="83"/>
        <v>0</v>
      </c>
    </row>
    <row r="2638" spans="19:24" x14ac:dyDescent="0.2">
      <c r="S2638">
        <v>2636</v>
      </c>
      <c r="T2638">
        <f t="shared" si="82"/>
        <v>0</v>
      </c>
      <c r="W2638">
        <v>2636</v>
      </c>
      <c r="X2638">
        <f t="shared" si="83"/>
        <v>0</v>
      </c>
    </row>
    <row r="2639" spans="19:24" x14ac:dyDescent="0.2">
      <c r="S2639">
        <v>2637</v>
      </c>
      <c r="T2639">
        <f t="shared" si="82"/>
        <v>0</v>
      </c>
      <c r="W2639">
        <v>2637</v>
      </c>
      <c r="X2639">
        <f t="shared" si="83"/>
        <v>0</v>
      </c>
    </row>
    <row r="2640" spans="19:24" x14ac:dyDescent="0.2">
      <c r="S2640">
        <v>2638</v>
      </c>
      <c r="T2640">
        <f t="shared" si="82"/>
        <v>0</v>
      </c>
      <c r="W2640">
        <v>2638</v>
      </c>
      <c r="X2640">
        <f t="shared" si="83"/>
        <v>0</v>
      </c>
    </row>
    <row r="2641" spans="19:24" x14ac:dyDescent="0.2">
      <c r="S2641">
        <v>2639</v>
      </c>
      <c r="T2641">
        <f t="shared" si="82"/>
        <v>0</v>
      </c>
      <c r="W2641">
        <v>2639</v>
      </c>
      <c r="X2641">
        <f t="shared" si="83"/>
        <v>0</v>
      </c>
    </row>
    <row r="2642" spans="19:24" x14ac:dyDescent="0.2">
      <c r="S2642">
        <v>2640</v>
      </c>
      <c r="T2642">
        <f t="shared" si="82"/>
        <v>0</v>
      </c>
      <c r="W2642">
        <v>2640</v>
      </c>
      <c r="X2642">
        <f t="shared" si="83"/>
        <v>0</v>
      </c>
    </row>
    <row r="2643" spans="19:24" x14ac:dyDescent="0.2">
      <c r="S2643">
        <v>2641</v>
      </c>
      <c r="T2643">
        <f t="shared" si="82"/>
        <v>0</v>
      </c>
      <c r="W2643">
        <v>2641</v>
      </c>
      <c r="X2643">
        <f t="shared" si="83"/>
        <v>0</v>
      </c>
    </row>
    <row r="2644" spans="19:24" x14ac:dyDescent="0.2">
      <c r="S2644">
        <v>2642</v>
      </c>
      <c r="T2644">
        <f t="shared" si="82"/>
        <v>0</v>
      </c>
      <c r="W2644">
        <v>2642</v>
      </c>
      <c r="X2644">
        <f t="shared" si="83"/>
        <v>0</v>
      </c>
    </row>
    <row r="2645" spans="19:24" x14ac:dyDescent="0.2">
      <c r="S2645">
        <v>2643</v>
      </c>
      <c r="T2645">
        <f t="shared" si="82"/>
        <v>0</v>
      </c>
      <c r="W2645">
        <v>2643</v>
      </c>
      <c r="X2645">
        <f t="shared" si="83"/>
        <v>0</v>
      </c>
    </row>
    <row r="2646" spans="19:24" x14ac:dyDescent="0.2">
      <c r="S2646">
        <v>2644</v>
      </c>
      <c r="T2646">
        <f t="shared" si="82"/>
        <v>0</v>
      </c>
      <c r="W2646">
        <v>2644</v>
      </c>
      <c r="X2646">
        <f t="shared" si="83"/>
        <v>0</v>
      </c>
    </row>
    <row r="2647" spans="19:24" x14ac:dyDescent="0.2">
      <c r="S2647">
        <v>2645</v>
      </c>
      <c r="T2647">
        <f t="shared" si="82"/>
        <v>0</v>
      </c>
      <c r="W2647">
        <v>2645</v>
      </c>
      <c r="X2647">
        <f t="shared" si="83"/>
        <v>0</v>
      </c>
    </row>
    <row r="2648" spans="19:24" x14ac:dyDescent="0.2">
      <c r="S2648">
        <v>2646</v>
      </c>
      <c r="T2648">
        <f t="shared" si="82"/>
        <v>0</v>
      </c>
      <c r="W2648">
        <v>2646</v>
      </c>
      <c r="X2648">
        <f t="shared" si="83"/>
        <v>0</v>
      </c>
    </row>
    <row r="2649" spans="19:24" x14ac:dyDescent="0.2">
      <c r="S2649">
        <v>2647</v>
      </c>
      <c r="T2649">
        <f t="shared" si="82"/>
        <v>0</v>
      </c>
      <c r="W2649">
        <v>2647</v>
      </c>
      <c r="X2649">
        <f t="shared" si="83"/>
        <v>0</v>
      </c>
    </row>
    <row r="2650" spans="19:24" x14ac:dyDescent="0.2">
      <c r="S2650">
        <v>2648</v>
      </c>
      <c r="T2650">
        <f t="shared" si="82"/>
        <v>0</v>
      </c>
      <c r="W2650">
        <v>2648</v>
      </c>
      <c r="X2650">
        <f t="shared" si="83"/>
        <v>0</v>
      </c>
    </row>
    <row r="2651" spans="19:24" x14ac:dyDescent="0.2">
      <c r="S2651">
        <v>2649</v>
      </c>
      <c r="T2651">
        <f t="shared" si="82"/>
        <v>0</v>
      </c>
      <c r="W2651">
        <v>2649</v>
      </c>
      <c r="X2651">
        <f t="shared" si="83"/>
        <v>0</v>
      </c>
    </row>
    <row r="2652" spans="19:24" x14ac:dyDescent="0.2">
      <c r="S2652">
        <v>2650</v>
      </c>
      <c r="T2652">
        <f t="shared" si="82"/>
        <v>0</v>
      </c>
      <c r="W2652">
        <v>2650</v>
      </c>
      <c r="X2652">
        <f t="shared" si="83"/>
        <v>0</v>
      </c>
    </row>
    <row r="2653" spans="19:24" x14ac:dyDescent="0.2">
      <c r="S2653">
        <v>2651</v>
      </c>
      <c r="T2653">
        <f t="shared" si="82"/>
        <v>0</v>
      </c>
      <c r="W2653">
        <v>2651</v>
      </c>
      <c r="X2653">
        <f t="shared" si="83"/>
        <v>0</v>
      </c>
    </row>
    <row r="2654" spans="19:24" x14ac:dyDescent="0.2">
      <c r="S2654">
        <v>2652</v>
      </c>
      <c r="T2654">
        <f t="shared" si="82"/>
        <v>0</v>
      </c>
      <c r="W2654">
        <v>2652</v>
      </c>
      <c r="X2654">
        <f t="shared" si="83"/>
        <v>0</v>
      </c>
    </row>
    <row r="2655" spans="19:24" x14ac:dyDescent="0.2">
      <c r="S2655">
        <v>2653</v>
      </c>
      <c r="T2655">
        <f t="shared" si="82"/>
        <v>0</v>
      </c>
      <c r="W2655">
        <v>2653</v>
      </c>
      <c r="X2655">
        <f t="shared" si="83"/>
        <v>0</v>
      </c>
    </row>
    <row r="2656" spans="19:24" x14ac:dyDescent="0.2">
      <c r="S2656">
        <v>2654</v>
      </c>
      <c r="T2656">
        <f t="shared" si="82"/>
        <v>0</v>
      </c>
      <c r="W2656">
        <v>2654</v>
      </c>
      <c r="X2656">
        <f t="shared" si="83"/>
        <v>0</v>
      </c>
    </row>
    <row r="2657" spans="19:24" x14ac:dyDescent="0.2">
      <c r="S2657">
        <v>2655</v>
      </c>
      <c r="T2657">
        <f t="shared" si="82"/>
        <v>0</v>
      </c>
      <c r="W2657">
        <v>2655</v>
      </c>
      <c r="X2657">
        <f t="shared" si="83"/>
        <v>0</v>
      </c>
    </row>
    <row r="2658" spans="19:24" x14ac:dyDescent="0.2">
      <c r="S2658">
        <v>2656</v>
      </c>
      <c r="T2658">
        <f t="shared" si="82"/>
        <v>0</v>
      </c>
      <c r="W2658">
        <v>2656</v>
      </c>
      <c r="X2658">
        <f t="shared" si="83"/>
        <v>0</v>
      </c>
    </row>
    <row r="2659" spans="19:24" x14ac:dyDescent="0.2">
      <c r="S2659">
        <v>2657</v>
      </c>
      <c r="T2659">
        <f t="shared" si="82"/>
        <v>0</v>
      </c>
      <c r="W2659">
        <v>2657</v>
      </c>
      <c r="X2659">
        <f t="shared" si="83"/>
        <v>0</v>
      </c>
    </row>
    <row r="2660" spans="19:24" x14ac:dyDescent="0.2">
      <c r="S2660">
        <v>2658</v>
      </c>
      <c r="T2660">
        <f t="shared" si="82"/>
        <v>0</v>
      </c>
      <c r="W2660">
        <v>2658</v>
      </c>
      <c r="X2660">
        <f t="shared" si="83"/>
        <v>0</v>
      </c>
    </row>
    <row r="2661" spans="19:24" x14ac:dyDescent="0.2">
      <c r="S2661">
        <v>2659</v>
      </c>
      <c r="T2661">
        <f t="shared" si="82"/>
        <v>0</v>
      </c>
      <c r="W2661">
        <v>2659</v>
      </c>
      <c r="X2661">
        <f t="shared" si="83"/>
        <v>0</v>
      </c>
    </row>
    <row r="2662" spans="19:24" x14ac:dyDescent="0.2">
      <c r="S2662">
        <v>2660</v>
      </c>
      <c r="T2662">
        <f t="shared" si="82"/>
        <v>0</v>
      </c>
      <c r="W2662">
        <v>2660</v>
      </c>
      <c r="X2662">
        <f t="shared" si="83"/>
        <v>0</v>
      </c>
    </row>
    <row r="2663" spans="19:24" x14ac:dyDescent="0.2">
      <c r="S2663">
        <v>2661</v>
      </c>
      <c r="T2663">
        <f t="shared" si="82"/>
        <v>0</v>
      </c>
      <c r="W2663">
        <v>2661</v>
      </c>
      <c r="X2663">
        <f t="shared" si="83"/>
        <v>0</v>
      </c>
    </row>
    <row r="2664" spans="19:24" x14ac:dyDescent="0.2">
      <c r="S2664">
        <v>2662</v>
      </c>
      <c r="T2664">
        <f t="shared" si="82"/>
        <v>1</v>
      </c>
      <c r="W2664">
        <v>2662</v>
      </c>
      <c r="X2664">
        <f t="shared" si="83"/>
        <v>0</v>
      </c>
    </row>
    <row r="2665" spans="19:24" x14ac:dyDescent="0.2">
      <c r="S2665">
        <v>2663</v>
      </c>
      <c r="T2665">
        <f t="shared" si="82"/>
        <v>0</v>
      </c>
      <c r="W2665">
        <v>2663</v>
      </c>
      <c r="X2665">
        <f t="shared" si="83"/>
        <v>0</v>
      </c>
    </row>
    <row r="2666" spans="19:24" x14ac:dyDescent="0.2">
      <c r="S2666">
        <v>2664</v>
      </c>
      <c r="T2666">
        <f t="shared" si="82"/>
        <v>0</v>
      </c>
      <c r="W2666">
        <v>2664</v>
      </c>
      <c r="X2666">
        <f t="shared" si="83"/>
        <v>0</v>
      </c>
    </row>
    <row r="2667" spans="19:24" x14ac:dyDescent="0.2">
      <c r="S2667">
        <v>2665</v>
      </c>
      <c r="T2667">
        <f t="shared" si="82"/>
        <v>0</v>
      </c>
      <c r="W2667">
        <v>2665</v>
      </c>
      <c r="X2667">
        <f t="shared" si="83"/>
        <v>0</v>
      </c>
    </row>
    <row r="2668" spans="19:24" x14ac:dyDescent="0.2">
      <c r="S2668">
        <v>2666</v>
      </c>
      <c r="T2668">
        <f t="shared" si="82"/>
        <v>0</v>
      </c>
      <c r="W2668">
        <v>2666</v>
      </c>
      <c r="X2668">
        <f t="shared" si="83"/>
        <v>0</v>
      </c>
    </row>
    <row r="2669" spans="19:24" x14ac:dyDescent="0.2">
      <c r="S2669">
        <v>2667</v>
      </c>
      <c r="T2669">
        <f t="shared" si="82"/>
        <v>0</v>
      </c>
      <c r="W2669">
        <v>2667</v>
      </c>
      <c r="X2669">
        <f t="shared" si="83"/>
        <v>0</v>
      </c>
    </row>
    <row r="2670" spans="19:24" x14ac:dyDescent="0.2">
      <c r="S2670">
        <v>2668</v>
      </c>
      <c r="T2670">
        <f t="shared" si="82"/>
        <v>0</v>
      </c>
      <c r="W2670">
        <v>2668</v>
      </c>
      <c r="X2670">
        <f t="shared" si="83"/>
        <v>0</v>
      </c>
    </row>
    <row r="2671" spans="19:24" x14ac:dyDescent="0.2">
      <c r="S2671">
        <v>2669</v>
      </c>
      <c r="T2671">
        <f t="shared" si="82"/>
        <v>0</v>
      </c>
      <c r="W2671">
        <v>2669</v>
      </c>
      <c r="X2671">
        <f t="shared" si="83"/>
        <v>0</v>
      </c>
    </row>
    <row r="2672" spans="19:24" x14ac:dyDescent="0.2">
      <c r="S2672">
        <v>2670</v>
      </c>
      <c r="T2672">
        <f t="shared" si="82"/>
        <v>0</v>
      </c>
      <c r="W2672">
        <v>2670</v>
      </c>
      <c r="X2672">
        <f t="shared" si="83"/>
        <v>0</v>
      </c>
    </row>
    <row r="2673" spans="19:24" x14ac:dyDescent="0.2">
      <c r="S2673">
        <v>2671</v>
      </c>
      <c r="T2673">
        <f t="shared" si="82"/>
        <v>0</v>
      </c>
      <c r="W2673">
        <v>2671</v>
      </c>
      <c r="X2673">
        <f t="shared" si="83"/>
        <v>0</v>
      </c>
    </row>
    <row r="2674" spans="19:24" x14ac:dyDescent="0.2">
      <c r="S2674">
        <v>2672</v>
      </c>
      <c r="T2674">
        <f t="shared" si="82"/>
        <v>0</v>
      </c>
      <c r="W2674">
        <v>2672</v>
      </c>
      <c r="X2674">
        <f t="shared" si="83"/>
        <v>0</v>
      </c>
    </row>
    <row r="2675" spans="19:24" x14ac:dyDescent="0.2">
      <c r="S2675">
        <v>2673</v>
      </c>
      <c r="T2675">
        <f t="shared" si="82"/>
        <v>1</v>
      </c>
      <c r="W2675">
        <v>2673</v>
      </c>
      <c r="X2675">
        <f t="shared" si="83"/>
        <v>0</v>
      </c>
    </row>
    <row r="2676" spans="19:24" x14ac:dyDescent="0.2">
      <c r="S2676">
        <v>2674</v>
      </c>
      <c r="T2676">
        <f t="shared" si="82"/>
        <v>0</v>
      </c>
      <c r="W2676">
        <v>2674</v>
      </c>
      <c r="X2676">
        <f t="shared" si="83"/>
        <v>0</v>
      </c>
    </row>
    <row r="2677" spans="19:24" x14ac:dyDescent="0.2">
      <c r="S2677">
        <v>2675</v>
      </c>
      <c r="T2677">
        <f t="shared" si="82"/>
        <v>0</v>
      </c>
      <c r="W2677">
        <v>2675</v>
      </c>
      <c r="X2677">
        <f t="shared" si="83"/>
        <v>0</v>
      </c>
    </row>
    <row r="2678" spans="19:24" x14ac:dyDescent="0.2">
      <c r="S2678">
        <v>2676</v>
      </c>
      <c r="T2678">
        <f t="shared" si="82"/>
        <v>0</v>
      </c>
      <c r="W2678">
        <v>2676</v>
      </c>
      <c r="X2678">
        <f t="shared" si="83"/>
        <v>0</v>
      </c>
    </row>
    <row r="2679" spans="19:24" x14ac:dyDescent="0.2">
      <c r="S2679">
        <v>2677</v>
      </c>
      <c r="T2679">
        <f t="shared" si="82"/>
        <v>0</v>
      </c>
      <c r="W2679">
        <v>2677</v>
      </c>
      <c r="X2679">
        <f t="shared" si="83"/>
        <v>0</v>
      </c>
    </row>
    <row r="2680" spans="19:24" x14ac:dyDescent="0.2">
      <c r="S2680">
        <v>2678</v>
      </c>
      <c r="T2680">
        <f t="shared" si="82"/>
        <v>0</v>
      </c>
      <c r="W2680">
        <v>2678</v>
      </c>
      <c r="X2680">
        <f t="shared" si="83"/>
        <v>0</v>
      </c>
    </row>
    <row r="2681" spans="19:24" x14ac:dyDescent="0.2">
      <c r="S2681">
        <v>2679</v>
      </c>
      <c r="T2681">
        <f t="shared" si="82"/>
        <v>0</v>
      </c>
      <c r="W2681">
        <v>2679</v>
      </c>
      <c r="X2681">
        <f t="shared" si="83"/>
        <v>0</v>
      </c>
    </row>
    <row r="2682" spans="19:24" x14ac:dyDescent="0.2">
      <c r="S2682">
        <v>2680</v>
      </c>
      <c r="T2682">
        <f t="shared" si="82"/>
        <v>0</v>
      </c>
      <c r="W2682">
        <v>2680</v>
      </c>
      <c r="X2682">
        <f t="shared" si="83"/>
        <v>0</v>
      </c>
    </row>
    <row r="2683" spans="19:24" x14ac:dyDescent="0.2">
      <c r="S2683">
        <v>2681</v>
      </c>
      <c r="T2683">
        <f t="shared" si="82"/>
        <v>0</v>
      </c>
      <c r="W2683">
        <v>2681</v>
      </c>
      <c r="X2683">
        <f t="shared" si="83"/>
        <v>0</v>
      </c>
    </row>
    <row r="2684" spans="19:24" x14ac:dyDescent="0.2">
      <c r="S2684">
        <v>2682</v>
      </c>
      <c r="T2684">
        <f t="shared" si="82"/>
        <v>0</v>
      </c>
      <c r="W2684">
        <v>2682</v>
      </c>
      <c r="X2684">
        <f t="shared" si="83"/>
        <v>0</v>
      </c>
    </row>
    <row r="2685" spans="19:24" x14ac:dyDescent="0.2">
      <c r="S2685">
        <v>2683</v>
      </c>
      <c r="T2685">
        <f t="shared" si="82"/>
        <v>0</v>
      </c>
      <c r="W2685">
        <v>2683</v>
      </c>
      <c r="X2685">
        <f t="shared" si="83"/>
        <v>0</v>
      </c>
    </row>
    <row r="2686" spans="19:24" x14ac:dyDescent="0.2">
      <c r="S2686">
        <v>2684</v>
      </c>
      <c r="T2686">
        <f t="shared" si="82"/>
        <v>0</v>
      </c>
      <c r="W2686">
        <v>2684</v>
      </c>
      <c r="X2686">
        <f t="shared" si="83"/>
        <v>0</v>
      </c>
    </row>
    <row r="2687" spans="19:24" x14ac:dyDescent="0.2">
      <c r="S2687">
        <v>2685</v>
      </c>
      <c r="T2687">
        <f t="shared" si="82"/>
        <v>0</v>
      </c>
      <c r="W2687">
        <v>2685</v>
      </c>
      <c r="X2687">
        <f t="shared" si="83"/>
        <v>0</v>
      </c>
    </row>
    <row r="2688" spans="19:24" x14ac:dyDescent="0.2">
      <c r="S2688">
        <v>2686</v>
      </c>
      <c r="T2688">
        <f t="shared" si="82"/>
        <v>0</v>
      </c>
      <c r="W2688">
        <v>2686</v>
      </c>
      <c r="X2688">
        <f t="shared" si="83"/>
        <v>0</v>
      </c>
    </row>
    <row r="2689" spans="19:24" x14ac:dyDescent="0.2">
      <c r="S2689">
        <v>2687</v>
      </c>
      <c r="T2689">
        <f t="shared" si="82"/>
        <v>0</v>
      </c>
      <c r="W2689">
        <v>2687</v>
      </c>
      <c r="X2689">
        <f t="shared" si="83"/>
        <v>0</v>
      </c>
    </row>
    <row r="2690" spans="19:24" x14ac:dyDescent="0.2">
      <c r="S2690">
        <v>2688</v>
      </c>
      <c r="T2690">
        <f t="shared" si="82"/>
        <v>0</v>
      </c>
      <c r="W2690">
        <v>2688</v>
      </c>
      <c r="X2690">
        <f t="shared" si="83"/>
        <v>0</v>
      </c>
    </row>
    <row r="2691" spans="19:24" x14ac:dyDescent="0.2">
      <c r="S2691">
        <v>2689</v>
      </c>
      <c r="T2691">
        <f t="shared" ref="T2691:T2754" si="84">COUNTIF(R$2:R$566,S2691)</f>
        <v>0</v>
      </c>
      <c r="W2691">
        <v>2689</v>
      </c>
      <c r="X2691">
        <f t="shared" ref="X2691:X2754" si="85">COUNTIF(V$2:V$566,W2691)</f>
        <v>0</v>
      </c>
    </row>
    <row r="2692" spans="19:24" x14ac:dyDescent="0.2">
      <c r="S2692">
        <v>2690</v>
      </c>
      <c r="T2692">
        <f t="shared" si="84"/>
        <v>0</v>
      </c>
      <c r="W2692">
        <v>2690</v>
      </c>
      <c r="X2692">
        <f t="shared" si="85"/>
        <v>1</v>
      </c>
    </row>
    <row r="2693" spans="19:24" x14ac:dyDescent="0.2">
      <c r="S2693">
        <v>2691</v>
      </c>
      <c r="T2693">
        <f t="shared" si="84"/>
        <v>0</v>
      </c>
      <c r="W2693">
        <v>2691</v>
      </c>
      <c r="X2693">
        <f t="shared" si="85"/>
        <v>0</v>
      </c>
    </row>
    <row r="2694" spans="19:24" x14ac:dyDescent="0.2">
      <c r="S2694">
        <v>2692</v>
      </c>
      <c r="T2694">
        <f t="shared" si="84"/>
        <v>0</v>
      </c>
      <c r="W2694">
        <v>2692</v>
      </c>
      <c r="X2694">
        <f t="shared" si="85"/>
        <v>0</v>
      </c>
    </row>
    <row r="2695" spans="19:24" x14ac:dyDescent="0.2">
      <c r="S2695">
        <v>2693</v>
      </c>
      <c r="T2695">
        <f t="shared" si="84"/>
        <v>1</v>
      </c>
      <c r="W2695">
        <v>2693</v>
      </c>
      <c r="X2695">
        <f t="shared" si="85"/>
        <v>0</v>
      </c>
    </row>
    <row r="2696" spans="19:24" x14ac:dyDescent="0.2">
      <c r="S2696">
        <v>2694</v>
      </c>
      <c r="T2696">
        <f t="shared" si="84"/>
        <v>0</v>
      </c>
      <c r="W2696">
        <v>2694</v>
      </c>
      <c r="X2696">
        <f t="shared" si="85"/>
        <v>0</v>
      </c>
    </row>
    <row r="2697" spans="19:24" x14ac:dyDescent="0.2">
      <c r="S2697">
        <v>2695</v>
      </c>
      <c r="T2697">
        <f t="shared" si="84"/>
        <v>0</v>
      </c>
      <c r="W2697">
        <v>2695</v>
      </c>
      <c r="X2697">
        <f t="shared" si="85"/>
        <v>0</v>
      </c>
    </row>
    <row r="2698" spans="19:24" x14ac:dyDescent="0.2">
      <c r="S2698">
        <v>2696</v>
      </c>
      <c r="T2698">
        <f t="shared" si="84"/>
        <v>0</v>
      </c>
      <c r="W2698">
        <v>2696</v>
      </c>
      <c r="X2698">
        <f t="shared" si="85"/>
        <v>0</v>
      </c>
    </row>
    <row r="2699" spans="19:24" x14ac:dyDescent="0.2">
      <c r="S2699">
        <v>2697</v>
      </c>
      <c r="T2699">
        <f t="shared" si="84"/>
        <v>0</v>
      </c>
      <c r="W2699">
        <v>2697</v>
      </c>
      <c r="X2699">
        <f t="shared" si="85"/>
        <v>0</v>
      </c>
    </row>
    <row r="2700" spans="19:24" x14ac:dyDescent="0.2">
      <c r="S2700">
        <v>2698</v>
      </c>
      <c r="T2700">
        <f t="shared" si="84"/>
        <v>0</v>
      </c>
      <c r="W2700">
        <v>2698</v>
      </c>
      <c r="X2700">
        <f t="shared" si="85"/>
        <v>0</v>
      </c>
    </row>
    <row r="2701" spans="19:24" x14ac:dyDescent="0.2">
      <c r="S2701">
        <v>2699</v>
      </c>
      <c r="T2701">
        <f t="shared" si="84"/>
        <v>0</v>
      </c>
      <c r="W2701">
        <v>2699</v>
      </c>
      <c r="X2701">
        <f t="shared" si="85"/>
        <v>0</v>
      </c>
    </row>
    <row r="2702" spans="19:24" x14ac:dyDescent="0.2">
      <c r="S2702">
        <v>2700</v>
      </c>
      <c r="T2702">
        <f t="shared" si="84"/>
        <v>0</v>
      </c>
      <c r="W2702">
        <v>2700</v>
      </c>
      <c r="X2702">
        <f t="shared" si="85"/>
        <v>0</v>
      </c>
    </row>
    <row r="2703" spans="19:24" x14ac:dyDescent="0.2">
      <c r="S2703">
        <v>2701</v>
      </c>
      <c r="T2703">
        <f t="shared" si="84"/>
        <v>0</v>
      </c>
      <c r="W2703">
        <v>2701</v>
      </c>
      <c r="X2703">
        <f t="shared" si="85"/>
        <v>0</v>
      </c>
    </row>
    <row r="2704" spans="19:24" x14ac:dyDescent="0.2">
      <c r="S2704">
        <v>2702</v>
      </c>
      <c r="T2704">
        <f t="shared" si="84"/>
        <v>0</v>
      </c>
      <c r="W2704">
        <v>2702</v>
      </c>
      <c r="X2704">
        <f t="shared" si="85"/>
        <v>0</v>
      </c>
    </row>
    <row r="2705" spans="19:24" x14ac:dyDescent="0.2">
      <c r="S2705">
        <v>2703</v>
      </c>
      <c r="T2705">
        <f t="shared" si="84"/>
        <v>0</v>
      </c>
      <c r="W2705">
        <v>2703</v>
      </c>
      <c r="X2705">
        <f t="shared" si="85"/>
        <v>0</v>
      </c>
    </row>
    <row r="2706" spans="19:24" x14ac:dyDescent="0.2">
      <c r="S2706">
        <v>2704</v>
      </c>
      <c r="T2706">
        <f t="shared" si="84"/>
        <v>0</v>
      </c>
      <c r="W2706">
        <v>2704</v>
      </c>
      <c r="X2706">
        <f t="shared" si="85"/>
        <v>0</v>
      </c>
    </row>
    <row r="2707" spans="19:24" x14ac:dyDescent="0.2">
      <c r="S2707">
        <v>2705</v>
      </c>
      <c r="T2707">
        <f t="shared" si="84"/>
        <v>0</v>
      </c>
      <c r="W2707">
        <v>2705</v>
      </c>
      <c r="X2707">
        <f t="shared" si="85"/>
        <v>0</v>
      </c>
    </row>
    <row r="2708" spans="19:24" x14ac:dyDescent="0.2">
      <c r="S2708">
        <v>2706</v>
      </c>
      <c r="T2708">
        <f t="shared" si="84"/>
        <v>0</v>
      </c>
      <c r="W2708">
        <v>2706</v>
      </c>
      <c r="X2708">
        <f t="shared" si="85"/>
        <v>0</v>
      </c>
    </row>
    <row r="2709" spans="19:24" x14ac:dyDescent="0.2">
      <c r="S2709">
        <v>2707</v>
      </c>
      <c r="T2709">
        <f t="shared" si="84"/>
        <v>0</v>
      </c>
      <c r="W2709">
        <v>2707</v>
      </c>
      <c r="X2709">
        <f t="shared" si="85"/>
        <v>0</v>
      </c>
    </row>
    <row r="2710" spans="19:24" x14ac:dyDescent="0.2">
      <c r="S2710">
        <v>2708</v>
      </c>
      <c r="T2710">
        <f t="shared" si="84"/>
        <v>0</v>
      </c>
      <c r="W2710">
        <v>2708</v>
      </c>
      <c r="X2710">
        <f t="shared" si="85"/>
        <v>0</v>
      </c>
    </row>
    <row r="2711" spans="19:24" x14ac:dyDescent="0.2">
      <c r="S2711">
        <v>2709</v>
      </c>
      <c r="T2711">
        <f t="shared" si="84"/>
        <v>0</v>
      </c>
      <c r="W2711">
        <v>2709</v>
      </c>
      <c r="X2711">
        <f t="shared" si="85"/>
        <v>0</v>
      </c>
    </row>
    <row r="2712" spans="19:24" x14ac:dyDescent="0.2">
      <c r="S2712">
        <v>2710</v>
      </c>
      <c r="T2712">
        <f t="shared" si="84"/>
        <v>0</v>
      </c>
      <c r="W2712">
        <v>2710</v>
      </c>
      <c r="X2712">
        <f t="shared" si="85"/>
        <v>0</v>
      </c>
    </row>
    <row r="2713" spans="19:24" x14ac:dyDescent="0.2">
      <c r="S2713">
        <v>2711</v>
      </c>
      <c r="T2713">
        <f t="shared" si="84"/>
        <v>0</v>
      </c>
      <c r="W2713">
        <v>2711</v>
      </c>
      <c r="X2713">
        <f t="shared" si="85"/>
        <v>0</v>
      </c>
    </row>
    <row r="2714" spans="19:24" x14ac:dyDescent="0.2">
      <c r="S2714">
        <v>2712</v>
      </c>
      <c r="T2714">
        <f t="shared" si="84"/>
        <v>0</v>
      </c>
      <c r="W2714">
        <v>2712</v>
      </c>
      <c r="X2714">
        <f t="shared" si="85"/>
        <v>0</v>
      </c>
    </row>
    <row r="2715" spans="19:24" x14ac:dyDescent="0.2">
      <c r="S2715">
        <v>2713</v>
      </c>
      <c r="T2715">
        <f t="shared" si="84"/>
        <v>0</v>
      </c>
      <c r="W2715">
        <v>2713</v>
      </c>
      <c r="X2715">
        <f t="shared" si="85"/>
        <v>0</v>
      </c>
    </row>
    <row r="2716" spans="19:24" x14ac:dyDescent="0.2">
      <c r="S2716">
        <v>2714</v>
      </c>
      <c r="T2716">
        <f t="shared" si="84"/>
        <v>0</v>
      </c>
      <c r="W2716">
        <v>2714</v>
      </c>
      <c r="X2716">
        <f t="shared" si="85"/>
        <v>0</v>
      </c>
    </row>
    <row r="2717" spans="19:24" x14ac:dyDescent="0.2">
      <c r="S2717">
        <v>2715</v>
      </c>
      <c r="T2717">
        <f t="shared" si="84"/>
        <v>0</v>
      </c>
      <c r="W2717">
        <v>2715</v>
      </c>
      <c r="X2717">
        <f t="shared" si="85"/>
        <v>0</v>
      </c>
    </row>
    <row r="2718" spans="19:24" x14ac:dyDescent="0.2">
      <c r="S2718">
        <v>2716</v>
      </c>
      <c r="T2718">
        <f t="shared" si="84"/>
        <v>0</v>
      </c>
      <c r="W2718">
        <v>2716</v>
      </c>
      <c r="X2718">
        <f t="shared" si="85"/>
        <v>0</v>
      </c>
    </row>
    <row r="2719" spans="19:24" x14ac:dyDescent="0.2">
      <c r="S2719">
        <v>2717</v>
      </c>
      <c r="T2719">
        <f t="shared" si="84"/>
        <v>0</v>
      </c>
      <c r="W2719">
        <v>2717</v>
      </c>
      <c r="X2719">
        <f t="shared" si="85"/>
        <v>0</v>
      </c>
    </row>
    <row r="2720" spans="19:24" x14ac:dyDescent="0.2">
      <c r="S2720">
        <v>2718</v>
      </c>
      <c r="T2720">
        <f t="shared" si="84"/>
        <v>0</v>
      </c>
      <c r="W2720">
        <v>2718</v>
      </c>
      <c r="X2720">
        <f t="shared" si="85"/>
        <v>0</v>
      </c>
    </row>
    <row r="2721" spans="19:24" x14ac:dyDescent="0.2">
      <c r="S2721">
        <v>2719</v>
      </c>
      <c r="T2721">
        <f t="shared" si="84"/>
        <v>0</v>
      </c>
      <c r="W2721">
        <v>2719</v>
      </c>
      <c r="X2721">
        <f t="shared" si="85"/>
        <v>0</v>
      </c>
    </row>
    <row r="2722" spans="19:24" x14ac:dyDescent="0.2">
      <c r="S2722">
        <v>2720</v>
      </c>
      <c r="T2722">
        <f t="shared" si="84"/>
        <v>0</v>
      </c>
      <c r="W2722">
        <v>2720</v>
      </c>
      <c r="X2722">
        <f t="shared" si="85"/>
        <v>0</v>
      </c>
    </row>
    <row r="2723" spans="19:24" x14ac:dyDescent="0.2">
      <c r="S2723">
        <v>2721</v>
      </c>
      <c r="T2723">
        <f t="shared" si="84"/>
        <v>0</v>
      </c>
      <c r="W2723">
        <v>2721</v>
      </c>
      <c r="X2723">
        <f t="shared" si="85"/>
        <v>0</v>
      </c>
    </row>
    <row r="2724" spans="19:24" x14ac:dyDescent="0.2">
      <c r="S2724">
        <v>2722</v>
      </c>
      <c r="T2724">
        <f t="shared" si="84"/>
        <v>0</v>
      </c>
      <c r="W2724">
        <v>2722</v>
      </c>
      <c r="X2724">
        <f t="shared" si="85"/>
        <v>0</v>
      </c>
    </row>
    <row r="2725" spans="19:24" x14ac:dyDescent="0.2">
      <c r="S2725">
        <v>2723</v>
      </c>
      <c r="T2725">
        <f t="shared" si="84"/>
        <v>0</v>
      </c>
      <c r="W2725">
        <v>2723</v>
      </c>
      <c r="X2725">
        <f t="shared" si="85"/>
        <v>0</v>
      </c>
    </row>
    <row r="2726" spans="19:24" x14ac:dyDescent="0.2">
      <c r="S2726">
        <v>2724</v>
      </c>
      <c r="T2726">
        <f t="shared" si="84"/>
        <v>0</v>
      </c>
      <c r="W2726">
        <v>2724</v>
      </c>
      <c r="X2726">
        <f t="shared" si="85"/>
        <v>0</v>
      </c>
    </row>
    <row r="2727" spans="19:24" x14ac:dyDescent="0.2">
      <c r="S2727">
        <v>2725</v>
      </c>
      <c r="T2727">
        <f t="shared" si="84"/>
        <v>1</v>
      </c>
      <c r="W2727">
        <v>2725</v>
      </c>
      <c r="X2727">
        <f t="shared" si="85"/>
        <v>0</v>
      </c>
    </row>
    <row r="2728" spans="19:24" x14ac:dyDescent="0.2">
      <c r="S2728">
        <v>2726</v>
      </c>
      <c r="T2728">
        <f t="shared" si="84"/>
        <v>0</v>
      </c>
      <c r="W2728">
        <v>2726</v>
      </c>
      <c r="X2728">
        <f t="shared" si="85"/>
        <v>0</v>
      </c>
    </row>
    <row r="2729" spans="19:24" x14ac:dyDescent="0.2">
      <c r="S2729">
        <v>2727</v>
      </c>
      <c r="T2729">
        <f t="shared" si="84"/>
        <v>0</v>
      </c>
      <c r="W2729">
        <v>2727</v>
      </c>
      <c r="X2729">
        <f t="shared" si="85"/>
        <v>0</v>
      </c>
    </row>
    <row r="2730" spans="19:24" x14ac:dyDescent="0.2">
      <c r="S2730">
        <v>2728</v>
      </c>
      <c r="T2730">
        <f t="shared" si="84"/>
        <v>0</v>
      </c>
      <c r="W2730">
        <v>2728</v>
      </c>
      <c r="X2730">
        <f t="shared" si="85"/>
        <v>0</v>
      </c>
    </row>
    <row r="2731" spans="19:24" x14ac:dyDescent="0.2">
      <c r="S2731">
        <v>2729</v>
      </c>
      <c r="T2731">
        <f t="shared" si="84"/>
        <v>0</v>
      </c>
      <c r="W2731">
        <v>2729</v>
      </c>
      <c r="X2731">
        <f t="shared" si="85"/>
        <v>0</v>
      </c>
    </row>
    <row r="2732" spans="19:24" x14ac:dyDescent="0.2">
      <c r="S2732">
        <v>2730</v>
      </c>
      <c r="T2732">
        <f t="shared" si="84"/>
        <v>0</v>
      </c>
      <c r="W2732">
        <v>2730</v>
      </c>
      <c r="X2732">
        <f t="shared" si="85"/>
        <v>0</v>
      </c>
    </row>
    <row r="2733" spans="19:24" x14ac:dyDescent="0.2">
      <c r="S2733">
        <v>2731</v>
      </c>
      <c r="T2733">
        <f t="shared" si="84"/>
        <v>0</v>
      </c>
      <c r="W2733">
        <v>2731</v>
      </c>
      <c r="X2733">
        <f t="shared" si="85"/>
        <v>0</v>
      </c>
    </row>
    <row r="2734" spans="19:24" x14ac:dyDescent="0.2">
      <c r="S2734">
        <v>2732</v>
      </c>
      <c r="T2734">
        <f t="shared" si="84"/>
        <v>0</v>
      </c>
      <c r="W2734">
        <v>2732</v>
      </c>
      <c r="X2734">
        <f t="shared" si="85"/>
        <v>0</v>
      </c>
    </row>
    <row r="2735" spans="19:24" x14ac:dyDescent="0.2">
      <c r="S2735">
        <v>2733</v>
      </c>
      <c r="T2735">
        <f t="shared" si="84"/>
        <v>0</v>
      </c>
      <c r="W2735">
        <v>2733</v>
      </c>
      <c r="X2735">
        <f t="shared" si="85"/>
        <v>0</v>
      </c>
    </row>
    <row r="2736" spans="19:24" x14ac:dyDescent="0.2">
      <c r="S2736">
        <v>2734</v>
      </c>
      <c r="T2736">
        <f t="shared" si="84"/>
        <v>0</v>
      </c>
      <c r="W2736">
        <v>2734</v>
      </c>
      <c r="X2736">
        <f t="shared" si="85"/>
        <v>0</v>
      </c>
    </row>
    <row r="2737" spans="19:24" x14ac:dyDescent="0.2">
      <c r="S2737">
        <v>2735</v>
      </c>
      <c r="T2737">
        <f t="shared" si="84"/>
        <v>0</v>
      </c>
      <c r="W2737">
        <v>2735</v>
      </c>
      <c r="X2737">
        <f t="shared" si="85"/>
        <v>0</v>
      </c>
    </row>
    <row r="2738" spans="19:24" x14ac:dyDescent="0.2">
      <c r="S2738">
        <v>2736</v>
      </c>
      <c r="T2738">
        <f t="shared" si="84"/>
        <v>0</v>
      </c>
      <c r="W2738">
        <v>2736</v>
      </c>
      <c r="X2738">
        <f t="shared" si="85"/>
        <v>0</v>
      </c>
    </row>
    <row r="2739" spans="19:24" x14ac:dyDescent="0.2">
      <c r="S2739">
        <v>2737</v>
      </c>
      <c r="T2739">
        <f t="shared" si="84"/>
        <v>0</v>
      </c>
      <c r="W2739">
        <v>2737</v>
      </c>
      <c r="X2739">
        <f t="shared" si="85"/>
        <v>0</v>
      </c>
    </row>
    <row r="2740" spans="19:24" x14ac:dyDescent="0.2">
      <c r="S2740">
        <v>2738</v>
      </c>
      <c r="T2740">
        <f t="shared" si="84"/>
        <v>0</v>
      </c>
      <c r="W2740">
        <v>2738</v>
      </c>
      <c r="X2740">
        <f t="shared" si="85"/>
        <v>0</v>
      </c>
    </row>
    <row r="2741" spans="19:24" x14ac:dyDescent="0.2">
      <c r="S2741">
        <v>2739</v>
      </c>
      <c r="T2741">
        <f t="shared" si="84"/>
        <v>1</v>
      </c>
      <c r="W2741">
        <v>2739</v>
      </c>
      <c r="X2741">
        <f t="shared" si="85"/>
        <v>0</v>
      </c>
    </row>
    <row r="2742" spans="19:24" x14ac:dyDescent="0.2">
      <c r="S2742">
        <v>2740</v>
      </c>
      <c r="T2742">
        <f t="shared" si="84"/>
        <v>0</v>
      </c>
      <c r="W2742">
        <v>2740</v>
      </c>
      <c r="X2742">
        <f t="shared" si="85"/>
        <v>0</v>
      </c>
    </row>
    <row r="2743" spans="19:24" x14ac:dyDescent="0.2">
      <c r="S2743">
        <v>2741</v>
      </c>
      <c r="T2743">
        <f t="shared" si="84"/>
        <v>0</v>
      </c>
      <c r="W2743">
        <v>2741</v>
      </c>
      <c r="X2743">
        <f t="shared" si="85"/>
        <v>0</v>
      </c>
    </row>
    <row r="2744" spans="19:24" x14ac:dyDescent="0.2">
      <c r="S2744">
        <v>2742</v>
      </c>
      <c r="T2744">
        <f t="shared" si="84"/>
        <v>0</v>
      </c>
      <c r="W2744">
        <v>2742</v>
      </c>
      <c r="X2744">
        <f t="shared" si="85"/>
        <v>0</v>
      </c>
    </row>
    <row r="2745" spans="19:24" x14ac:dyDescent="0.2">
      <c r="S2745">
        <v>2743</v>
      </c>
      <c r="T2745">
        <f t="shared" si="84"/>
        <v>0</v>
      </c>
      <c r="W2745">
        <v>2743</v>
      </c>
      <c r="X2745">
        <f t="shared" si="85"/>
        <v>0</v>
      </c>
    </row>
    <row r="2746" spans="19:24" x14ac:dyDescent="0.2">
      <c r="S2746">
        <v>2744</v>
      </c>
      <c r="T2746">
        <f t="shared" si="84"/>
        <v>0</v>
      </c>
      <c r="W2746">
        <v>2744</v>
      </c>
      <c r="X2746">
        <f t="shared" si="85"/>
        <v>0</v>
      </c>
    </row>
    <row r="2747" spans="19:24" x14ac:dyDescent="0.2">
      <c r="S2747">
        <v>2745</v>
      </c>
      <c r="T2747">
        <f t="shared" si="84"/>
        <v>0</v>
      </c>
      <c r="W2747">
        <v>2745</v>
      </c>
      <c r="X2747">
        <f t="shared" si="85"/>
        <v>0</v>
      </c>
    </row>
    <row r="2748" spans="19:24" x14ac:dyDescent="0.2">
      <c r="S2748">
        <v>2746</v>
      </c>
      <c r="T2748">
        <f t="shared" si="84"/>
        <v>0</v>
      </c>
      <c r="W2748">
        <v>2746</v>
      </c>
      <c r="X2748">
        <f t="shared" si="85"/>
        <v>0</v>
      </c>
    </row>
    <row r="2749" spans="19:24" x14ac:dyDescent="0.2">
      <c r="S2749">
        <v>2747</v>
      </c>
      <c r="T2749">
        <f t="shared" si="84"/>
        <v>0</v>
      </c>
      <c r="W2749">
        <v>2747</v>
      </c>
      <c r="X2749">
        <f t="shared" si="85"/>
        <v>0</v>
      </c>
    </row>
    <row r="2750" spans="19:24" x14ac:dyDescent="0.2">
      <c r="S2750">
        <v>2748</v>
      </c>
      <c r="T2750">
        <f t="shared" si="84"/>
        <v>0</v>
      </c>
      <c r="W2750">
        <v>2748</v>
      </c>
      <c r="X2750">
        <f t="shared" si="85"/>
        <v>0</v>
      </c>
    </row>
    <row r="2751" spans="19:24" x14ac:dyDescent="0.2">
      <c r="S2751">
        <v>2749</v>
      </c>
      <c r="T2751">
        <f t="shared" si="84"/>
        <v>0</v>
      </c>
      <c r="W2751">
        <v>2749</v>
      </c>
      <c r="X2751">
        <f t="shared" si="85"/>
        <v>0</v>
      </c>
    </row>
    <row r="2752" spans="19:24" x14ac:dyDescent="0.2">
      <c r="S2752">
        <v>2750</v>
      </c>
      <c r="T2752">
        <f t="shared" si="84"/>
        <v>0</v>
      </c>
      <c r="W2752">
        <v>2750</v>
      </c>
      <c r="X2752">
        <f t="shared" si="85"/>
        <v>0</v>
      </c>
    </row>
    <row r="2753" spans="19:24" x14ac:dyDescent="0.2">
      <c r="S2753">
        <v>2751</v>
      </c>
      <c r="T2753">
        <f t="shared" si="84"/>
        <v>0</v>
      </c>
      <c r="W2753">
        <v>2751</v>
      </c>
      <c r="X2753">
        <f t="shared" si="85"/>
        <v>0</v>
      </c>
    </row>
    <row r="2754" spans="19:24" x14ac:dyDescent="0.2">
      <c r="S2754">
        <v>2752</v>
      </c>
      <c r="T2754">
        <f t="shared" si="84"/>
        <v>0</v>
      </c>
      <c r="W2754">
        <v>2752</v>
      </c>
      <c r="X2754">
        <f t="shared" si="85"/>
        <v>0</v>
      </c>
    </row>
    <row r="2755" spans="19:24" x14ac:dyDescent="0.2">
      <c r="S2755">
        <v>2753</v>
      </c>
      <c r="T2755">
        <f t="shared" ref="T2755:T2818" si="86">COUNTIF(R$2:R$566,S2755)</f>
        <v>0</v>
      </c>
      <c r="W2755">
        <v>2753</v>
      </c>
      <c r="X2755">
        <f t="shared" ref="X2755:X2818" si="87">COUNTIF(V$2:V$566,W2755)</f>
        <v>0</v>
      </c>
    </row>
    <row r="2756" spans="19:24" x14ac:dyDescent="0.2">
      <c r="S2756">
        <v>2754</v>
      </c>
      <c r="T2756">
        <f t="shared" si="86"/>
        <v>0</v>
      </c>
      <c r="W2756">
        <v>2754</v>
      </c>
      <c r="X2756">
        <f t="shared" si="87"/>
        <v>0</v>
      </c>
    </row>
    <row r="2757" spans="19:24" x14ac:dyDescent="0.2">
      <c r="S2757">
        <v>2755</v>
      </c>
      <c r="T2757">
        <f t="shared" si="86"/>
        <v>0</v>
      </c>
      <c r="W2757">
        <v>2755</v>
      </c>
      <c r="X2757">
        <f t="shared" si="87"/>
        <v>0</v>
      </c>
    </row>
    <row r="2758" spans="19:24" x14ac:dyDescent="0.2">
      <c r="S2758">
        <v>2756</v>
      </c>
      <c r="T2758">
        <f t="shared" si="86"/>
        <v>1</v>
      </c>
      <c r="W2758">
        <v>2756</v>
      </c>
      <c r="X2758">
        <f t="shared" si="87"/>
        <v>0</v>
      </c>
    </row>
    <row r="2759" spans="19:24" x14ac:dyDescent="0.2">
      <c r="S2759">
        <v>2757</v>
      </c>
      <c r="T2759">
        <f t="shared" si="86"/>
        <v>0</v>
      </c>
      <c r="W2759">
        <v>2757</v>
      </c>
      <c r="X2759">
        <f t="shared" si="87"/>
        <v>0</v>
      </c>
    </row>
    <row r="2760" spans="19:24" x14ac:dyDescent="0.2">
      <c r="S2760">
        <v>2758</v>
      </c>
      <c r="T2760">
        <f t="shared" si="86"/>
        <v>0</v>
      </c>
      <c r="W2760">
        <v>2758</v>
      </c>
      <c r="X2760">
        <f t="shared" si="87"/>
        <v>0</v>
      </c>
    </row>
    <row r="2761" spans="19:24" x14ac:dyDescent="0.2">
      <c r="S2761">
        <v>2759</v>
      </c>
      <c r="T2761">
        <f t="shared" si="86"/>
        <v>0</v>
      </c>
      <c r="W2761">
        <v>2759</v>
      </c>
      <c r="X2761">
        <f t="shared" si="87"/>
        <v>0</v>
      </c>
    </row>
    <row r="2762" spans="19:24" x14ac:dyDescent="0.2">
      <c r="S2762">
        <v>2760</v>
      </c>
      <c r="T2762">
        <f t="shared" si="86"/>
        <v>0</v>
      </c>
      <c r="W2762">
        <v>2760</v>
      </c>
      <c r="X2762">
        <f t="shared" si="87"/>
        <v>0</v>
      </c>
    </row>
    <row r="2763" spans="19:24" x14ac:dyDescent="0.2">
      <c r="S2763">
        <v>2761</v>
      </c>
      <c r="T2763">
        <f t="shared" si="86"/>
        <v>0</v>
      </c>
      <c r="W2763">
        <v>2761</v>
      </c>
      <c r="X2763">
        <f t="shared" si="87"/>
        <v>0</v>
      </c>
    </row>
    <row r="2764" spans="19:24" x14ac:dyDescent="0.2">
      <c r="S2764">
        <v>2762</v>
      </c>
      <c r="T2764">
        <f t="shared" si="86"/>
        <v>0</v>
      </c>
      <c r="W2764">
        <v>2762</v>
      </c>
      <c r="X2764">
        <f t="shared" si="87"/>
        <v>0</v>
      </c>
    </row>
    <row r="2765" spans="19:24" x14ac:dyDescent="0.2">
      <c r="S2765">
        <v>2763</v>
      </c>
      <c r="T2765">
        <f t="shared" si="86"/>
        <v>0</v>
      </c>
      <c r="W2765">
        <v>2763</v>
      </c>
      <c r="X2765">
        <f t="shared" si="87"/>
        <v>0</v>
      </c>
    </row>
    <row r="2766" spans="19:24" x14ac:dyDescent="0.2">
      <c r="S2766">
        <v>2764</v>
      </c>
      <c r="T2766">
        <f t="shared" si="86"/>
        <v>0</v>
      </c>
      <c r="W2766">
        <v>2764</v>
      </c>
      <c r="X2766">
        <f t="shared" si="87"/>
        <v>0</v>
      </c>
    </row>
    <row r="2767" spans="19:24" x14ac:dyDescent="0.2">
      <c r="S2767">
        <v>2765</v>
      </c>
      <c r="T2767">
        <f t="shared" si="86"/>
        <v>0</v>
      </c>
      <c r="W2767">
        <v>2765</v>
      </c>
      <c r="X2767">
        <f t="shared" si="87"/>
        <v>0</v>
      </c>
    </row>
    <row r="2768" spans="19:24" x14ac:dyDescent="0.2">
      <c r="S2768">
        <v>2766</v>
      </c>
      <c r="T2768">
        <f t="shared" si="86"/>
        <v>0</v>
      </c>
      <c r="W2768">
        <v>2766</v>
      </c>
      <c r="X2768">
        <f t="shared" si="87"/>
        <v>0</v>
      </c>
    </row>
    <row r="2769" spans="19:24" x14ac:dyDescent="0.2">
      <c r="S2769">
        <v>2767</v>
      </c>
      <c r="T2769">
        <f t="shared" si="86"/>
        <v>0</v>
      </c>
      <c r="W2769">
        <v>2767</v>
      </c>
      <c r="X2769">
        <f t="shared" si="87"/>
        <v>0</v>
      </c>
    </row>
    <row r="2770" spans="19:24" x14ac:dyDescent="0.2">
      <c r="S2770">
        <v>2768</v>
      </c>
      <c r="T2770">
        <f t="shared" si="86"/>
        <v>1</v>
      </c>
      <c r="W2770">
        <v>2768</v>
      </c>
      <c r="X2770">
        <f t="shared" si="87"/>
        <v>0</v>
      </c>
    </row>
    <row r="2771" spans="19:24" x14ac:dyDescent="0.2">
      <c r="S2771">
        <v>2769</v>
      </c>
      <c r="T2771">
        <f t="shared" si="86"/>
        <v>0</v>
      </c>
      <c r="W2771">
        <v>2769</v>
      </c>
      <c r="X2771">
        <f t="shared" si="87"/>
        <v>0</v>
      </c>
    </row>
    <row r="2772" spans="19:24" x14ac:dyDescent="0.2">
      <c r="S2772">
        <v>2770</v>
      </c>
      <c r="T2772">
        <f t="shared" si="86"/>
        <v>0</v>
      </c>
      <c r="W2772">
        <v>2770</v>
      </c>
      <c r="X2772">
        <f t="shared" si="87"/>
        <v>0</v>
      </c>
    </row>
    <row r="2773" spans="19:24" x14ac:dyDescent="0.2">
      <c r="S2773">
        <v>2771</v>
      </c>
      <c r="T2773">
        <f t="shared" si="86"/>
        <v>0</v>
      </c>
      <c r="W2773">
        <v>2771</v>
      </c>
      <c r="X2773">
        <f t="shared" si="87"/>
        <v>0</v>
      </c>
    </row>
    <row r="2774" spans="19:24" x14ac:dyDescent="0.2">
      <c r="S2774">
        <v>2772</v>
      </c>
      <c r="T2774">
        <f t="shared" si="86"/>
        <v>0</v>
      </c>
      <c r="W2774">
        <v>2772</v>
      </c>
      <c r="X2774">
        <f t="shared" si="87"/>
        <v>0</v>
      </c>
    </row>
    <row r="2775" spans="19:24" x14ac:dyDescent="0.2">
      <c r="S2775">
        <v>2773</v>
      </c>
      <c r="T2775">
        <f t="shared" si="86"/>
        <v>0</v>
      </c>
      <c r="W2775">
        <v>2773</v>
      </c>
      <c r="X2775">
        <f t="shared" si="87"/>
        <v>0</v>
      </c>
    </row>
    <row r="2776" spans="19:24" x14ac:dyDescent="0.2">
      <c r="S2776">
        <v>2774</v>
      </c>
      <c r="T2776">
        <f t="shared" si="86"/>
        <v>0</v>
      </c>
      <c r="W2776">
        <v>2774</v>
      </c>
      <c r="X2776">
        <f t="shared" si="87"/>
        <v>0</v>
      </c>
    </row>
    <row r="2777" spans="19:24" x14ac:dyDescent="0.2">
      <c r="S2777">
        <v>2775</v>
      </c>
      <c r="T2777">
        <f t="shared" si="86"/>
        <v>0</v>
      </c>
      <c r="W2777">
        <v>2775</v>
      </c>
      <c r="X2777">
        <f t="shared" si="87"/>
        <v>0</v>
      </c>
    </row>
    <row r="2778" spans="19:24" x14ac:dyDescent="0.2">
      <c r="S2778">
        <v>2776</v>
      </c>
      <c r="T2778">
        <f t="shared" si="86"/>
        <v>0</v>
      </c>
      <c r="W2778">
        <v>2776</v>
      </c>
      <c r="X2778">
        <f t="shared" si="87"/>
        <v>0</v>
      </c>
    </row>
    <row r="2779" spans="19:24" x14ac:dyDescent="0.2">
      <c r="S2779">
        <v>2777</v>
      </c>
      <c r="T2779">
        <f t="shared" si="86"/>
        <v>0</v>
      </c>
      <c r="W2779">
        <v>2777</v>
      </c>
      <c r="X2779">
        <f t="shared" si="87"/>
        <v>0</v>
      </c>
    </row>
    <row r="2780" spans="19:24" x14ac:dyDescent="0.2">
      <c r="S2780">
        <v>2778</v>
      </c>
      <c r="T2780">
        <f t="shared" si="86"/>
        <v>0</v>
      </c>
      <c r="W2780">
        <v>2778</v>
      </c>
      <c r="X2780">
        <f t="shared" si="87"/>
        <v>0</v>
      </c>
    </row>
    <row r="2781" spans="19:24" x14ac:dyDescent="0.2">
      <c r="S2781">
        <v>2779</v>
      </c>
      <c r="T2781">
        <f t="shared" si="86"/>
        <v>0</v>
      </c>
      <c r="W2781">
        <v>2779</v>
      </c>
      <c r="X2781">
        <f t="shared" si="87"/>
        <v>1</v>
      </c>
    </row>
    <row r="2782" spans="19:24" x14ac:dyDescent="0.2">
      <c r="S2782">
        <v>2780</v>
      </c>
      <c r="T2782">
        <f t="shared" si="86"/>
        <v>0</v>
      </c>
      <c r="W2782">
        <v>2780</v>
      </c>
      <c r="X2782">
        <f t="shared" si="87"/>
        <v>0</v>
      </c>
    </row>
    <row r="2783" spans="19:24" x14ac:dyDescent="0.2">
      <c r="S2783">
        <v>2781</v>
      </c>
      <c r="T2783">
        <f t="shared" si="86"/>
        <v>0</v>
      </c>
      <c r="W2783">
        <v>2781</v>
      </c>
      <c r="X2783">
        <f t="shared" si="87"/>
        <v>0</v>
      </c>
    </row>
    <row r="2784" spans="19:24" x14ac:dyDescent="0.2">
      <c r="S2784">
        <v>2782</v>
      </c>
      <c r="T2784">
        <f t="shared" si="86"/>
        <v>0</v>
      </c>
      <c r="W2784">
        <v>2782</v>
      </c>
      <c r="X2784">
        <f t="shared" si="87"/>
        <v>0</v>
      </c>
    </row>
    <row r="2785" spans="19:24" x14ac:dyDescent="0.2">
      <c r="S2785">
        <v>2783</v>
      </c>
      <c r="T2785">
        <f t="shared" si="86"/>
        <v>0</v>
      </c>
      <c r="W2785">
        <v>2783</v>
      </c>
      <c r="X2785">
        <f t="shared" si="87"/>
        <v>0</v>
      </c>
    </row>
    <row r="2786" spans="19:24" x14ac:dyDescent="0.2">
      <c r="S2786">
        <v>2784</v>
      </c>
      <c r="T2786">
        <f t="shared" si="86"/>
        <v>0</v>
      </c>
      <c r="W2786">
        <v>2784</v>
      </c>
      <c r="X2786">
        <f t="shared" si="87"/>
        <v>0</v>
      </c>
    </row>
    <row r="2787" spans="19:24" x14ac:dyDescent="0.2">
      <c r="S2787">
        <v>2785</v>
      </c>
      <c r="T2787">
        <f t="shared" si="86"/>
        <v>0</v>
      </c>
      <c r="W2787">
        <v>2785</v>
      </c>
      <c r="X2787">
        <f t="shared" si="87"/>
        <v>0</v>
      </c>
    </row>
    <row r="2788" spans="19:24" x14ac:dyDescent="0.2">
      <c r="S2788">
        <v>2786</v>
      </c>
      <c r="T2788">
        <f t="shared" si="86"/>
        <v>0</v>
      </c>
      <c r="W2788">
        <v>2786</v>
      </c>
      <c r="X2788">
        <f t="shared" si="87"/>
        <v>0</v>
      </c>
    </row>
    <row r="2789" spans="19:24" x14ac:dyDescent="0.2">
      <c r="S2789">
        <v>2787</v>
      </c>
      <c r="T2789">
        <f t="shared" si="86"/>
        <v>0</v>
      </c>
      <c r="W2789">
        <v>2787</v>
      </c>
      <c r="X2789">
        <f t="shared" si="87"/>
        <v>0</v>
      </c>
    </row>
    <row r="2790" spans="19:24" x14ac:dyDescent="0.2">
      <c r="S2790">
        <v>2788</v>
      </c>
      <c r="T2790">
        <f t="shared" si="86"/>
        <v>0</v>
      </c>
      <c r="W2790">
        <v>2788</v>
      </c>
      <c r="X2790">
        <f t="shared" si="87"/>
        <v>0</v>
      </c>
    </row>
    <row r="2791" spans="19:24" x14ac:dyDescent="0.2">
      <c r="S2791">
        <v>2789</v>
      </c>
      <c r="T2791">
        <f t="shared" si="86"/>
        <v>0</v>
      </c>
      <c r="W2791">
        <v>2789</v>
      </c>
      <c r="X2791">
        <f t="shared" si="87"/>
        <v>0</v>
      </c>
    </row>
    <row r="2792" spans="19:24" x14ac:dyDescent="0.2">
      <c r="S2792">
        <v>2790</v>
      </c>
      <c r="T2792">
        <f t="shared" si="86"/>
        <v>0</v>
      </c>
      <c r="W2792">
        <v>2790</v>
      </c>
      <c r="X2792">
        <f t="shared" si="87"/>
        <v>0</v>
      </c>
    </row>
    <row r="2793" spans="19:24" x14ac:dyDescent="0.2">
      <c r="S2793">
        <v>2791</v>
      </c>
      <c r="T2793">
        <f t="shared" si="86"/>
        <v>0</v>
      </c>
      <c r="W2793">
        <v>2791</v>
      </c>
      <c r="X2793">
        <f t="shared" si="87"/>
        <v>0</v>
      </c>
    </row>
    <row r="2794" spans="19:24" x14ac:dyDescent="0.2">
      <c r="S2794">
        <v>2792</v>
      </c>
      <c r="T2794">
        <f t="shared" si="86"/>
        <v>0</v>
      </c>
      <c r="W2794">
        <v>2792</v>
      </c>
      <c r="X2794">
        <f t="shared" si="87"/>
        <v>0</v>
      </c>
    </row>
    <row r="2795" spans="19:24" x14ac:dyDescent="0.2">
      <c r="S2795">
        <v>2793</v>
      </c>
      <c r="T2795">
        <f t="shared" si="86"/>
        <v>0</v>
      </c>
      <c r="W2795">
        <v>2793</v>
      </c>
      <c r="X2795">
        <f t="shared" si="87"/>
        <v>0</v>
      </c>
    </row>
    <row r="2796" spans="19:24" x14ac:dyDescent="0.2">
      <c r="S2796">
        <v>2794</v>
      </c>
      <c r="T2796">
        <f t="shared" si="86"/>
        <v>0</v>
      </c>
      <c r="W2796">
        <v>2794</v>
      </c>
      <c r="X2796">
        <f t="shared" si="87"/>
        <v>0</v>
      </c>
    </row>
    <row r="2797" spans="19:24" x14ac:dyDescent="0.2">
      <c r="S2797">
        <v>2795</v>
      </c>
      <c r="T2797">
        <f t="shared" si="86"/>
        <v>0</v>
      </c>
      <c r="W2797">
        <v>2795</v>
      </c>
      <c r="X2797">
        <f t="shared" si="87"/>
        <v>0</v>
      </c>
    </row>
    <row r="2798" spans="19:24" x14ac:dyDescent="0.2">
      <c r="S2798">
        <v>2796</v>
      </c>
      <c r="T2798">
        <f t="shared" si="86"/>
        <v>0</v>
      </c>
      <c r="W2798">
        <v>2796</v>
      </c>
      <c r="X2798">
        <f t="shared" si="87"/>
        <v>0</v>
      </c>
    </row>
    <row r="2799" spans="19:24" x14ac:dyDescent="0.2">
      <c r="S2799">
        <v>2797</v>
      </c>
      <c r="T2799">
        <f t="shared" si="86"/>
        <v>0</v>
      </c>
      <c r="W2799">
        <v>2797</v>
      </c>
      <c r="X2799">
        <f t="shared" si="87"/>
        <v>0</v>
      </c>
    </row>
    <row r="2800" spans="19:24" x14ac:dyDescent="0.2">
      <c r="S2800">
        <v>2798</v>
      </c>
      <c r="T2800">
        <f t="shared" si="86"/>
        <v>0</v>
      </c>
      <c r="W2800">
        <v>2798</v>
      </c>
      <c r="X2800">
        <f t="shared" si="87"/>
        <v>0</v>
      </c>
    </row>
    <row r="2801" spans="19:24" x14ac:dyDescent="0.2">
      <c r="S2801">
        <v>2799</v>
      </c>
      <c r="T2801">
        <f t="shared" si="86"/>
        <v>0</v>
      </c>
      <c r="W2801">
        <v>2799</v>
      </c>
      <c r="X2801">
        <f t="shared" si="87"/>
        <v>0</v>
      </c>
    </row>
    <row r="2802" spans="19:24" x14ac:dyDescent="0.2">
      <c r="S2802">
        <v>2800</v>
      </c>
      <c r="T2802">
        <f t="shared" si="86"/>
        <v>0</v>
      </c>
      <c r="W2802">
        <v>2800</v>
      </c>
      <c r="X2802">
        <f t="shared" si="87"/>
        <v>0</v>
      </c>
    </row>
    <row r="2803" spans="19:24" x14ac:dyDescent="0.2">
      <c r="S2803">
        <v>2801</v>
      </c>
      <c r="T2803">
        <f t="shared" si="86"/>
        <v>0</v>
      </c>
      <c r="W2803">
        <v>2801</v>
      </c>
      <c r="X2803">
        <f t="shared" si="87"/>
        <v>0</v>
      </c>
    </row>
    <row r="2804" spans="19:24" x14ac:dyDescent="0.2">
      <c r="S2804">
        <v>2802</v>
      </c>
      <c r="T2804">
        <f t="shared" si="86"/>
        <v>0</v>
      </c>
      <c r="W2804">
        <v>2802</v>
      </c>
      <c r="X2804">
        <f t="shared" si="87"/>
        <v>0</v>
      </c>
    </row>
    <row r="2805" spans="19:24" x14ac:dyDescent="0.2">
      <c r="S2805">
        <v>2803</v>
      </c>
      <c r="T2805">
        <f t="shared" si="86"/>
        <v>0</v>
      </c>
      <c r="W2805">
        <v>2803</v>
      </c>
      <c r="X2805">
        <f t="shared" si="87"/>
        <v>0</v>
      </c>
    </row>
    <row r="2806" spans="19:24" x14ac:dyDescent="0.2">
      <c r="S2806">
        <v>2804</v>
      </c>
      <c r="T2806">
        <f t="shared" si="86"/>
        <v>0</v>
      </c>
      <c r="W2806">
        <v>2804</v>
      </c>
      <c r="X2806">
        <f t="shared" si="87"/>
        <v>0</v>
      </c>
    </row>
    <row r="2807" spans="19:24" x14ac:dyDescent="0.2">
      <c r="S2807">
        <v>2805</v>
      </c>
      <c r="T2807">
        <f t="shared" si="86"/>
        <v>1</v>
      </c>
      <c r="W2807">
        <v>2805</v>
      </c>
      <c r="X2807">
        <f t="shared" si="87"/>
        <v>0</v>
      </c>
    </row>
    <row r="2808" spans="19:24" x14ac:dyDescent="0.2">
      <c r="S2808">
        <v>2806</v>
      </c>
      <c r="T2808">
        <f t="shared" si="86"/>
        <v>0</v>
      </c>
      <c r="W2808">
        <v>2806</v>
      </c>
      <c r="X2808">
        <f t="shared" si="87"/>
        <v>0</v>
      </c>
    </row>
    <row r="2809" spans="19:24" x14ac:dyDescent="0.2">
      <c r="S2809">
        <v>2807</v>
      </c>
      <c r="T2809">
        <f t="shared" si="86"/>
        <v>0</v>
      </c>
      <c r="W2809">
        <v>2807</v>
      </c>
      <c r="X2809">
        <f t="shared" si="87"/>
        <v>0</v>
      </c>
    </row>
    <row r="2810" spans="19:24" x14ac:dyDescent="0.2">
      <c r="S2810">
        <v>2808</v>
      </c>
      <c r="T2810">
        <f t="shared" si="86"/>
        <v>0</v>
      </c>
      <c r="W2810">
        <v>2808</v>
      </c>
      <c r="X2810">
        <f t="shared" si="87"/>
        <v>0</v>
      </c>
    </row>
    <row r="2811" spans="19:24" x14ac:dyDescent="0.2">
      <c r="S2811">
        <v>2809</v>
      </c>
      <c r="T2811">
        <f t="shared" si="86"/>
        <v>0</v>
      </c>
      <c r="W2811">
        <v>2809</v>
      </c>
      <c r="X2811">
        <f t="shared" si="87"/>
        <v>0</v>
      </c>
    </row>
    <row r="2812" spans="19:24" x14ac:dyDescent="0.2">
      <c r="S2812">
        <v>2810</v>
      </c>
      <c r="T2812">
        <f t="shared" si="86"/>
        <v>0</v>
      </c>
      <c r="W2812">
        <v>2810</v>
      </c>
      <c r="X2812">
        <f t="shared" si="87"/>
        <v>0</v>
      </c>
    </row>
    <row r="2813" spans="19:24" x14ac:dyDescent="0.2">
      <c r="S2813">
        <v>2811</v>
      </c>
      <c r="T2813">
        <f t="shared" si="86"/>
        <v>0</v>
      </c>
      <c r="W2813">
        <v>2811</v>
      </c>
      <c r="X2813">
        <f t="shared" si="87"/>
        <v>0</v>
      </c>
    </row>
    <row r="2814" spans="19:24" x14ac:dyDescent="0.2">
      <c r="S2814">
        <v>2812</v>
      </c>
      <c r="T2814">
        <f t="shared" si="86"/>
        <v>0</v>
      </c>
      <c r="W2814">
        <v>2812</v>
      </c>
      <c r="X2814">
        <f t="shared" si="87"/>
        <v>0</v>
      </c>
    </row>
    <row r="2815" spans="19:24" x14ac:dyDescent="0.2">
      <c r="S2815">
        <v>2813</v>
      </c>
      <c r="T2815">
        <f t="shared" si="86"/>
        <v>0</v>
      </c>
      <c r="W2815">
        <v>2813</v>
      </c>
      <c r="X2815">
        <f t="shared" si="87"/>
        <v>0</v>
      </c>
    </row>
    <row r="2816" spans="19:24" x14ac:dyDescent="0.2">
      <c r="S2816">
        <v>2814</v>
      </c>
      <c r="T2816">
        <f t="shared" si="86"/>
        <v>0</v>
      </c>
      <c r="W2816">
        <v>2814</v>
      </c>
      <c r="X2816">
        <f t="shared" si="87"/>
        <v>0</v>
      </c>
    </row>
    <row r="2817" spans="19:24" x14ac:dyDescent="0.2">
      <c r="S2817">
        <v>2815</v>
      </c>
      <c r="T2817">
        <f t="shared" si="86"/>
        <v>0</v>
      </c>
      <c r="W2817">
        <v>2815</v>
      </c>
      <c r="X2817">
        <f t="shared" si="87"/>
        <v>0</v>
      </c>
    </row>
    <row r="2818" spans="19:24" x14ac:dyDescent="0.2">
      <c r="S2818">
        <v>2816</v>
      </c>
      <c r="T2818">
        <f t="shared" si="86"/>
        <v>0</v>
      </c>
      <c r="W2818">
        <v>2816</v>
      </c>
      <c r="X2818">
        <f t="shared" si="87"/>
        <v>0</v>
      </c>
    </row>
    <row r="2819" spans="19:24" x14ac:dyDescent="0.2">
      <c r="S2819">
        <v>2817</v>
      </c>
      <c r="T2819">
        <f t="shared" ref="T2819:T2882" si="88">COUNTIF(R$2:R$566,S2819)</f>
        <v>0</v>
      </c>
      <c r="W2819">
        <v>2817</v>
      </c>
      <c r="X2819">
        <f t="shared" ref="X2819:X2882" si="89">COUNTIF(V$2:V$566,W2819)</f>
        <v>0</v>
      </c>
    </row>
    <row r="2820" spans="19:24" x14ac:dyDescent="0.2">
      <c r="S2820">
        <v>2818</v>
      </c>
      <c r="T2820">
        <f t="shared" si="88"/>
        <v>0</v>
      </c>
      <c r="W2820">
        <v>2818</v>
      </c>
      <c r="X2820">
        <f t="shared" si="89"/>
        <v>0</v>
      </c>
    </row>
    <row r="2821" spans="19:24" x14ac:dyDescent="0.2">
      <c r="S2821">
        <v>2819</v>
      </c>
      <c r="T2821">
        <f t="shared" si="88"/>
        <v>0</v>
      </c>
      <c r="W2821">
        <v>2819</v>
      </c>
      <c r="X2821">
        <f t="shared" si="89"/>
        <v>0</v>
      </c>
    </row>
    <row r="2822" spans="19:24" x14ac:dyDescent="0.2">
      <c r="S2822">
        <v>2820</v>
      </c>
      <c r="T2822">
        <f t="shared" si="88"/>
        <v>0</v>
      </c>
      <c r="W2822">
        <v>2820</v>
      </c>
      <c r="X2822">
        <f t="shared" si="89"/>
        <v>0</v>
      </c>
    </row>
    <row r="2823" spans="19:24" x14ac:dyDescent="0.2">
      <c r="S2823">
        <v>2821</v>
      </c>
      <c r="T2823">
        <f t="shared" si="88"/>
        <v>0</v>
      </c>
      <c r="W2823">
        <v>2821</v>
      </c>
      <c r="X2823">
        <f t="shared" si="89"/>
        <v>0</v>
      </c>
    </row>
    <row r="2824" spans="19:24" x14ac:dyDescent="0.2">
      <c r="S2824">
        <v>2822</v>
      </c>
      <c r="T2824">
        <f t="shared" si="88"/>
        <v>0</v>
      </c>
      <c r="W2824">
        <v>2822</v>
      </c>
      <c r="X2824">
        <f t="shared" si="89"/>
        <v>0</v>
      </c>
    </row>
    <row r="2825" spans="19:24" x14ac:dyDescent="0.2">
      <c r="S2825">
        <v>2823</v>
      </c>
      <c r="T2825">
        <f t="shared" si="88"/>
        <v>0</v>
      </c>
      <c r="W2825">
        <v>2823</v>
      </c>
      <c r="X2825">
        <f t="shared" si="89"/>
        <v>0</v>
      </c>
    </row>
    <row r="2826" spans="19:24" x14ac:dyDescent="0.2">
      <c r="S2826">
        <v>2824</v>
      </c>
      <c r="T2826">
        <f t="shared" si="88"/>
        <v>0</v>
      </c>
      <c r="W2826">
        <v>2824</v>
      </c>
      <c r="X2826">
        <f t="shared" si="89"/>
        <v>0</v>
      </c>
    </row>
    <row r="2827" spans="19:24" x14ac:dyDescent="0.2">
      <c r="S2827">
        <v>2825</v>
      </c>
      <c r="T2827">
        <f t="shared" si="88"/>
        <v>0</v>
      </c>
      <c r="W2827">
        <v>2825</v>
      </c>
      <c r="X2827">
        <f t="shared" si="89"/>
        <v>0</v>
      </c>
    </row>
    <row r="2828" spans="19:24" x14ac:dyDescent="0.2">
      <c r="S2828">
        <v>2826</v>
      </c>
      <c r="T2828">
        <f t="shared" si="88"/>
        <v>0</v>
      </c>
      <c r="W2828">
        <v>2826</v>
      </c>
      <c r="X2828">
        <f t="shared" si="89"/>
        <v>0</v>
      </c>
    </row>
    <row r="2829" spans="19:24" x14ac:dyDescent="0.2">
      <c r="S2829">
        <v>2827</v>
      </c>
      <c r="T2829">
        <f t="shared" si="88"/>
        <v>0</v>
      </c>
      <c r="W2829">
        <v>2827</v>
      </c>
      <c r="X2829">
        <f t="shared" si="89"/>
        <v>0</v>
      </c>
    </row>
    <row r="2830" spans="19:24" x14ac:dyDescent="0.2">
      <c r="S2830">
        <v>2828</v>
      </c>
      <c r="T2830">
        <f t="shared" si="88"/>
        <v>0</v>
      </c>
      <c r="W2830">
        <v>2828</v>
      </c>
      <c r="X2830">
        <f t="shared" si="89"/>
        <v>0</v>
      </c>
    </row>
    <row r="2831" spans="19:24" x14ac:dyDescent="0.2">
      <c r="S2831">
        <v>2829</v>
      </c>
      <c r="T2831">
        <f t="shared" si="88"/>
        <v>0</v>
      </c>
      <c r="W2831">
        <v>2829</v>
      </c>
      <c r="X2831">
        <f t="shared" si="89"/>
        <v>0</v>
      </c>
    </row>
    <row r="2832" spans="19:24" x14ac:dyDescent="0.2">
      <c r="S2832">
        <v>2830</v>
      </c>
      <c r="T2832">
        <f t="shared" si="88"/>
        <v>0</v>
      </c>
      <c r="W2832">
        <v>2830</v>
      </c>
      <c r="X2832">
        <f t="shared" si="89"/>
        <v>0</v>
      </c>
    </row>
    <row r="2833" spans="19:24" x14ac:dyDescent="0.2">
      <c r="S2833">
        <v>2831</v>
      </c>
      <c r="T2833">
        <f t="shared" si="88"/>
        <v>0</v>
      </c>
      <c r="W2833">
        <v>2831</v>
      </c>
      <c r="X2833">
        <f t="shared" si="89"/>
        <v>0</v>
      </c>
    </row>
    <row r="2834" spans="19:24" x14ac:dyDescent="0.2">
      <c r="S2834">
        <v>2832</v>
      </c>
      <c r="T2834">
        <f t="shared" si="88"/>
        <v>0</v>
      </c>
      <c r="W2834">
        <v>2832</v>
      </c>
      <c r="X2834">
        <f t="shared" si="89"/>
        <v>0</v>
      </c>
    </row>
    <row r="2835" spans="19:24" x14ac:dyDescent="0.2">
      <c r="S2835">
        <v>2833</v>
      </c>
      <c r="T2835">
        <f t="shared" si="88"/>
        <v>0</v>
      </c>
      <c r="W2835">
        <v>2833</v>
      </c>
      <c r="X2835">
        <f t="shared" si="89"/>
        <v>0</v>
      </c>
    </row>
    <row r="2836" spans="19:24" x14ac:dyDescent="0.2">
      <c r="S2836">
        <v>2834</v>
      </c>
      <c r="T2836">
        <f t="shared" si="88"/>
        <v>0</v>
      </c>
      <c r="W2836">
        <v>2834</v>
      </c>
      <c r="X2836">
        <f t="shared" si="89"/>
        <v>0</v>
      </c>
    </row>
    <row r="2837" spans="19:24" x14ac:dyDescent="0.2">
      <c r="S2837">
        <v>2835</v>
      </c>
      <c r="T2837">
        <f t="shared" si="88"/>
        <v>0</v>
      </c>
      <c r="W2837">
        <v>2835</v>
      </c>
      <c r="X2837">
        <f t="shared" si="89"/>
        <v>0</v>
      </c>
    </row>
    <row r="2838" spans="19:24" x14ac:dyDescent="0.2">
      <c r="S2838">
        <v>2836</v>
      </c>
      <c r="T2838">
        <f t="shared" si="88"/>
        <v>0</v>
      </c>
      <c r="W2838">
        <v>2836</v>
      </c>
      <c r="X2838">
        <f t="shared" si="89"/>
        <v>0</v>
      </c>
    </row>
    <row r="2839" spans="19:24" x14ac:dyDescent="0.2">
      <c r="S2839">
        <v>2837</v>
      </c>
      <c r="T2839">
        <f t="shared" si="88"/>
        <v>0</v>
      </c>
      <c r="W2839">
        <v>2837</v>
      </c>
      <c r="X2839">
        <f t="shared" si="89"/>
        <v>0</v>
      </c>
    </row>
    <row r="2840" spans="19:24" x14ac:dyDescent="0.2">
      <c r="S2840">
        <v>2838</v>
      </c>
      <c r="T2840">
        <f t="shared" si="88"/>
        <v>0</v>
      </c>
      <c r="W2840">
        <v>2838</v>
      </c>
      <c r="X2840">
        <f t="shared" si="89"/>
        <v>0</v>
      </c>
    </row>
    <row r="2841" spans="19:24" x14ac:dyDescent="0.2">
      <c r="S2841">
        <v>2839</v>
      </c>
      <c r="T2841">
        <f t="shared" si="88"/>
        <v>0</v>
      </c>
      <c r="W2841">
        <v>2839</v>
      </c>
      <c r="X2841">
        <f t="shared" si="89"/>
        <v>0</v>
      </c>
    </row>
    <row r="2842" spans="19:24" x14ac:dyDescent="0.2">
      <c r="S2842">
        <v>2840</v>
      </c>
      <c r="T2842">
        <f t="shared" si="88"/>
        <v>0</v>
      </c>
      <c r="W2842">
        <v>2840</v>
      </c>
      <c r="X2842">
        <f t="shared" si="89"/>
        <v>0</v>
      </c>
    </row>
    <row r="2843" spans="19:24" x14ac:dyDescent="0.2">
      <c r="S2843">
        <v>2841</v>
      </c>
      <c r="T2843">
        <f t="shared" si="88"/>
        <v>0</v>
      </c>
      <c r="W2843">
        <v>2841</v>
      </c>
      <c r="X2843">
        <f t="shared" si="89"/>
        <v>0</v>
      </c>
    </row>
    <row r="2844" spans="19:24" x14ac:dyDescent="0.2">
      <c r="S2844">
        <v>2842</v>
      </c>
      <c r="T2844">
        <f t="shared" si="88"/>
        <v>0</v>
      </c>
      <c r="W2844">
        <v>2842</v>
      </c>
      <c r="X2844">
        <f t="shared" si="89"/>
        <v>0</v>
      </c>
    </row>
    <row r="2845" spans="19:24" x14ac:dyDescent="0.2">
      <c r="S2845">
        <v>2843</v>
      </c>
      <c r="T2845">
        <f t="shared" si="88"/>
        <v>0</v>
      </c>
      <c r="W2845">
        <v>2843</v>
      </c>
      <c r="X2845">
        <f t="shared" si="89"/>
        <v>0</v>
      </c>
    </row>
    <row r="2846" spans="19:24" x14ac:dyDescent="0.2">
      <c r="S2846">
        <v>2844</v>
      </c>
      <c r="T2846">
        <f t="shared" si="88"/>
        <v>0</v>
      </c>
      <c r="W2846">
        <v>2844</v>
      </c>
      <c r="X2846">
        <f t="shared" si="89"/>
        <v>0</v>
      </c>
    </row>
    <row r="2847" spans="19:24" x14ac:dyDescent="0.2">
      <c r="S2847">
        <v>2845</v>
      </c>
      <c r="T2847">
        <f t="shared" si="88"/>
        <v>0</v>
      </c>
      <c r="W2847">
        <v>2845</v>
      </c>
      <c r="X2847">
        <f t="shared" si="89"/>
        <v>0</v>
      </c>
    </row>
    <row r="2848" spans="19:24" x14ac:dyDescent="0.2">
      <c r="S2848">
        <v>2846</v>
      </c>
      <c r="T2848">
        <f t="shared" si="88"/>
        <v>0</v>
      </c>
      <c r="W2848">
        <v>2846</v>
      </c>
      <c r="X2848">
        <f t="shared" si="89"/>
        <v>0</v>
      </c>
    </row>
    <row r="2849" spans="19:24" x14ac:dyDescent="0.2">
      <c r="S2849">
        <v>2847</v>
      </c>
      <c r="T2849">
        <f t="shared" si="88"/>
        <v>0</v>
      </c>
      <c r="W2849">
        <v>2847</v>
      </c>
      <c r="X2849">
        <f t="shared" si="89"/>
        <v>0</v>
      </c>
    </row>
    <row r="2850" spans="19:24" x14ac:dyDescent="0.2">
      <c r="S2850">
        <v>2848</v>
      </c>
      <c r="T2850">
        <f t="shared" si="88"/>
        <v>0</v>
      </c>
      <c r="W2850">
        <v>2848</v>
      </c>
      <c r="X2850">
        <f t="shared" si="89"/>
        <v>0</v>
      </c>
    </row>
    <row r="2851" spans="19:24" x14ac:dyDescent="0.2">
      <c r="S2851">
        <v>2849</v>
      </c>
      <c r="T2851">
        <f t="shared" si="88"/>
        <v>0</v>
      </c>
      <c r="W2851">
        <v>2849</v>
      </c>
      <c r="X2851">
        <f t="shared" si="89"/>
        <v>0</v>
      </c>
    </row>
    <row r="2852" spans="19:24" x14ac:dyDescent="0.2">
      <c r="S2852">
        <v>2850</v>
      </c>
      <c r="T2852">
        <f t="shared" si="88"/>
        <v>0</v>
      </c>
      <c r="W2852">
        <v>2850</v>
      </c>
      <c r="X2852">
        <f t="shared" si="89"/>
        <v>0</v>
      </c>
    </row>
    <row r="2853" spans="19:24" x14ac:dyDescent="0.2">
      <c r="S2853">
        <v>2851</v>
      </c>
      <c r="T2853">
        <f t="shared" si="88"/>
        <v>0</v>
      </c>
      <c r="W2853">
        <v>2851</v>
      </c>
      <c r="X2853">
        <f t="shared" si="89"/>
        <v>0</v>
      </c>
    </row>
    <row r="2854" spans="19:24" x14ac:dyDescent="0.2">
      <c r="S2854">
        <v>2852</v>
      </c>
      <c r="T2854">
        <f t="shared" si="88"/>
        <v>0</v>
      </c>
      <c r="W2854">
        <v>2852</v>
      </c>
      <c r="X2854">
        <f t="shared" si="89"/>
        <v>0</v>
      </c>
    </row>
    <row r="2855" spans="19:24" x14ac:dyDescent="0.2">
      <c r="S2855">
        <v>2853</v>
      </c>
      <c r="T2855">
        <f t="shared" si="88"/>
        <v>0</v>
      </c>
      <c r="W2855">
        <v>2853</v>
      </c>
      <c r="X2855">
        <f t="shared" si="89"/>
        <v>0</v>
      </c>
    </row>
    <row r="2856" spans="19:24" x14ac:dyDescent="0.2">
      <c r="S2856">
        <v>2854</v>
      </c>
      <c r="T2856">
        <f t="shared" si="88"/>
        <v>0</v>
      </c>
      <c r="W2856">
        <v>2854</v>
      </c>
      <c r="X2856">
        <f t="shared" si="89"/>
        <v>0</v>
      </c>
    </row>
    <row r="2857" spans="19:24" x14ac:dyDescent="0.2">
      <c r="S2857">
        <v>2855</v>
      </c>
      <c r="T2857">
        <f t="shared" si="88"/>
        <v>0</v>
      </c>
      <c r="W2857">
        <v>2855</v>
      </c>
      <c r="X2857">
        <f t="shared" si="89"/>
        <v>0</v>
      </c>
    </row>
    <row r="2858" spans="19:24" x14ac:dyDescent="0.2">
      <c r="S2858">
        <v>2856</v>
      </c>
      <c r="T2858">
        <f t="shared" si="88"/>
        <v>0</v>
      </c>
      <c r="W2858">
        <v>2856</v>
      </c>
      <c r="X2858">
        <f t="shared" si="89"/>
        <v>0</v>
      </c>
    </row>
    <row r="2859" spans="19:24" x14ac:dyDescent="0.2">
      <c r="S2859">
        <v>2857</v>
      </c>
      <c r="T2859">
        <f t="shared" si="88"/>
        <v>1</v>
      </c>
      <c r="W2859">
        <v>2857</v>
      </c>
      <c r="X2859">
        <f t="shared" si="89"/>
        <v>0</v>
      </c>
    </row>
    <row r="2860" spans="19:24" x14ac:dyDescent="0.2">
      <c r="S2860">
        <v>2858</v>
      </c>
      <c r="T2860">
        <f t="shared" si="88"/>
        <v>0</v>
      </c>
      <c r="W2860">
        <v>2858</v>
      </c>
      <c r="X2860">
        <f t="shared" si="89"/>
        <v>0</v>
      </c>
    </row>
    <row r="2861" spans="19:24" x14ac:dyDescent="0.2">
      <c r="S2861">
        <v>2859</v>
      </c>
      <c r="T2861">
        <f t="shared" si="88"/>
        <v>0</v>
      </c>
      <c r="W2861">
        <v>2859</v>
      </c>
      <c r="X2861">
        <f t="shared" si="89"/>
        <v>0</v>
      </c>
    </row>
    <row r="2862" spans="19:24" x14ac:dyDescent="0.2">
      <c r="S2862">
        <v>2860</v>
      </c>
      <c r="T2862">
        <f t="shared" si="88"/>
        <v>0</v>
      </c>
      <c r="W2862">
        <v>2860</v>
      </c>
      <c r="X2862">
        <f t="shared" si="89"/>
        <v>0</v>
      </c>
    </row>
    <row r="2863" spans="19:24" x14ac:dyDescent="0.2">
      <c r="S2863">
        <v>2861</v>
      </c>
      <c r="T2863">
        <f t="shared" si="88"/>
        <v>0</v>
      </c>
      <c r="W2863">
        <v>2861</v>
      </c>
      <c r="X2863">
        <f t="shared" si="89"/>
        <v>0</v>
      </c>
    </row>
    <row r="2864" spans="19:24" x14ac:dyDescent="0.2">
      <c r="S2864">
        <v>2862</v>
      </c>
      <c r="T2864">
        <f t="shared" si="88"/>
        <v>0</v>
      </c>
      <c r="W2864">
        <v>2862</v>
      </c>
      <c r="X2864">
        <f t="shared" si="89"/>
        <v>0</v>
      </c>
    </row>
    <row r="2865" spans="19:24" x14ac:dyDescent="0.2">
      <c r="S2865">
        <v>2863</v>
      </c>
      <c r="T2865">
        <f t="shared" si="88"/>
        <v>0</v>
      </c>
      <c r="W2865">
        <v>2863</v>
      </c>
      <c r="X2865">
        <f t="shared" si="89"/>
        <v>0</v>
      </c>
    </row>
    <row r="2866" spans="19:24" x14ac:dyDescent="0.2">
      <c r="S2866">
        <v>2864</v>
      </c>
      <c r="T2866">
        <f t="shared" si="88"/>
        <v>0</v>
      </c>
      <c r="W2866">
        <v>2864</v>
      </c>
      <c r="X2866">
        <f t="shared" si="89"/>
        <v>0</v>
      </c>
    </row>
    <row r="2867" spans="19:24" x14ac:dyDescent="0.2">
      <c r="S2867">
        <v>2865</v>
      </c>
      <c r="T2867">
        <f t="shared" si="88"/>
        <v>0</v>
      </c>
      <c r="W2867">
        <v>2865</v>
      </c>
      <c r="X2867">
        <f t="shared" si="89"/>
        <v>0</v>
      </c>
    </row>
    <row r="2868" spans="19:24" x14ac:dyDescent="0.2">
      <c r="S2868">
        <v>2866</v>
      </c>
      <c r="T2868">
        <f t="shared" si="88"/>
        <v>0</v>
      </c>
      <c r="W2868">
        <v>2866</v>
      </c>
      <c r="X2868">
        <f t="shared" si="89"/>
        <v>0</v>
      </c>
    </row>
    <row r="2869" spans="19:24" x14ac:dyDescent="0.2">
      <c r="S2869">
        <v>2867</v>
      </c>
      <c r="T2869">
        <f t="shared" si="88"/>
        <v>0</v>
      </c>
      <c r="W2869">
        <v>2867</v>
      </c>
      <c r="X2869">
        <f t="shared" si="89"/>
        <v>0</v>
      </c>
    </row>
    <row r="2870" spans="19:24" x14ac:dyDescent="0.2">
      <c r="S2870">
        <v>2868</v>
      </c>
      <c r="T2870">
        <f t="shared" si="88"/>
        <v>0</v>
      </c>
      <c r="W2870">
        <v>2868</v>
      </c>
      <c r="X2870">
        <f t="shared" si="89"/>
        <v>0</v>
      </c>
    </row>
    <row r="2871" spans="19:24" x14ac:dyDescent="0.2">
      <c r="S2871">
        <v>2869</v>
      </c>
      <c r="T2871">
        <f t="shared" si="88"/>
        <v>0</v>
      </c>
      <c r="W2871">
        <v>2869</v>
      </c>
      <c r="X2871">
        <f t="shared" si="89"/>
        <v>0</v>
      </c>
    </row>
    <row r="2872" spans="19:24" x14ac:dyDescent="0.2">
      <c r="S2872">
        <v>2870</v>
      </c>
      <c r="T2872">
        <f t="shared" si="88"/>
        <v>0</v>
      </c>
      <c r="W2872">
        <v>2870</v>
      </c>
      <c r="X2872">
        <f t="shared" si="89"/>
        <v>0</v>
      </c>
    </row>
    <row r="2873" spans="19:24" x14ac:dyDescent="0.2">
      <c r="S2873">
        <v>2871</v>
      </c>
      <c r="T2873">
        <f t="shared" si="88"/>
        <v>0</v>
      </c>
      <c r="W2873">
        <v>2871</v>
      </c>
      <c r="X2873">
        <f t="shared" si="89"/>
        <v>0</v>
      </c>
    </row>
    <row r="2874" spans="19:24" x14ac:dyDescent="0.2">
      <c r="S2874">
        <v>2872</v>
      </c>
      <c r="T2874">
        <f t="shared" si="88"/>
        <v>0</v>
      </c>
      <c r="W2874">
        <v>2872</v>
      </c>
      <c r="X2874">
        <f t="shared" si="89"/>
        <v>0</v>
      </c>
    </row>
    <row r="2875" spans="19:24" x14ac:dyDescent="0.2">
      <c r="S2875">
        <v>2873</v>
      </c>
      <c r="T2875">
        <f t="shared" si="88"/>
        <v>0</v>
      </c>
      <c r="W2875">
        <v>2873</v>
      </c>
      <c r="X2875">
        <f t="shared" si="89"/>
        <v>0</v>
      </c>
    </row>
    <row r="2876" spans="19:24" x14ac:dyDescent="0.2">
      <c r="S2876">
        <v>2874</v>
      </c>
      <c r="T2876">
        <f t="shared" si="88"/>
        <v>0</v>
      </c>
      <c r="W2876">
        <v>2874</v>
      </c>
      <c r="X2876">
        <f t="shared" si="89"/>
        <v>0</v>
      </c>
    </row>
    <row r="2877" spans="19:24" x14ac:dyDescent="0.2">
      <c r="S2877">
        <v>2875</v>
      </c>
      <c r="T2877">
        <f t="shared" si="88"/>
        <v>1</v>
      </c>
      <c r="W2877">
        <v>2875</v>
      </c>
      <c r="X2877">
        <f t="shared" si="89"/>
        <v>0</v>
      </c>
    </row>
    <row r="2878" spans="19:24" x14ac:dyDescent="0.2">
      <c r="S2878">
        <v>2876</v>
      </c>
      <c r="T2878">
        <f t="shared" si="88"/>
        <v>0</v>
      </c>
      <c r="W2878">
        <v>2876</v>
      </c>
      <c r="X2878">
        <f t="shared" si="89"/>
        <v>0</v>
      </c>
    </row>
    <row r="2879" spans="19:24" x14ac:dyDescent="0.2">
      <c r="S2879">
        <v>2877</v>
      </c>
      <c r="T2879">
        <f t="shared" si="88"/>
        <v>0</v>
      </c>
      <c r="W2879">
        <v>2877</v>
      </c>
      <c r="X2879">
        <f t="shared" si="89"/>
        <v>0</v>
      </c>
    </row>
    <row r="2880" spans="19:24" x14ac:dyDescent="0.2">
      <c r="S2880">
        <v>2878</v>
      </c>
      <c r="T2880">
        <f t="shared" si="88"/>
        <v>0</v>
      </c>
      <c r="W2880">
        <v>2878</v>
      </c>
      <c r="X2880">
        <f t="shared" si="89"/>
        <v>0</v>
      </c>
    </row>
    <row r="2881" spans="19:24" x14ac:dyDescent="0.2">
      <c r="S2881">
        <v>2879</v>
      </c>
      <c r="T2881">
        <f t="shared" si="88"/>
        <v>0</v>
      </c>
      <c r="W2881">
        <v>2879</v>
      </c>
      <c r="X2881">
        <f t="shared" si="89"/>
        <v>0</v>
      </c>
    </row>
    <row r="2882" spans="19:24" x14ac:dyDescent="0.2">
      <c r="S2882">
        <v>2880</v>
      </c>
      <c r="T2882">
        <f t="shared" si="88"/>
        <v>0</v>
      </c>
      <c r="W2882">
        <v>2880</v>
      </c>
      <c r="X2882">
        <f t="shared" si="89"/>
        <v>0</v>
      </c>
    </row>
    <row r="2883" spans="19:24" x14ac:dyDescent="0.2">
      <c r="S2883">
        <v>2881</v>
      </c>
      <c r="T2883">
        <f t="shared" ref="T2883:T2946" si="90">COUNTIF(R$2:R$566,S2883)</f>
        <v>0</v>
      </c>
      <c r="W2883">
        <v>2881</v>
      </c>
      <c r="X2883">
        <f t="shared" ref="X2883:X2946" si="91">COUNTIF(V$2:V$566,W2883)</f>
        <v>0</v>
      </c>
    </row>
    <row r="2884" spans="19:24" x14ac:dyDescent="0.2">
      <c r="S2884">
        <v>2882</v>
      </c>
      <c r="T2884">
        <f t="shared" si="90"/>
        <v>0</v>
      </c>
      <c r="W2884">
        <v>2882</v>
      </c>
      <c r="X2884">
        <f t="shared" si="91"/>
        <v>0</v>
      </c>
    </row>
    <row r="2885" spans="19:24" x14ac:dyDescent="0.2">
      <c r="S2885">
        <v>2883</v>
      </c>
      <c r="T2885">
        <f t="shared" si="90"/>
        <v>0</v>
      </c>
      <c r="W2885">
        <v>2883</v>
      </c>
      <c r="X2885">
        <f t="shared" si="91"/>
        <v>0</v>
      </c>
    </row>
    <row r="2886" spans="19:24" x14ac:dyDescent="0.2">
      <c r="S2886">
        <v>2884</v>
      </c>
      <c r="T2886">
        <f t="shared" si="90"/>
        <v>0</v>
      </c>
      <c r="W2886">
        <v>2884</v>
      </c>
      <c r="X2886">
        <f t="shared" si="91"/>
        <v>0</v>
      </c>
    </row>
    <row r="2887" spans="19:24" x14ac:dyDescent="0.2">
      <c r="S2887">
        <v>2885</v>
      </c>
      <c r="T2887">
        <f t="shared" si="90"/>
        <v>0</v>
      </c>
      <c r="W2887">
        <v>2885</v>
      </c>
      <c r="X2887">
        <f t="shared" si="91"/>
        <v>0</v>
      </c>
    </row>
    <row r="2888" spans="19:24" x14ac:dyDescent="0.2">
      <c r="S2888">
        <v>2886</v>
      </c>
      <c r="T2888">
        <f t="shared" si="90"/>
        <v>0</v>
      </c>
      <c r="W2888">
        <v>2886</v>
      </c>
      <c r="X2888">
        <f t="shared" si="91"/>
        <v>0</v>
      </c>
    </row>
    <row r="2889" spans="19:24" x14ac:dyDescent="0.2">
      <c r="S2889">
        <v>2887</v>
      </c>
      <c r="T2889">
        <f t="shared" si="90"/>
        <v>0</v>
      </c>
      <c r="W2889">
        <v>2887</v>
      </c>
      <c r="X2889">
        <f t="shared" si="91"/>
        <v>0</v>
      </c>
    </row>
    <row r="2890" spans="19:24" x14ac:dyDescent="0.2">
      <c r="S2890">
        <v>2888</v>
      </c>
      <c r="T2890">
        <f t="shared" si="90"/>
        <v>0</v>
      </c>
      <c r="W2890">
        <v>2888</v>
      </c>
      <c r="X2890">
        <f t="shared" si="91"/>
        <v>0</v>
      </c>
    </row>
    <row r="2891" spans="19:24" x14ac:dyDescent="0.2">
      <c r="S2891">
        <v>2889</v>
      </c>
      <c r="T2891">
        <f t="shared" si="90"/>
        <v>0</v>
      </c>
      <c r="W2891">
        <v>2889</v>
      </c>
      <c r="X2891">
        <f t="shared" si="91"/>
        <v>0</v>
      </c>
    </row>
    <row r="2892" spans="19:24" x14ac:dyDescent="0.2">
      <c r="S2892">
        <v>2890</v>
      </c>
      <c r="T2892">
        <f t="shared" si="90"/>
        <v>0</v>
      </c>
      <c r="W2892">
        <v>2890</v>
      </c>
      <c r="X2892">
        <f t="shared" si="91"/>
        <v>0</v>
      </c>
    </row>
    <row r="2893" spans="19:24" x14ac:dyDescent="0.2">
      <c r="S2893">
        <v>2891</v>
      </c>
      <c r="T2893">
        <f t="shared" si="90"/>
        <v>0</v>
      </c>
      <c r="W2893">
        <v>2891</v>
      </c>
      <c r="X2893">
        <f t="shared" si="91"/>
        <v>0</v>
      </c>
    </row>
    <row r="2894" spans="19:24" x14ac:dyDescent="0.2">
      <c r="S2894">
        <v>2892</v>
      </c>
      <c r="T2894">
        <f t="shared" si="90"/>
        <v>0</v>
      </c>
      <c r="W2894">
        <v>2892</v>
      </c>
      <c r="X2894">
        <f t="shared" si="91"/>
        <v>0</v>
      </c>
    </row>
    <row r="2895" spans="19:24" x14ac:dyDescent="0.2">
      <c r="S2895">
        <v>2893</v>
      </c>
      <c r="T2895">
        <f t="shared" si="90"/>
        <v>1</v>
      </c>
      <c r="W2895">
        <v>2893</v>
      </c>
      <c r="X2895">
        <f t="shared" si="91"/>
        <v>0</v>
      </c>
    </row>
    <row r="2896" spans="19:24" x14ac:dyDescent="0.2">
      <c r="S2896">
        <v>2894</v>
      </c>
      <c r="T2896">
        <f t="shared" si="90"/>
        <v>0</v>
      </c>
      <c r="W2896">
        <v>2894</v>
      </c>
      <c r="X2896">
        <f t="shared" si="91"/>
        <v>0</v>
      </c>
    </row>
    <row r="2897" spans="19:24" x14ac:dyDescent="0.2">
      <c r="S2897">
        <v>2895</v>
      </c>
      <c r="T2897">
        <f t="shared" si="90"/>
        <v>0</v>
      </c>
      <c r="W2897">
        <v>2895</v>
      </c>
      <c r="X2897">
        <f t="shared" si="91"/>
        <v>0</v>
      </c>
    </row>
    <row r="2898" spans="19:24" x14ac:dyDescent="0.2">
      <c r="S2898">
        <v>2896</v>
      </c>
      <c r="T2898">
        <f t="shared" si="90"/>
        <v>0</v>
      </c>
      <c r="W2898">
        <v>2896</v>
      </c>
      <c r="X2898">
        <f t="shared" si="91"/>
        <v>0</v>
      </c>
    </row>
    <row r="2899" spans="19:24" x14ac:dyDescent="0.2">
      <c r="S2899">
        <v>2897</v>
      </c>
      <c r="T2899">
        <f t="shared" si="90"/>
        <v>0</v>
      </c>
      <c r="W2899">
        <v>2897</v>
      </c>
      <c r="X2899">
        <f t="shared" si="91"/>
        <v>0</v>
      </c>
    </row>
    <row r="2900" spans="19:24" x14ac:dyDescent="0.2">
      <c r="S2900">
        <v>2898</v>
      </c>
      <c r="T2900">
        <f t="shared" si="90"/>
        <v>0</v>
      </c>
      <c r="W2900">
        <v>2898</v>
      </c>
      <c r="X2900">
        <f t="shared" si="91"/>
        <v>0</v>
      </c>
    </row>
    <row r="2901" spans="19:24" x14ac:dyDescent="0.2">
      <c r="S2901">
        <v>2899</v>
      </c>
      <c r="T2901">
        <f t="shared" si="90"/>
        <v>0</v>
      </c>
      <c r="W2901">
        <v>2899</v>
      </c>
      <c r="X2901">
        <f t="shared" si="91"/>
        <v>0</v>
      </c>
    </row>
    <row r="2902" spans="19:24" x14ac:dyDescent="0.2">
      <c r="S2902">
        <v>2900</v>
      </c>
      <c r="T2902">
        <f t="shared" si="90"/>
        <v>0</v>
      </c>
      <c r="W2902">
        <v>2900</v>
      </c>
      <c r="X2902">
        <f t="shared" si="91"/>
        <v>0</v>
      </c>
    </row>
    <row r="2903" spans="19:24" x14ac:dyDescent="0.2">
      <c r="S2903">
        <v>2901</v>
      </c>
      <c r="T2903">
        <f t="shared" si="90"/>
        <v>0</v>
      </c>
      <c r="W2903">
        <v>2901</v>
      </c>
      <c r="X2903">
        <f t="shared" si="91"/>
        <v>0</v>
      </c>
    </row>
    <row r="2904" spans="19:24" x14ac:dyDescent="0.2">
      <c r="S2904">
        <v>2902</v>
      </c>
      <c r="T2904">
        <f t="shared" si="90"/>
        <v>0</v>
      </c>
      <c r="W2904">
        <v>2902</v>
      </c>
      <c r="X2904">
        <f t="shared" si="91"/>
        <v>0</v>
      </c>
    </row>
    <row r="2905" spans="19:24" x14ac:dyDescent="0.2">
      <c r="S2905">
        <v>2903</v>
      </c>
      <c r="T2905">
        <f t="shared" si="90"/>
        <v>0</v>
      </c>
      <c r="W2905">
        <v>2903</v>
      </c>
      <c r="X2905">
        <f t="shared" si="91"/>
        <v>0</v>
      </c>
    </row>
    <row r="2906" spans="19:24" x14ac:dyDescent="0.2">
      <c r="S2906">
        <v>2904</v>
      </c>
      <c r="T2906">
        <f t="shared" si="90"/>
        <v>0</v>
      </c>
      <c r="W2906">
        <v>2904</v>
      </c>
      <c r="X2906">
        <f t="shared" si="91"/>
        <v>0</v>
      </c>
    </row>
    <row r="2907" spans="19:24" x14ac:dyDescent="0.2">
      <c r="S2907">
        <v>2905</v>
      </c>
      <c r="T2907">
        <f t="shared" si="90"/>
        <v>0</v>
      </c>
      <c r="W2907">
        <v>2905</v>
      </c>
      <c r="X2907">
        <f t="shared" si="91"/>
        <v>0</v>
      </c>
    </row>
    <row r="2908" spans="19:24" x14ac:dyDescent="0.2">
      <c r="S2908">
        <v>2906</v>
      </c>
      <c r="T2908">
        <f t="shared" si="90"/>
        <v>0</v>
      </c>
      <c r="W2908">
        <v>2906</v>
      </c>
      <c r="X2908">
        <f t="shared" si="91"/>
        <v>0</v>
      </c>
    </row>
    <row r="2909" spans="19:24" x14ac:dyDescent="0.2">
      <c r="S2909">
        <v>2907</v>
      </c>
      <c r="T2909">
        <f t="shared" si="90"/>
        <v>0</v>
      </c>
      <c r="W2909">
        <v>2907</v>
      </c>
      <c r="X2909">
        <f t="shared" si="91"/>
        <v>0</v>
      </c>
    </row>
    <row r="2910" spans="19:24" x14ac:dyDescent="0.2">
      <c r="S2910">
        <v>2908</v>
      </c>
      <c r="T2910">
        <f t="shared" si="90"/>
        <v>0</v>
      </c>
      <c r="W2910">
        <v>2908</v>
      </c>
      <c r="X2910">
        <f t="shared" si="91"/>
        <v>0</v>
      </c>
    </row>
    <row r="2911" spans="19:24" x14ac:dyDescent="0.2">
      <c r="S2911">
        <v>2909</v>
      </c>
      <c r="T2911">
        <f t="shared" si="90"/>
        <v>0</v>
      </c>
      <c r="W2911">
        <v>2909</v>
      </c>
      <c r="X2911">
        <f t="shared" si="91"/>
        <v>0</v>
      </c>
    </row>
    <row r="2912" spans="19:24" x14ac:dyDescent="0.2">
      <c r="S2912">
        <v>2910</v>
      </c>
      <c r="T2912">
        <f t="shared" si="90"/>
        <v>0</v>
      </c>
      <c r="W2912">
        <v>2910</v>
      </c>
      <c r="X2912">
        <f t="shared" si="91"/>
        <v>0</v>
      </c>
    </row>
    <row r="2913" spans="19:24" x14ac:dyDescent="0.2">
      <c r="S2913">
        <v>2911</v>
      </c>
      <c r="T2913">
        <f t="shared" si="90"/>
        <v>0</v>
      </c>
      <c r="W2913">
        <v>2911</v>
      </c>
      <c r="X2913">
        <f t="shared" si="91"/>
        <v>0</v>
      </c>
    </row>
    <row r="2914" spans="19:24" x14ac:dyDescent="0.2">
      <c r="S2914">
        <v>2912</v>
      </c>
      <c r="T2914">
        <f t="shared" si="90"/>
        <v>0</v>
      </c>
      <c r="W2914">
        <v>2912</v>
      </c>
      <c r="X2914">
        <f t="shared" si="91"/>
        <v>0</v>
      </c>
    </row>
    <row r="2915" spans="19:24" x14ac:dyDescent="0.2">
      <c r="S2915">
        <v>2913</v>
      </c>
      <c r="T2915">
        <f t="shared" si="90"/>
        <v>0</v>
      </c>
      <c r="W2915">
        <v>2913</v>
      </c>
      <c r="X2915">
        <f t="shared" si="91"/>
        <v>0</v>
      </c>
    </row>
    <row r="2916" spans="19:24" x14ac:dyDescent="0.2">
      <c r="S2916">
        <v>2914</v>
      </c>
      <c r="T2916">
        <f t="shared" si="90"/>
        <v>0</v>
      </c>
      <c r="W2916">
        <v>2914</v>
      </c>
      <c r="X2916">
        <f t="shared" si="91"/>
        <v>0</v>
      </c>
    </row>
    <row r="2917" spans="19:24" x14ac:dyDescent="0.2">
      <c r="S2917">
        <v>2915</v>
      </c>
      <c r="T2917">
        <f t="shared" si="90"/>
        <v>0</v>
      </c>
      <c r="W2917">
        <v>2915</v>
      </c>
      <c r="X2917">
        <f t="shared" si="91"/>
        <v>1</v>
      </c>
    </row>
    <row r="2918" spans="19:24" x14ac:dyDescent="0.2">
      <c r="S2918">
        <v>2916</v>
      </c>
      <c r="T2918">
        <f t="shared" si="90"/>
        <v>0</v>
      </c>
      <c r="W2918">
        <v>2916</v>
      </c>
      <c r="X2918">
        <f t="shared" si="91"/>
        <v>0</v>
      </c>
    </row>
    <row r="2919" spans="19:24" x14ac:dyDescent="0.2">
      <c r="S2919">
        <v>2917</v>
      </c>
      <c r="T2919">
        <f t="shared" si="90"/>
        <v>0</v>
      </c>
      <c r="W2919">
        <v>2917</v>
      </c>
      <c r="X2919">
        <f t="shared" si="91"/>
        <v>0</v>
      </c>
    </row>
    <row r="2920" spans="19:24" x14ac:dyDescent="0.2">
      <c r="S2920">
        <v>2918</v>
      </c>
      <c r="T2920">
        <f t="shared" si="90"/>
        <v>0</v>
      </c>
      <c r="W2920">
        <v>2918</v>
      </c>
      <c r="X2920">
        <f t="shared" si="91"/>
        <v>0</v>
      </c>
    </row>
    <row r="2921" spans="19:24" x14ac:dyDescent="0.2">
      <c r="S2921">
        <v>2919</v>
      </c>
      <c r="T2921">
        <f t="shared" si="90"/>
        <v>0</v>
      </c>
      <c r="W2921">
        <v>2919</v>
      </c>
      <c r="X2921">
        <f t="shared" si="91"/>
        <v>0</v>
      </c>
    </row>
    <row r="2922" spans="19:24" x14ac:dyDescent="0.2">
      <c r="S2922">
        <v>2920</v>
      </c>
      <c r="T2922">
        <f t="shared" si="90"/>
        <v>0</v>
      </c>
      <c r="W2922">
        <v>2920</v>
      </c>
      <c r="X2922">
        <f t="shared" si="91"/>
        <v>0</v>
      </c>
    </row>
    <row r="2923" spans="19:24" x14ac:dyDescent="0.2">
      <c r="S2923">
        <v>2921</v>
      </c>
      <c r="T2923">
        <f t="shared" si="90"/>
        <v>0</v>
      </c>
      <c r="W2923">
        <v>2921</v>
      </c>
      <c r="X2923">
        <f t="shared" si="91"/>
        <v>0</v>
      </c>
    </row>
    <row r="2924" spans="19:24" x14ac:dyDescent="0.2">
      <c r="S2924">
        <v>2922</v>
      </c>
      <c r="T2924">
        <f t="shared" si="90"/>
        <v>0</v>
      </c>
      <c r="W2924">
        <v>2922</v>
      </c>
      <c r="X2924">
        <f t="shared" si="91"/>
        <v>0</v>
      </c>
    </row>
    <row r="2925" spans="19:24" x14ac:dyDescent="0.2">
      <c r="S2925">
        <v>2923</v>
      </c>
      <c r="T2925">
        <f t="shared" si="90"/>
        <v>0</v>
      </c>
      <c r="W2925">
        <v>2923</v>
      </c>
      <c r="X2925">
        <f t="shared" si="91"/>
        <v>0</v>
      </c>
    </row>
    <row r="2926" spans="19:24" x14ac:dyDescent="0.2">
      <c r="S2926">
        <v>2924</v>
      </c>
      <c r="T2926">
        <f t="shared" si="90"/>
        <v>0</v>
      </c>
      <c r="W2926">
        <v>2924</v>
      </c>
      <c r="X2926">
        <f t="shared" si="91"/>
        <v>0</v>
      </c>
    </row>
    <row r="2927" spans="19:24" x14ac:dyDescent="0.2">
      <c r="S2927">
        <v>2925</v>
      </c>
      <c r="T2927">
        <f t="shared" si="90"/>
        <v>0</v>
      </c>
      <c r="W2927">
        <v>2925</v>
      </c>
      <c r="X2927">
        <f t="shared" si="91"/>
        <v>0</v>
      </c>
    </row>
    <row r="2928" spans="19:24" x14ac:dyDescent="0.2">
      <c r="S2928">
        <v>2926</v>
      </c>
      <c r="T2928">
        <f t="shared" si="90"/>
        <v>0</v>
      </c>
      <c r="W2928">
        <v>2926</v>
      </c>
      <c r="X2928">
        <f t="shared" si="91"/>
        <v>0</v>
      </c>
    </row>
    <row r="2929" spans="19:24" x14ac:dyDescent="0.2">
      <c r="S2929">
        <v>2927</v>
      </c>
      <c r="T2929">
        <f t="shared" si="90"/>
        <v>0</v>
      </c>
      <c r="W2929">
        <v>2927</v>
      </c>
      <c r="X2929">
        <f t="shared" si="91"/>
        <v>0</v>
      </c>
    </row>
    <row r="2930" spans="19:24" x14ac:dyDescent="0.2">
      <c r="S2930">
        <v>2928</v>
      </c>
      <c r="T2930">
        <f t="shared" si="90"/>
        <v>0</v>
      </c>
      <c r="W2930">
        <v>2928</v>
      </c>
      <c r="X2930">
        <f t="shared" si="91"/>
        <v>1</v>
      </c>
    </row>
    <row r="2931" spans="19:24" x14ac:dyDescent="0.2">
      <c r="S2931">
        <v>2929</v>
      </c>
      <c r="T2931">
        <f t="shared" si="90"/>
        <v>0</v>
      </c>
      <c r="W2931">
        <v>2929</v>
      </c>
      <c r="X2931">
        <f t="shared" si="91"/>
        <v>0</v>
      </c>
    </row>
    <row r="2932" spans="19:24" x14ac:dyDescent="0.2">
      <c r="S2932">
        <v>2930</v>
      </c>
      <c r="T2932">
        <f t="shared" si="90"/>
        <v>0</v>
      </c>
      <c r="W2932">
        <v>2930</v>
      </c>
      <c r="X2932">
        <f t="shared" si="91"/>
        <v>0</v>
      </c>
    </row>
    <row r="2933" spans="19:24" x14ac:dyDescent="0.2">
      <c r="S2933">
        <v>2931</v>
      </c>
      <c r="T2933">
        <f t="shared" si="90"/>
        <v>0</v>
      </c>
      <c r="W2933">
        <v>2931</v>
      </c>
      <c r="X2933">
        <f t="shared" si="91"/>
        <v>0</v>
      </c>
    </row>
    <row r="2934" spans="19:24" x14ac:dyDescent="0.2">
      <c r="S2934">
        <v>2932</v>
      </c>
      <c r="T2934">
        <f t="shared" si="90"/>
        <v>0</v>
      </c>
      <c r="W2934">
        <v>2932</v>
      </c>
      <c r="X2934">
        <f t="shared" si="91"/>
        <v>0</v>
      </c>
    </row>
    <row r="2935" spans="19:24" x14ac:dyDescent="0.2">
      <c r="S2935">
        <v>2933</v>
      </c>
      <c r="T2935">
        <f t="shared" si="90"/>
        <v>0</v>
      </c>
      <c r="W2935">
        <v>2933</v>
      </c>
      <c r="X2935">
        <f t="shared" si="91"/>
        <v>0</v>
      </c>
    </row>
    <row r="2936" spans="19:24" x14ac:dyDescent="0.2">
      <c r="S2936">
        <v>2934</v>
      </c>
      <c r="T2936">
        <f t="shared" si="90"/>
        <v>0</v>
      </c>
      <c r="W2936">
        <v>2934</v>
      </c>
      <c r="X2936">
        <f t="shared" si="91"/>
        <v>0</v>
      </c>
    </row>
    <row r="2937" spans="19:24" x14ac:dyDescent="0.2">
      <c r="S2937">
        <v>2935</v>
      </c>
      <c r="T2937">
        <f t="shared" si="90"/>
        <v>0</v>
      </c>
      <c r="W2937">
        <v>2935</v>
      </c>
      <c r="X2937">
        <f t="shared" si="91"/>
        <v>0</v>
      </c>
    </row>
    <row r="2938" spans="19:24" x14ac:dyDescent="0.2">
      <c r="S2938">
        <v>2936</v>
      </c>
      <c r="T2938">
        <f t="shared" si="90"/>
        <v>0</v>
      </c>
      <c r="W2938">
        <v>2936</v>
      </c>
      <c r="X2938">
        <f t="shared" si="91"/>
        <v>0</v>
      </c>
    </row>
    <row r="2939" spans="19:24" x14ac:dyDescent="0.2">
      <c r="S2939">
        <v>2937</v>
      </c>
      <c r="T2939">
        <f t="shared" si="90"/>
        <v>0</v>
      </c>
      <c r="W2939">
        <v>2937</v>
      </c>
      <c r="X2939">
        <f t="shared" si="91"/>
        <v>0</v>
      </c>
    </row>
    <row r="2940" spans="19:24" x14ac:dyDescent="0.2">
      <c r="S2940">
        <v>2938</v>
      </c>
      <c r="T2940">
        <f t="shared" si="90"/>
        <v>0</v>
      </c>
      <c r="W2940">
        <v>2938</v>
      </c>
      <c r="X2940">
        <f t="shared" si="91"/>
        <v>0</v>
      </c>
    </row>
    <row r="2941" spans="19:24" x14ac:dyDescent="0.2">
      <c r="S2941">
        <v>2939</v>
      </c>
      <c r="T2941">
        <f t="shared" si="90"/>
        <v>0</v>
      </c>
      <c r="W2941">
        <v>2939</v>
      </c>
      <c r="X2941">
        <f t="shared" si="91"/>
        <v>0</v>
      </c>
    </row>
    <row r="2942" spans="19:24" x14ac:dyDescent="0.2">
      <c r="S2942">
        <v>2940</v>
      </c>
      <c r="T2942">
        <f t="shared" si="90"/>
        <v>0</v>
      </c>
      <c r="W2942">
        <v>2940</v>
      </c>
      <c r="X2942">
        <f t="shared" si="91"/>
        <v>0</v>
      </c>
    </row>
    <row r="2943" spans="19:24" x14ac:dyDescent="0.2">
      <c r="S2943">
        <v>2941</v>
      </c>
      <c r="T2943">
        <f t="shared" si="90"/>
        <v>0</v>
      </c>
      <c r="W2943">
        <v>2941</v>
      </c>
      <c r="X2943">
        <f t="shared" si="91"/>
        <v>0</v>
      </c>
    </row>
    <row r="2944" spans="19:24" x14ac:dyDescent="0.2">
      <c r="S2944">
        <v>2942</v>
      </c>
      <c r="T2944">
        <f t="shared" si="90"/>
        <v>0</v>
      </c>
      <c r="W2944">
        <v>2942</v>
      </c>
      <c r="X2944">
        <f t="shared" si="91"/>
        <v>0</v>
      </c>
    </row>
    <row r="2945" spans="19:24" x14ac:dyDescent="0.2">
      <c r="S2945">
        <v>2943</v>
      </c>
      <c r="T2945">
        <f t="shared" si="90"/>
        <v>0</v>
      </c>
      <c r="W2945">
        <v>2943</v>
      </c>
      <c r="X2945">
        <f t="shared" si="91"/>
        <v>0</v>
      </c>
    </row>
    <row r="2946" spans="19:24" x14ac:dyDescent="0.2">
      <c r="S2946">
        <v>2944</v>
      </c>
      <c r="T2946">
        <f t="shared" si="90"/>
        <v>0</v>
      </c>
      <c r="W2946">
        <v>2944</v>
      </c>
      <c r="X2946">
        <f t="shared" si="91"/>
        <v>0</v>
      </c>
    </row>
    <row r="2947" spans="19:24" x14ac:dyDescent="0.2">
      <c r="S2947">
        <v>2945</v>
      </c>
      <c r="T2947">
        <f t="shared" ref="T2947:T3010" si="92">COUNTIF(R$2:R$566,S2947)</f>
        <v>0</v>
      </c>
      <c r="W2947">
        <v>2945</v>
      </c>
      <c r="X2947">
        <f t="shared" ref="X2947:X3010" si="93">COUNTIF(V$2:V$566,W2947)</f>
        <v>0</v>
      </c>
    </row>
    <row r="2948" spans="19:24" x14ac:dyDescent="0.2">
      <c r="S2948">
        <v>2946</v>
      </c>
      <c r="T2948">
        <f t="shared" si="92"/>
        <v>0</v>
      </c>
      <c r="W2948">
        <v>2946</v>
      </c>
      <c r="X2948">
        <f t="shared" si="93"/>
        <v>0</v>
      </c>
    </row>
    <row r="2949" spans="19:24" x14ac:dyDescent="0.2">
      <c r="S2949">
        <v>2947</v>
      </c>
      <c r="T2949">
        <f t="shared" si="92"/>
        <v>0</v>
      </c>
      <c r="W2949">
        <v>2947</v>
      </c>
      <c r="X2949">
        <f t="shared" si="93"/>
        <v>0</v>
      </c>
    </row>
    <row r="2950" spans="19:24" x14ac:dyDescent="0.2">
      <c r="S2950">
        <v>2948</v>
      </c>
      <c r="T2950">
        <f t="shared" si="92"/>
        <v>0</v>
      </c>
      <c r="W2950">
        <v>2948</v>
      </c>
      <c r="X2950">
        <f t="shared" si="93"/>
        <v>0</v>
      </c>
    </row>
    <row r="2951" spans="19:24" x14ac:dyDescent="0.2">
      <c r="S2951">
        <v>2949</v>
      </c>
      <c r="T2951">
        <f t="shared" si="92"/>
        <v>0</v>
      </c>
      <c r="W2951">
        <v>2949</v>
      </c>
      <c r="X2951">
        <f t="shared" si="93"/>
        <v>0</v>
      </c>
    </row>
    <row r="2952" spans="19:24" x14ac:dyDescent="0.2">
      <c r="S2952">
        <v>2950</v>
      </c>
      <c r="T2952">
        <f t="shared" si="92"/>
        <v>0</v>
      </c>
      <c r="W2952">
        <v>2950</v>
      </c>
      <c r="X2952">
        <f t="shared" si="93"/>
        <v>0</v>
      </c>
    </row>
    <row r="2953" spans="19:24" x14ac:dyDescent="0.2">
      <c r="S2953">
        <v>2951</v>
      </c>
      <c r="T2953">
        <f t="shared" si="92"/>
        <v>0</v>
      </c>
      <c r="W2953">
        <v>2951</v>
      </c>
      <c r="X2953">
        <f t="shared" si="93"/>
        <v>0</v>
      </c>
    </row>
    <row r="2954" spans="19:24" x14ac:dyDescent="0.2">
      <c r="S2954">
        <v>2952</v>
      </c>
      <c r="T2954">
        <f t="shared" si="92"/>
        <v>0</v>
      </c>
      <c r="W2954">
        <v>2952</v>
      </c>
      <c r="X2954">
        <f t="shared" si="93"/>
        <v>0</v>
      </c>
    </row>
    <row r="2955" spans="19:24" x14ac:dyDescent="0.2">
      <c r="S2955">
        <v>2953</v>
      </c>
      <c r="T2955">
        <f t="shared" si="92"/>
        <v>0</v>
      </c>
      <c r="W2955">
        <v>2953</v>
      </c>
      <c r="X2955">
        <f t="shared" si="93"/>
        <v>0</v>
      </c>
    </row>
    <row r="2956" spans="19:24" x14ac:dyDescent="0.2">
      <c r="S2956">
        <v>2954</v>
      </c>
      <c r="T2956">
        <f t="shared" si="92"/>
        <v>0</v>
      </c>
      <c r="W2956">
        <v>2954</v>
      </c>
      <c r="X2956">
        <f t="shared" si="93"/>
        <v>0</v>
      </c>
    </row>
    <row r="2957" spans="19:24" x14ac:dyDescent="0.2">
      <c r="S2957">
        <v>2955</v>
      </c>
      <c r="T2957">
        <f t="shared" si="92"/>
        <v>0</v>
      </c>
      <c r="W2957">
        <v>2955</v>
      </c>
      <c r="X2957">
        <f t="shared" si="93"/>
        <v>1</v>
      </c>
    </row>
    <row r="2958" spans="19:24" x14ac:dyDescent="0.2">
      <c r="S2958">
        <v>2956</v>
      </c>
      <c r="T2958">
        <f t="shared" si="92"/>
        <v>0</v>
      </c>
      <c r="W2958">
        <v>2956</v>
      </c>
      <c r="X2958">
        <f t="shared" si="93"/>
        <v>0</v>
      </c>
    </row>
    <row r="2959" spans="19:24" x14ac:dyDescent="0.2">
      <c r="S2959">
        <v>2957</v>
      </c>
      <c r="T2959">
        <f t="shared" si="92"/>
        <v>0</v>
      </c>
      <c r="W2959">
        <v>2957</v>
      </c>
      <c r="X2959">
        <f t="shared" si="93"/>
        <v>0</v>
      </c>
    </row>
    <row r="2960" spans="19:24" x14ac:dyDescent="0.2">
      <c r="S2960">
        <v>2958</v>
      </c>
      <c r="T2960">
        <f t="shared" si="92"/>
        <v>0</v>
      </c>
      <c r="W2960">
        <v>2958</v>
      </c>
      <c r="X2960">
        <f t="shared" si="93"/>
        <v>0</v>
      </c>
    </row>
    <row r="2961" spans="19:24" x14ac:dyDescent="0.2">
      <c r="S2961">
        <v>2959</v>
      </c>
      <c r="T2961">
        <f t="shared" si="92"/>
        <v>0</v>
      </c>
      <c r="W2961">
        <v>2959</v>
      </c>
      <c r="X2961">
        <f t="shared" si="93"/>
        <v>0</v>
      </c>
    </row>
    <row r="2962" spans="19:24" x14ac:dyDescent="0.2">
      <c r="S2962">
        <v>2960</v>
      </c>
      <c r="T2962">
        <f t="shared" si="92"/>
        <v>0</v>
      </c>
      <c r="W2962">
        <v>2960</v>
      </c>
      <c r="X2962">
        <f t="shared" si="93"/>
        <v>0</v>
      </c>
    </row>
    <row r="2963" spans="19:24" x14ac:dyDescent="0.2">
      <c r="S2963">
        <v>2961</v>
      </c>
      <c r="T2963">
        <f t="shared" si="92"/>
        <v>0</v>
      </c>
      <c r="W2963">
        <v>2961</v>
      </c>
      <c r="X2963">
        <f t="shared" si="93"/>
        <v>0</v>
      </c>
    </row>
    <row r="2964" spans="19:24" x14ac:dyDescent="0.2">
      <c r="S2964">
        <v>2962</v>
      </c>
      <c r="T2964">
        <f t="shared" si="92"/>
        <v>0</v>
      </c>
      <c r="W2964">
        <v>2962</v>
      </c>
      <c r="X2964">
        <f t="shared" si="93"/>
        <v>0</v>
      </c>
    </row>
    <row r="2965" spans="19:24" x14ac:dyDescent="0.2">
      <c r="S2965">
        <v>2963</v>
      </c>
      <c r="T2965">
        <f t="shared" si="92"/>
        <v>0</v>
      </c>
      <c r="W2965">
        <v>2963</v>
      </c>
      <c r="X2965">
        <f t="shared" si="93"/>
        <v>0</v>
      </c>
    </row>
    <row r="2966" spans="19:24" x14ac:dyDescent="0.2">
      <c r="S2966">
        <v>2964</v>
      </c>
      <c r="T2966">
        <f t="shared" si="92"/>
        <v>0</v>
      </c>
      <c r="W2966">
        <v>2964</v>
      </c>
      <c r="X2966">
        <f t="shared" si="93"/>
        <v>0</v>
      </c>
    </row>
    <row r="2967" spans="19:24" x14ac:dyDescent="0.2">
      <c r="S2967">
        <v>2965</v>
      </c>
      <c r="T2967">
        <f t="shared" si="92"/>
        <v>0</v>
      </c>
      <c r="W2967">
        <v>2965</v>
      </c>
      <c r="X2967">
        <f t="shared" si="93"/>
        <v>0</v>
      </c>
    </row>
    <row r="2968" spans="19:24" x14ac:dyDescent="0.2">
      <c r="S2968">
        <v>2966</v>
      </c>
      <c r="T2968">
        <f t="shared" si="92"/>
        <v>0</v>
      </c>
      <c r="W2968">
        <v>2966</v>
      </c>
      <c r="X2968">
        <f t="shared" si="93"/>
        <v>0</v>
      </c>
    </row>
    <row r="2969" spans="19:24" x14ac:dyDescent="0.2">
      <c r="S2969">
        <v>2967</v>
      </c>
      <c r="T2969">
        <f t="shared" si="92"/>
        <v>0</v>
      </c>
      <c r="W2969">
        <v>2967</v>
      </c>
      <c r="X2969">
        <f t="shared" si="93"/>
        <v>0</v>
      </c>
    </row>
    <row r="2970" spans="19:24" x14ac:dyDescent="0.2">
      <c r="S2970">
        <v>2968</v>
      </c>
      <c r="T2970">
        <f t="shared" si="92"/>
        <v>0</v>
      </c>
      <c r="W2970">
        <v>2968</v>
      </c>
      <c r="X2970">
        <f t="shared" si="93"/>
        <v>0</v>
      </c>
    </row>
    <row r="2971" spans="19:24" x14ac:dyDescent="0.2">
      <c r="S2971">
        <v>2969</v>
      </c>
      <c r="T2971">
        <f t="shared" si="92"/>
        <v>0</v>
      </c>
      <c r="W2971">
        <v>2969</v>
      </c>
      <c r="X2971">
        <f t="shared" si="93"/>
        <v>0</v>
      </c>
    </row>
    <row r="2972" spans="19:24" x14ac:dyDescent="0.2">
      <c r="S2972">
        <v>2970</v>
      </c>
      <c r="T2972">
        <f t="shared" si="92"/>
        <v>0</v>
      </c>
      <c r="W2972">
        <v>2970</v>
      </c>
      <c r="X2972">
        <f t="shared" si="93"/>
        <v>0</v>
      </c>
    </row>
    <row r="2973" spans="19:24" x14ac:dyDescent="0.2">
      <c r="S2973">
        <v>2971</v>
      </c>
      <c r="T2973">
        <f t="shared" si="92"/>
        <v>0</v>
      </c>
      <c r="W2973">
        <v>2971</v>
      </c>
      <c r="X2973">
        <f t="shared" si="93"/>
        <v>0</v>
      </c>
    </row>
    <row r="2974" spans="19:24" x14ac:dyDescent="0.2">
      <c r="S2974">
        <v>2972</v>
      </c>
      <c r="T2974">
        <f t="shared" si="92"/>
        <v>0</v>
      </c>
      <c r="W2974">
        <v>2972</v>
      </c>
      <c r="X2974">
        <f t="shared" si="93"/>
        <v>0</v>
      </c>
    </row>
    <row r="2975" spans="19:24" x14ac:dyDescent="0.2">
      <c r="S2975">
        <v>2973</v>
      </c>
      <c r="T2975">
        <f t="shared" si="92"/>
        <v>0</v>
      </c>
      <c r="W2975">
        <v>2973</v>
      </c>
      <c r="X2975">
        <f t="shared" si="93"/>
        <v>0</v>
      </c>
    </row>
    <row r="2976" spans="19:24" x14ac:dyDescent="0.2">
      <c r="S2976">
        <v>2974</v>
      </c>
      <c r="T2976">
        <f t="shared" si="92"/>
        <v>0</v>
      </c>
      <c r="W2976">
        <v>2974</v>
      </c>
      <c r="X2976">
        <f t="shared" si="93"/>
        <v>0</v>
      </c>
    </row>
    <row r="2977" spans="19:24" x14ac:dyDescent="0.2">
      <c r="S2977">
        <v>2975</v>
      </c>
      <c r="T2977">
        <f t="shared" si="92"/>
        <v>0</v>
      </c>
      <c r="W2977">
        <v>2975</v>
      </c>
      <c r="X2977">
        <f t="shared" si="93"/>
        <v>0</v>
      </c>
    </row>
    <row r="2978" spans="19:24" x14ac:dyDescent="0.2">
      <c r="S2978">
        <v>2976</v>
      </c>
      <c r="T2978">
        <f t="shared" si="92"/>
        <v>0</v>
      </c>
      <c r="W2978">
        <v>2976</v>
      </c>
      <c r="X2978">
        <f t="shared" si="93"/>
        <v>0</v>
      </c>
    </row>
    <row r="2979" spans="19:24" x14ac:dyDescent="0.2">
      <c r="S2979">
        <v>2977</v>
      </c>
      <c r="T2979">
        <f t="shared" si="92"/>
        <v>0</v>
      </c>
      <c r="W2979">
        <v>2977</v>
      </c>
      <c r="X2979">
        <f t="shared" si="93"/>
        <v>0</v>
      </c>
    </row>
    <row r="2980" spans="19:24" x14ac:dyDescent="0.2">
      <c r="S2980">
        <v>2978</v>
      </c>
      <c r="T2980">
        <f t="shared" si="92"/>
        <v>0</v>
      </c>
      <c r="W2980">
        <v>2978</v>
      </c>
      <c r="X2980">
        <f t="shared" si="93"/>
        <v>0</v>
      </c>
    </row>
    <row r="2981" spans="19:24" x14ac:dyDescent="0.2">
      <c r="S2981">
        <v>2979</v>
      </c>
      <c r="T2981">
        <f t="shared" si="92"/>
        <v>0</v>
      </c>
      <c r="W2981">
        <v>2979</v>
      </c>
      <c r="X2981">
        <f t="shared" si="93"/>
        <v>0</v>
      </c>
    </row>
    <row r="2982" spans="19:24" x14ac:dyDescent="0.2">
      <c r="S2982">
        <v>2980</v>
      </c>
      <c r="T2982">
        <f t="shared" si="92"/>
        <v>0</v>
      </c>
      <c r="W2982">
        <v>2980</v>
      </c>
      <c r="X2982">
        <f t="shared" si="93"/>
        <v>0</v>
      </c>
    </row>
    <row r="2983" spans="19:24" x14ac:dyDescent="0.2">
      <c r="S2983">
        <v>2981</v>
      </c>
      <c r="T2983">
        <f t="shared" si="92"/>
        <v>0</v>
      </c>
      <c r="W2983">
        <v>2981</v>
      </c>
      <c r="X2983">
        <f t="shared" si="93"/>
        <v>0</v>
      </c>
    </row>
    <row r="2984" spans="19:24" x14ac:dyDescent="0.2">
      <c r="S2984">
        <v>2982</v>
      </c>
      <c r="T2984">
        <f t="shared" si="92"/>
        <v>0</v>
      </c>
      <c r="W2984">
        <v>2982</v>
      </c>
      <c r="X2984">
        <f t="shared" si="93"/>
        <v>0</v>
      </c>
    </row>
    <row r="2985" spans="19:24" x14ac:dyDescent="0.2">
      <c r="S2985">
        <v>2983</v>
      </c>
      <c r="T2985">
        <f t="shared" si="92"/>
        <v>0</v>
      </c>
      <c r="W2985">
        <v>2983</v>
      </c>
      <c r="X2985">
        <f t="shared" si="93"/>
        <v>0</v>
      </c>
    </row>
    <row r="2986" spans="19:24" x14ac:dyDescent="0.2">
      <c r="S2986">
        <v>2984</v>
      </c>
      <c r="T2986">
        <f t="shared" si="92"/>
        <v>0</v>
      </c>
      <c r="W2986">
        <v>2984</v>
      </c>
      <c r="X2986">
        <f t="shared" si="93"/>
        <v>0</v>
      </c>
    </row>
    <row r="2987" spans="19:24" x14ac:dyDescent="0.2">
      <c r="S2987">
        <v>2985</v>
      </c>
      <c r="T2987">
        <f t="shared" si="92"/>
        <v>1</v>
      </c>
      <c r="W2987">
        <v>2985</v>
      </c>
      <c r="X2987">
        <f t="shared" si="93"/>
        <v>0</v>
      </c>
    </row>
    <row r="2988" spans="19:24" x14ac:dyDescent="0.2">
      <c r="S2988">
        <v>2986</v>
      </c>
      <c r="T2988">
        <f t="shared" si="92"/>
        <v>0</v>
      </c>
      <c r="W2988">
        <v>2986</v>
      </c>
      <c r="X2988">
        <f t="shared" si="93"/>
        <v>0</v>
      </c>
    </row>
    <row r="2989" spans="19:24" x14ac:dyDescent="0.2">
      <c r="S2989">
        <v>2987</v>
      </c>
      <c r="T2989">
        <f t="shared" si="92"/>
        <v>0</v>
      </c>
      <c r="W2989">
        <v>2987</v>
      </c>
      <c r="X2989">
        <f t="shared" si="93"/>
        <v>0</v>
      </c>
    </row>
    <row r="2990" spans="19:24" x14ac:dyDescent="0.2">
      <c r="S2990">
        <v>2988</v>
      </c>
      <c r="T2990">
        <f t="shared" si="92"/>
        <v>0</v>
      </c>
      <c r="W2990">
        <v>2988</v>
      </c>
      <c r="X2990">
        <f t="shared" si="93"/>
        <v>0</v>
      </c>
    </row>
    <row r="2991" spans="19:24" x14ac:dyDescent="0.2">
      <c r="S2991">
        <v>2989</v>
      </c>
      <c r="T2991">
        <f t="shared" si="92"/>
        <v>0</v>
      </c>
      <c r="W2991">
        <v>2989</v>
      </c>
      <c r="X2991">
        <f t="shared" si="93"/>
        <v>0</v>
      </c>
    </row>
    <row r="2992" spans="19:24" x14ac:dyDescent="0.2">
      <c r="S2992">
        <v>2990</v>
      </c>
      <c r="T2992">
        <f t="shared" si="92"/>
        <v>0</v>
      </c>
      <c r="W2992">
        <v>2990</v>
      </c>
      <c r="X2992">
        <f t="shared" si="93"/>
        <v>0</v>
      </c>
    </row>
    <row r="2993" spans="19:24" x14ac:dyDescent="0.2">
      <c r="S2993">
        <v>2991</v>
      </c>
      <c r="T2993">
        <f t="shared" si="92"/>
        <v>0</v>
      </c>
      <c r="W2993">
        <v>2991</v>
      </c>
      <c r="X2993">
        <f t="shared" si="93"/>
        <v>0</v>
      </c>
    </row>
    <row r="2994" spans="19:24" x14ac:dyDescent="0.2">
      <c r="S2994">
        <v>2992</v>
      </c>
      <c r="T2994">
        <f t="shared" si="92"/>
        <v>0</v>
      </c>
      <c r="W2994">
        <v>2992</v>
      </c>
      <c r="X2994">
        <f t="shared" si="93"/>
        <v>0</v>
      </c>
    </row>
    <row r="2995" spans="19:24" x14ac:dyDescent="0.2">
      <c r="S2995">
        <v>2993</v>
      </c>
      <c r="T2995">
        <f t="shared" si="92"/>
        <v>0</v>
      </c>
      <c r="W2995">
        <v>2993</v>
      </c>
      <c r="X2995">
        <f t="shared" si="93"/>
        <v>0</v>
      </c>
    </row>
    <row r="2996" spans="19:24" x14ac:dyDescent="0.2">
      <c r="S2996">
        <v>2994</v>
      </c>
      <c r="T2996">
        <f t="shared" si="92"/>
        <v>0</v>
      </c>
      <c r="W2996">
        <v>2994</v>
      </c>
      <c r="X2996">
        <f t="shared" si="93"/>
        <v>0</v>
      </c>
    </row>
    <row r="2997" spans="19:24" x14ac:dyDescent="0.2">
      <c r="S2997">
        <v>2995</v>
      </c>
      <c r="T2997">
        <f t="shared" si="92"/>
        <v>0</v>
      </c>
      <c r="W2997">
        <v>2995</v>
      </c>
      <c r="X2997">
        <f t="shared" si="93"/>
        <v>0</v>
      </c>
    </row>
    <row r="2998" spans="19:24" x14ac:dyDescent="0.2">
      <c r="S2998">
        <v>2996</v>
      </c>
      <c r="T2998">
        <f t="shared" si="92"/>
        <v>0</v>
      </c>
      <c r="W2998">
        <v>2996</v>
      </c>
      <c r="X2998">
        <f t="shared" si="93"/>
        <v>0</v>
      </c>
    </row>
    <row r="2999" spans="19:24" x14ac:dyDescent="0.2">
      <c r="S2999">
        <v>2997</v>
      </c>
      <c r="T2999">
        <f t="shared" si="92"/>
        <v>0</v>
      </c>
      <c r="W2999">
        <v>2997</v>
      </c>
      <c r="X2999">
        <f t="shared" si="93"/>
        <v>0</v>
      </c>
    </row>
    <row r="3000" spans="19:24" x14ac:dyDescent="0.2">
      <c r="S3000">
        <v>2998</v>
      </c>
      <c r="T3000">
        <f t="shared" si="92"/>
        <v>0</v>
      </c>
      <c r="W3000">
        <v>2998</v>
      </c>
      <c r="X3000">
        <f t="shared" si="93"/>
        <v>0</v>
      </c>
    </row>
    <row r="3001" spans="19:24" x14ac:dyDescent="0.2">
      <c r="S3001">
        <v>2999</v>
      </c>
      <c r="T3001">
        <f t="shared" si="92"/>
        <v>0</v>
      </c>
      <c r="W3001">
        <v>2999</v>
      </c>
      <c r="X3001">
        <f t="shared" si="93"/>
        <v>0</v>
      </c>
    </row>
    <row r="3002" spans="19:24" x14ac:dyDescent="0.2">
      <c r="S3002">
        <v>3000</v>
      </c>
      <c r="T3002">
        <f t="shared" si="92"/>
        <v>0</v>
      </c>
      <c r="W3002">
        <v>3000</v>
      </c>
      <c r="X3002">
        <f t="shared" si="93"/>
        <v>0</v>
      </c>
    </row>
    <row r="3003" spans="19:24" x14ac:dyDescent="0.2">
      <c r="S3003">
        <v>3001</v>
      </c>
      <c r="T3003">
        <f t="shared" si="92"/>
        <v>0</v>
      </c>
      <c r="W3003">
        <v>3001</v>
      </c>
      <c r="X3003">
        <f t="shared" si="93"/>
        <v>0</v>
      </c>
    </row>
    <row r="3004" spans="19:24" x14ac:dyDescent="0.2">
      <c r="S3004">
        <v>3002</v>
      </c>
      <c r="T3004">
        <f t="shared" si="92"/>
        <v>0</v>
      </c>
      <c r="W3004">
        <v>3002</v>
      </c>
      <c r="X3004">
        <f t="shared" si="93"/>
        <v>0</v>
      </c>
    </row>
    <row r="3005" spans="19:24" x14ac:dyDescent="0.2">
      <c r="S3005">
        <v>3003</v>
      </c>
      <c r="T3005">
        <f t="shared" si="92"/>
        <v>0</v>
      </c>
      <c r="W3005">
        <v>3003</v>
      </c>
      <c r="X3005">
        <f t="shared" si="93"/>
        <v>0</v>
      </c>
    </row>
    <row r="3006" spans="19:24" x14ac:dyDescent="0.2">
      <c r="S3006">
        <v>3004</v>
      </c>
      <c r="T3006">
        <f t="shared" si="92"/>
        <v>0</v>
      </c>
      <c r="W3006">
        <v>3004</v>
      </c>
      <c r="X3006">
        <f t="shared" si="93"/>
        <v>0</v>
      </c>
    </row>
    <row r="3007" spans="19:24" x14ac:dyDescent="0.2">
      <c r="S3007">
        <v>3005</v>
      </c>
      <c r="T3007">
        <f t="shared" si="92"/>
        <v>0</v>
      </c>
      <c r="W3007">
        <v>3005</v>
      </c>
      <c r="X3007">
        <f t="shared" si="93"/>
        <v>0</v>
      </c>
    </row>
    <row r="3008" spans="19:24" x14ac:dyDescent="0.2">
      <c r="S3008">
        <v>3006</v>
      </c>
      <c r="T3008">
        <f t="shared" si="92"/>
        <v>0</v>
      </c>
      <c r="W3008">
        <v>3006</v>
      </c>
      <c r="X3008">
        <f t="shared" si="93"/>
        <v>0</v>
      </c>
    </row>
    <row r="3009" spans="19:24" x14ac:dyDescent="0.2">
      <c r="S3009">
        <v>3007</v>
      </c>
      <c r="T3009">
        <f t="shared" si="92"/>
        <v>0</v>
      </c>
      <c r="W3009">
        <v>3007</v>
      </c>
      <c r="X3009">
        <f t="shared" si="93"/>
        <v>0</v>
      </c>
    </row>
    <row r="3010" spans="19:24" x14ac:dyDescent="0.2">
      <c r="S3010">
        <v>3008</v>
      </c>
      <c r="T3010">
        <f t="shared" si="92"/>
        <v>0</v>
      </c>
      <c r="W3010">
        <v>3008</v>
      </c>
      <c r="X3010">
        <f t="shared" si="93"/>
        <v>0</v>
      </c>
    </row>
    <row r="3011" spans="19:24" x14ac:dyDescent="0.2">
      <c r="S3011">
        <v>3009</v>
      </c>
      <c r="T3011">
        <f t="shared" ref="T3011:T3074" si="94">COUNTIF(R$2:R$566,S3011)</f>
        <v>0</v>
      </c>
      <c r="W3011">
        <v>3009</v>
      </c>
      <c r="X3011">
        <f t="shared" ref="X3011:X3074" si="95">COUNTIF(V$2:V$566,W3011)</f>
        <v>0</v>
      </c>
    </row>
    <row r="3012" spans="19:24" x14ac:dyDescent="0.2">
      <c r="S3012">
        <v>3010</v>
      </c>
      <c r="T3012">
        <f t="shared" si="94"/>
        <v>0</v>
      </c>
      <c r="W3012">
        <v>3010</v>
      </c>
      <c r="X3012">
        <f t="shared" si="95"/>
        <v>0</v>
      </c>
    </row>
    <row r="3013" spans="19:24" x14ac:dyDescent="0.2">
      <c r="S3013">
        <v>3011</v>
      </c>
      <c r="T3013">
        <f t="shared" si="94"/>
        <v>0</v>
      </c>
      <c r="W3013">
        <v>3011</v>
      </c>
      <c r="X3013">
        <f t="shared" si="95"/>
        <v>0</v>
      </c>
    </row>
    <row r="3014" spans="19:24" x14ac:dyDescent="0.2">
      <c r="S3014">
        <v>3012</v>
      </c>
      <c r="T3014">
        <f t="shared" si="94"/>
        <v>0</v>
      </c>
      <c r="W3014">
        <v>3012</v>
      </c>
      <c r="X3014">
        <f t="shared" si="95"/>
        <v>0</v>
      </c>
    </row>
    <row r="3015" spans="19:24" x14ac:dyDescent="0.2">
      <c r="S3015">
        <v>3013</v>
      </c>
      <c r="T3015">
        <f t="shared" si="94"/>
        <v>0</v>
      </c>
      <c r="W3015">
        <v>3013</v>
      </c>
      <c r="X3015">
        <f t="shared" si="95"/>
        <v>0</v>
      </c>
    </row>
    <row r="3016" spans="19:24" x14ac:dyDescent="0.2">
      <c r="S3016">
        <v>3014</v>
      </c>
      <c r="T3016">
        <f t="shared" si="94"/>
        <v>0</v>
      </c>
      <c r="W3016">
        <v>3014</v>
      </c>
      <c r="X3016">
        <f t="shared" si="95"/>
        <v>0</v>
      </c>
    </row>
    <row r="3017" spans="19:24" x14ac:dyDescent="0.2">
      <c r="S3017">
        <v>3015</v>
      </c>
      <c r="T3017">
        <f t="shared" si="94"/>
        <v>0</v>
      </c>
      <c r="W3017">
        <v>3015</v>
      </c>
      <c r="X3017">
        <f t="shared" si="95"/>
        <v>1</v>
      </c>
    </row>
    <row r="3018" spans="19:24" x14ac:dyDescent="0.2">
      <c r="S3018">
        <v>3016</v>
      </c>
      <c r="T3018">
        <f t="shared" si="94"/>
        <v>1</v>
      </c>
      <c r="W3018">
        <v>3016</v>
      </c>
      <c r="X3018">
        <f t="shared" si="95"/>
        <v>0</v>
      </c>
    </row>
    <row r="3019" spans="19:24" x14ac:dyDescent="0.2">
      <c r="S3019">
        <v>3017</v>
      </c>
      <c r="T3019">
        <f t="shared" si="94"/>
        <v>0</v>
      </c>
      <c r="W3019">
        <v>3017</v>
      </c>
      <c r="X3019">
        <f t="shared" si="95"/>
        <v>0</v>
      </c>
    </row>
    <row r="3020" spans="19:24" x14ac:dyDescent="0.2">
      <c r="S3020">
        <v>3018</v>
      </c>
      <c r="T3020">
        <f t="shared" si="94"/>
        <v>0</v>
      </c>
      <c r="W3020">
        <v>3018</v>
      </c>
      <c r="X3020">
        <f t="shared" si="95"/>
        <v>0</v>
      </c>
    </row>
    <row r="3021" spans="19:24" x14ac:dyDescent="0.2">
      <c r="S3021">
        <v>3019</v>
      </c>
      <c r="T3021">
        <f t="shared" si="94"/>
        <v>0</v>
      </c>
      <c r="W3021">
        <v>3019</v>
      </c>
      <c r="X3021">
        <f t="shared" si="95"/>
        <v>0</v>
      </c>
    </row>
    <row r="3022" spans="19:24" x14ac:dyDescent="0.2">
      <c r="S3022">
        <v>3020</v>
      </c>
      <c r="T3022">
        <f t="shared" si="94"/>
        <v>0</v>
      </c>
      <c r="W3022">
        <v>3020</v>
      </c>
      <c r="X3022">
        <f t="shared" si="95"/>
        <v>0</v>
      </c>
    </row>
    <row r="3023" spans="19:24" x14ac:dyDescent="0.2">
      <c r="S3023">
        <v>3021</v>
      </c>
      <c r="T3023">
        <f t="shared" si="94"/>
        <v>0</v>
      </c>
      <c r="W3023">
        <v>3021</v>
      </c>
      <c r="X3023">
        <f t="shared" si="95"/>
        <v>0</v>
      </c>
    </row>
    <row r="3024" spans="19:24" x14ac:dyDescent="0.2">
      <c r="S3024">
        <v>3022</v>
      </c>
      <c r="T3024">
        <f t="shared" si="94"/>
        <v>0</v>
      </c>
      <c r="W3024">
        <v>3022</v>
      </c>
      <c r="X3024">
        <f t="shared" si="95"/>
        <v>0</v>
      </c>
    </row>
    <row r="3025" spans="19:24" x14ac:dyDescent="0.2">
      <c r="S3025">
        <v>3023</v>
      </c>
      <c r="T3025">
        <f t="shared" si="94"/>
        <v>0</v>
      </c>
      <c r="W3025">
        <v>3023</v>
      </c>
      <c r="X3025">
        <f t="shared" si="95"/>
        <v>0</v>
      </c>
    </row>
    <row r="3026" spans="19:24" x14ac:dyDescent="0.2">
      <c r="S3026">
        <v>3024</v>
      </c>
      <c r="T3026">
        <f t="shared" si="94"/>
        <v>0</v>
      </c>
      <c r="W3026">
        <v>3024</v>
      </c>
      <c r="X3026">
        <f t="shared" si="95"/>
        <v>0</v>
      </c>
    </row>
    <row r="3027" spans="19:24" x14ac:dyDescent="0.2">
      <c r="S3027">
        <v>3025</v>
      </c>
      <c r="T3027">
        <f t="shared" si="94"/>
        <v>0</v>
      </c>
      <c r="W3027">
        <v>3025</v>
      </c>
      <c r="X3027">
        <f t="shared" si="95"/>
        <v>0</v>
      </c>
    </row>
    <row r="3028" spans="19:24" x14ac:dyDescent="0.2">
      <c r="S3028">
        <v>3026</v>
      </c>
      <c r="T3028">
        <f t="shared" si="94"/>
        <v>0</v>
      </c>
      <c r="W3028">
        <v>3026</v>
      </c>
      <c r="X3028">
        <f t="shared" si="95"/>
        <v>0</v>
      </c>
    </row>
    <row r="3029" spans="19:24" x14ac:dyDescent="0.2">
      <c r="S3029">
        <v>3027</v>
      </c>
      <c r="T3029">
        <f t="shared" si="94"/>
        <v>0</v>
      </c>
      <c r="W3029">
        <v>3027</v>
      </c>
      <c r="X3029">
        <f t="shared" si="95"/>
        <v>0</v>
      </c>
    </row>
    <row r="3030" spans="19:24" x14ac:dyDescent="0.2">
      <c r="S3030">
        <v>3028</v>
      </c>
      <c r="T3030">
        <f t="shared" si="94"/>
        <v>0</v>
      </c>
      <c r="W3030">
        <v>3028</v>
      </c>
      <c r="X3030">
        <f t="shared" si="95"/>
        <v>0</v>
      </c>
    </row>
    <row r="3031" spans="19:24" x14ac:dyDescent="0.2">
      <c r="S3031">
        <v>3029</v>
      </c>
      <c r="T3031">
        <f t="shared" si="94"/>
        <v>0</v>
      </c>
      <c r="W3031">
        <v>3029</v>
      </c>
      <c r="X3031">
        <f t="shared" si="95"/>
        <v>0</v>
      </c>
    </row>
    <row r="3032" spans="19:24" x14ac:dyDescent="0.2">
      <c r="S3032">
        <v>3030</v>
      </c>
      <c r="T3032">
        <f t="shared" si="94"/>
        <v>0</v>
      </c>
      <c r="W3032">
        <v>3030</v>
      </c>
      <c r="X3032">
        <f t="shared" si="95"/>
        <v>0</v>
      </c>
    </row>
    <row r="3033" spans="19:24" x14ac:dyDescent="0.2">
      <c r="S3033">
        <v>3031</v>
      </c>
      <c r="T3033">
        <f t="shared" si="94"/>
        <v>0</v>
      </c>
      <c r="W3033">
        <v>3031</v>
      </c>
      <c r="X3033">
        <f t="shared" si="95"/>
        <v>0</v>
      </c>
    </row>
    <row r="3034" spans="19:24" x14ac:dyDescent="0.2">
      <c r="S3034">
        <v>3032</v>
      </c>
      <c r="T3034">
        <f t="shared" si="94"/>
        <v>0</v>
      </c>
      <c r="W3034">
        <v>3032</v>
      </c>
      <c r="X3034">
        <f t="shared" si="95"/>
        <v>0</v>
      </c>
    </row>
    <row r="3035" spans="19:24" x14ac:dyDescent="0.2">
      <c r="S3035">
        <v>3033</v>
      </c>
      <c r="T3035">
        <f t="shared" si="94"/>
        <v>0</v>
      </c>
      <c r="W3035">
        <v>3033</v>
      </c>
      <c r="X3035">
        <f t="shared" si="95"/>
        <v>0</v>
      </c>
    </row>
    <row r="3036" spans="19:24" x14ac:dyDescent="0.2">
      <c r="S3036">
        <v>3034</v>
      </c>
      <c r="T3036">
        <f t="shared" si="94"/>
        <v>0</v>
      </c>
      <c r="W3036">
        <v>3034</v>
      </c>
      <c r="X3036">
        <f t="shared" si="95"/>
        <v>0</v>
      </c>
    </row>
    <row r="3037" spans="19:24" x14ac:dyDescent="0.2">
      <c r="S3037">
        <v>3035</v>
      </c>
      <c r="T3037">
        <f t="shared" si="94"/>
        <v>0</v>
      </c>
      <c r="W3037">
        <v>3035</v>
      </c>
      <c r="X3037">
        <f t="shared" si="95"/>
        <v>0</v>
      </c>
    </row>
    <row r="3038" spans="19:24" x14ac:dyDescent="0.2">
      <c r="S3038">
        <v>3036</v>
      </c>
      <c r="T3038">
        <f t="shared" si="94"/>
        <v>1</v>
      </c>
      <c r="W3038">
        <v>3036</v>
      </c>
      <c r="X3038">
        <f t="shared" si="95"/>
        <v>0</v>
      </c>
    </row>
    <row r="3039" spans="19:24" x14ac:dyDescent="0.2">
      <c r="S3039">
        <v>3037</v>
      </c>
      <c r="T3039">
        <f t="shared" si="94"/>
        <v>0</v>
      </c>
      <c r="W3039">
        <v>3037</v>
      </c>
      <c r="X3039">
        <f t="shared" si="95"/>
        <v>0</v>
      </c>
    </row>
    <row r="3040" spans="19:24" x14ac:dyDescent="0.2">
      <c r="S3040">
        <v>3038</v>
      </c>
      <c r="T3040">
        <f t="shared" si="94"/>
        <v>0</v>
      </c>
      <c r="W3040">
        <v>3038</v>
      </c>
      <c r="X3040">
        <f t="shared" si="95"/>
        <v>0</v>
      </c>
    </row>
    <row r="3041" spans="19:24" x14ac:dyDescent="0.2">
      <c r="S3041">
        <v>3039</v>
      </c>
      <c r="T3041">
        <f t="shared" si="94"/>
        <v>0</v>
      </c>
      <c r="W3041">
        <v>3039</v>
      </c>
      <c r="X3041">
        <f t="shared" si="95"/>
        <v>0</v>
      </c>
    </row>
    <row r="3042" spans="19:24" x14ac:dyDescent="0.2">
      <c r="S3042">
        <v>3040</v>
      </c>
      <c r="T3042">
        <f t="shared" si="94"/>
        <v>0</v>
      </c>
      <c r="W3042">
        <v>3040</v>
      </c>
      <c r="X3042">
        <f t="shared" si="95"/>
        <v>0</v>
      </c>
    </row>
    <row r="3043" spans="19:24" x14ac:dyDescent="0.2">
      <c r="S3043">
        <v>3041</v>
      </c>
      <c r="T3043">
        <f t="shared" si="94"/>
        <v>0</v>
      </c>
      <c r="W3043">
        <v>3041</v>
      </c>
      <c r="X3043">
        <f t="shared" si="95"/>
        <v>0</v>
      </c>
    </row>
    <row r="3044" spans="19:24" x14ac:dyDescent="0.2">
      <c r="S3044">
        <v>3042</v>
      </c>
      <c r="T3044">
        <f t="shared" si="94"/>
        <v>0</v>
      </c>
      <c r="W3044">
        <v>3042</v>
      </c>
      <c r="X3044">
        <f t="shared" si="95"/>
        <v>0</v>
      </c>
    </row>
    <row r="3045" spans="19:24" x14ac:dyDescent="0.2">
      <c r="S3045">
        <v>3043</v>
      </c>
      <c r="T3045">
        <f t="shared" si="94"/>
        <v>0</v>
      </c>
      <c r="W3045">
        <v>3043</v>
      </c>
      <c r="X3045">
        <f t="shared" si="95"/>
        <v>0</v>
      </c>
    </row>
    <row r="3046" spans="19:24" x14ac:dyDescent="0.2">
      <c r="S3046">
        <v>3044</v>
      </c>
      <c r="T3046">
        <f t="shared" si="94"/>
        <v>0</v>
      </c>
      <c r="W3046">
        <v>3044</v>
      </c>
      <c r="X3046">
        <f t="shared" si="95"/>
        <v>0</v>
      </c>
    </row>
    <row r="3047" spans="19:24" x14ac:dyDescent="0.2">
      <c r="S3047">
        <v>3045</v>
      </c>
      <c r="T3047">
        <f t="shared" si="94"/>
        <v>0</v>
      </c>
      <c r="W3047">
        <v>3045</v>
      </c>
      <c r="X3047">
        <f t="shared" si="95"/>
        <v>0</v>
      </c>
    </row>
    <row r="3048" spans="19:24" x14ac:dyDescent="0.2">
      <c r="S3048">
        <v>3046</v>
      </c>
      <c r="T3048">
        <f t="shared" si="94"/>
        <v>0</v>
      </c>
      <c r="W3048">
        <v>3046</v>
      </c>
      <c r="X3048">
        <f t="shared" si="95"/>
        <v>0</v>
      </c>
    </row>
    <row r="3049" spans="19:24" x14ac:dyDescent="0.2">
      <c r="S3049">
        <v>3047</v>
      </c>
      <c r="T3049">
        <f t="shared" si="94"/>
        <v>0</v>
      </c>
      <c r="W3049">
        <v>3047</v>
      </c>
      <c r="X3049">
        <f t="shared" si="95"/>
        <v>0</v>
      </c>
    </row>
    <row r="3050" spans="19:24" x14ac:dyDescent="0.2">
      <c r="S3050">
        <v>3048</v>
      </c>
      <c r="T3050">
        <f t="shared" si="94"/>
        <v>0</v>
      </c>
      <c r="W3050">
        <v>3048</v>
      </c>
      <c r="X3050">
        <f t="shared" si="95"/>
        <v>0</v>
      </c>
    </row>
    <row r="3051" spans="19:24" x14ac:dyDescent="0.2">
      <c r="S3051">
        <v>3049</v>
      </c>
      <c r="T3051">
        <f t="shared" si="94"/>
        <v>0</v>
      </c>
      <c r="W3051">
        <v>3049</v>
      </c>
      <c r="X3051">
        <f t="shared" si="95"/>
        <v>0</v>
      </c>
    </row>
    <row r="3052" spans="19:24" x14ac:dyDescent="0.2">
      <c r="S3052">
        <v>3050</v>
      </c>
      <c r="T3052">
        <f t="shared" si="94"/>
        <v>0</v>
      </c>
      <c r="W3052">
        <v>3050</v>
      </c>
      <c r="X3052">
        <f t="shared" si="95"/>
        <v>0</v>
      </c>
    </row>
    <row r="3053" spans="19:24" x14ac:dyDescent="0.2">
      <c r="S3053">
        <v>3051</v>
      </c>
      <c r="T3053">
        <f t="shared" si="94"/>
        <v>0</v>
      </c>
      <c r="W3053">
        <v>3051</v>
      </c>
      <c r="X3053">
        <f t="shared" si="95"/>
        <v>0</v>
      </c>
    </row>
    <row r="3054" spans="19:24" x14ac:dyDescent="0.2">
      <c r="S3054">
        <v>3052</v>
      </c>
      <c r="T3054">
        <f t="shared" si="94"/>
        <v>0</v>
      </c>
      <c r="W3054">
        <v>3052</v>
      </c>
      <c r="X3054">
        <f t="shared" si="95"/>
        <v>0</v>
      </c>
    </row>
    <row r="3055" spans="19:24" x14ac:dyDescent="0.2">
      <c r="S3055">
        <v>3053</v>
      </c>
      <c r="T3055">
        <f t="shared" si="94"/>
        <v>0</v>
      </c>
      <c r="W3055">
        <v>3053</v>
      </c>
      <c r="X3055">
        <f t="shared" si="95"/>
        <v>0</v>
      </c>
    </row>
    <row r="3056" spans="19:24" x14ac:dyDescent="0.2">
      <c r="S3056">
        <v>3054</v>
      </c>
      <c r="T3056">
        <f t="shared" si="94"/>
        <v>0</v>
      </c>
      <c r="W3056">
        <v>3054</v>
      </c>
      <c r="X3056">
        <f t="shared" si="95"/>
        <v>0</v>
      </c>
    </row>
    <row r="3057" spans="19:24" x14ac:dyDescent="0.2">
      <c r="S3057">
        <v>3055</v>
      </c>
      <c r="T3057">
        <f t="shared" si="94"/>
        <v>0</v>
      </c>
      <c r="W3057">
        <v>3055</v>
      </c>
      <c r="X3057">
        <f t="shared" si="95"/>
        <v>0</v>
      </c>
    </row>
    <row r="3058" spans="19:24" x14ac:dyDescent="0.2">
      <c r="S3058">
        <v>3056</v>
      </c>
      <c r="T3058">
        <f t="shared" si="94"/>
        <v>0</v>
      </c>
      <c r="W3058">
        <v>3056</v>
      </c>
      <c r="X3058">
        <f t="shared" si="95"/>
        <v>0</v>
      </c>
    </row>
    <row r="3059" spans="19:24" x14ac:dyDescent="0.2">
      <c r="S3059">
        <v>3057</v>
      </c>
      <c r="T3059">
        <f t="shared" si="94"/>
        <v>0</v>
      </c>
      <c r="W3059">
        <v>3057</v>
      </c>
      <c r="X3059">
        <f t="shared" si="95"/>
        <v>0</v>
      </c>
    </row>
    <row r="3060" spans="19:24" x14ac:dyDescent="0.2">
      <c r="S3060">
        <v>3058</v>
      </c>
      <c r="T3060">
        <f t="shared" si="94"/>
        <v>0</v>
      </c>
      <c r="W3060">
        <v>3058</v>
      </c>
      <c r="X3060">
        <f t="shared" si="95"/>
        <v>0</v>
      </c>
    </row>
    <row r="3061" spans="19:24" x14ac:dyDescent="0.2">
      <c r="S3061">
        <v>3059</v>
      </c>
      <c r="T3061">
        <f t="shared" si="94"/>
        <v>1</v>
      </c>
      <c r="W3061">
        <v>3059</v>
      </c>
      <c r="X3061">
        <f t="shared" si="95"/>
        <v>0</v>
      </c>
    </row>
    <row r="3062" spans="19:24" x14ac:dyDescent="0.2">
      <c r="S3062">
        <v>3060</v>
      </c>
      <c r="T3062">
        <f t="shared" si="94"/>
        <v>0</v>
      </c>
      <c r="W3062">
        <v>3060</v>
      </c>
      <c r="X3062">
        <f t="shared" si="95"/>
        <v>0</v>
      </c>
    </row>
    <row r="3063" spans="19:24" x14ac:dyDescent="0.2">
      <c r="S3063">
        <v>3061</v>
      </c>
      <c r="T3063">
        <f t="shared" si="94"/>
        <v>0</v>
      </c>
      <c r="W3063">
        <v>3061</v>
      </c>
      <c r="X3063">
        <f t="shared" si="95"/>
        <v>0</v>
      </c>
    </row>
    <row r="3064" spans="19:24" x14ac:dyDescent="0.2">
      <c r="S3064">
        <v>3062</v>
      </c>
      <c r="T3064">
        <f t="shared" si="94"/>
        <v>0</v>
      </c>
      <c r="W3064">
        <v>3062</v>
      </c>
      <c r="X3064">
        <f t="shared" si="95"/>
        <v>0</v>
      </c>
    </row>
    <row r="3065" spans="19:24" x14ac:dyDescent="0.2">
      <c r="S3065">
        <v>3063</v>
      </c>
      <c r="T3065">
        <f t="shared" si="94"/>
        <v>1</v>
      </c>
      <c r="W3065">
        <v>3063</v>
      </c>
      <c r="X3065">
        <f t="shared" si="95"/>
        <v>0</v>
      </c>
    </row>
    <row r="3066" spans="19:24" x14ac:dyDescent="0.2">
      <c r="S3066">
        <v>3064</v>
      </c>
      <c r="T3066">
        <f t="shared" si="94"/>
        <v>0</v>
      </c>
      <c r="W3066">
        <v>3064</v>
      </c>
      <c r="X3066">
        <f t="shared" si="95"/>
        <v>0</v>
      </c>
    </row>
    <row r="3067" spans="19:24" x14ac:dyDescent="0.2">
      <c r="S3067">
        <v>3065</v>
      </c>
      <c r="T3067">
        <f t="shared" si="94"/>
        <v>0</v>
      </c>
      <c r="W3067">
        <v>3065</v>
      </c>
      <c r="X3067">
        <f t="shared" si="95"/>
        <v>0</v>
      </c>
    </row>
    <row r="3068" spans="19:24" x14ac:dyDescent="0.2">
      <c r="S3068">
        <v>3066</v>
      </c>
      <c r="T3068">
        <f t="shared" si="94"/>
        <v>0</v>
      </c>
      <c r="W3068">
        <v>3066</v>
      </c>
      <c r="X3068">
        <f t="shared" si="95"/>
        <v>0</v>
      </c>
    </row>
    <row r="3069" spans="19:24" x14ac:dyDescent="0.2">
      <c r="S3069">
        <v>3067</v>
      </c>
      <c r="T3069">
        <f t="shared" si="94"/>
        <v>0</v>
      </c>
      <c r="W3069">
        <v>3067</v>
      </c>
      <c r="X3069">
        <f t="shared" si="95"/>
        <v>0</v>
      </c>
    </row>
    <row r="3070" spans="19:24" x14ac:dyDescent="0.2">
      <c r="S3070">
        <v>3068</v>
      </c>
      <c r="T3070">
        <f t="shared" si="94"/>
        <v>0</v>
      </c>
      <c r="W3070">
        <v>3068</v>
      </c>
      <c r="X3070">
        <f t="shared" si="95"/>
        <v>0</v>
      </c>
    </row>
    <row r="3071" spans="19:24" x14ac:dyDescent="0.2">
      <c r="S3071">
        <v>3069</v>
      </c>
      <c r="T3071">
        <f t="shared" si="94"/>
        <v>0</v>
      </c>
      <c r="W3071">
        <v>3069</v>
      </c>
      <c r="X3071">
        <f t="shared" si="95"/>
        <v>0</v>
      </c>
    </row>
    <row r="3072" spans="19:24" x14ac:dyDescent="0.2">
      <c r="S3072">
        <v>3070</v>
      </c>
      <c r="T3072">
        <f t="shared" si="94"/>
        <v>0</v>
      </c>
      <c r="W3072">
        <v>3070</v>
      </c>
      <c r="X3072">
        <f t="shared" si="95"/>
        <v>0</v>
      </c>
    </row>
    <row r="3073" spans="19:24" x14ac:dyDescent="0.2">
      <c r="S3073">
        <v>3071</v>
      </c>
      <c r="T3073">
        <f t="shared" si="94"/>
        <v>0</v>
      </c>
      <c r="W3073">
        <v>3071</v>
      </c>
      <c r="X3073">
        <f t="shared" si="95"/>
        <v>0</v>
      </c>
    </row>
    <row r="3074" spans="19:24" x14ac:dyDescent="0.2">
      <c r="S3074">
        <v>3072</v>
      </c>
      <c r="T3074">
        <f t="shared" si="94"/>
        <v>0</v>
      </c>
      <c r="W3074">
        <v>3072</v>
      </c>
      <c r="X3074">
        <f t="shared" si="95"/>
        <v>0</v>
      </c>
    </row>
    <row r="3075" spans="19:24" x14ac:dyDescent="0.2">
      <c r="S3075">
        <v>3073</v>
      </c>
      <c r="T3075">
        <f t="shared" ref="T3075:T3138" si="96">COUNTIF(R$2:R$566,S3075)</f>
        <v>0</v>
      </c>
      <c r="W3075">
        <v>3073</v>
      </c>
      <c r="X3075">
        <f t="shared" ref="X3075:X3138" si="97">COUNTIF(V$2:V$566,W3075)</f>
        <v>0</v>
      </c>
    </row>
    <row r="3076" spans="19:24" x14ac:dyDescent="0.2">
      <c r="S3076">
        <v>3074</v>
      </c>
      <c r="T3076">
        <f t="shared" si="96"/>
        <v>0</v>
      </c>
      <c r="W3076">
        <v>3074</v>
      </c>
      <c r="X3076">
        <f t="shared" si="97"/>
        <v>0</v>
      </c>
    </row>
    <row r="3077" spans="19:24" x14ac:dyDescent="0.2">
      <c r="S3077">
        <v>3075</v>
      </c>
      <c r="T3077">
        <f t="shared" si="96"/>
        <v>0</v>
      </c>
      <c r="W3077">
        <v>3075</v>
      </c>
      <c r="X3077">
        <f t="shared" si="97"/>
        <v>0</v>
      </c>
    </row>
    <row r="3078" spans="19:24" x14ac:dyDescent="0.2">
      <c r="S3078">
        <v>3076</v>
      </c>
      <c r="T3078">
        <f t="shared" si="96"/>
        <v>0</v>
      </c>
      <c r="W3078">
        <v>3076</v>
      </c>
      <c r="X3078">
        <f t="shared" si="97"/>
        <v>0</v>
      </c>
    </row>
    <row r="3079" spans="19:24" x14ac:dyDescent="0.2">
      <c r="S3079">
        <v>3077</v>
      </c>
      <c r="T3079">
        <f t="shared" si="96"/>
        <v>0</v>
      </c>
      <c r="W3079">
        <v>3077</v>
      </c>
      <c r="X3079">
        <f t="shared" si="97"/>
        <v>0</v>
      </c>
    </row>
    <row r="3080" spans="19:24" x14ac:dyDescent="0.2">
      <c r="S3080">
        <v>3078</v>
      </c>
      <c r="T3080">
        <f t="shared" si="96"/>
        <v>0</v>
      </c>
      <c r="W3080">
        <v>3078</v>
      </c>
      <c r="X3080">
        <f t="shared" si="97"/>
        <v>0</v>
      </c>
    </row>
    <row r="3081" spans="19:24" x14ac:dyDescent="0.2">
      <c r="S3081">
        <v>3079</v>
      </c>
      <c r="T3081">
        <f t="shared" si="96"/>
        <v>0</v>
      </c>
      <c r="W3081">
        <v>3079</v>
      </c>
      <c r="X3081">
        <f t="shared" si="97"/>
        <v>0</v>
      </c>
    </row>
    <row r="3082" spans="19:24" x14ac:dyDescent="0.2">
      <c r="S3082">
        <v>3080</v>
      </c>
      <c r="T3082">
        <f t="shared" si="96"/>
        <v>0</v>
      </c>
      <c r="W3082">
        <v>3080</v>
      </c>
      <c r="X3082">
        <f t="shared" si="97"/>
        <v>0</v>
      </c>
    </row>
    <row r="3083" spans="19:24" x14ac:dyDescent="0.2">
      <c r="S3083">
        <v>3081</v>
      </c>
      <c r="T3083">
        <f t="shared" si="96"/>
        <v>0</v>
      </c>
      <c r="W3083">
        <v>3081</v>
      </c>
      <c r="X3083">
        <f t="shared" si="97"/>
        <v>0</v>
      </c>
    </row>
    <row r="3084" spans="19:24" x14ac:dyDescent="0.2">
      <c r="S3084">
        <v>3082</v>
      </c>
      <c r="T3084">
        <f t="shared" si="96"/>
        <v>0</v>
      </c>
      <c r="W3084">
        <v>3082</v>
      </c>
      <c r="X3084">
        <f t="shared" si="97"/>
        <v>0</v>
      </c>
    </row>
    <row r="3085" spans="19:24" x14ac:dyDescent="0.2">
      <c r="S3085">
        <v>3083</v>
      </c>
      <c r="T3085">
        <f t="shared" si="96"/>
        <v>0</v>
      </c>
      <c r="W3085">
        <v>3083</v>
      </c>
      <c r="X3085">
        <f t="shared" si="97"/>
        <v>0</v>
      </c>
    </row>
    <row r="3086" spans="19:24" x14ac:dyDescent="0.2">
      <c r="S3086">
        <v>3084</v>
      </c>
      <c r="T3086">
        <f t="shared" si="96"/>
        <v>0</v>
      </c>
      <c r="W3086">
        <v>3084</v>
      </c>
      <c r="X3086">
        <f t="shared" si="97"/>
        <v>0</v>
      </c>
    </row>
    <row r="3087" spans="19:24" x14ac:dyDescent="0.2">
      <c r="S3087">
        <v>3085</v>
      </c>
      <c r="T3087">
        <f t="shared" si="96"/>
        <v>0</v>
      </c>
      <c r="W3087">
        <v>3085</v>
      </c>
      <c r="X3087">
        <f t="shared" si="97"/>
        <v>0</v>
      </c>
    </row>
    <row r="3088" spans="19:24" x14ac:dyDescent="0.2">
      <c r="S3088">
        <v>3086</v>
      </c>
      <c r="T3088">
        <f t="shared" si="96"/>
        <v>0</v>
      </c>
      <c r="W3088">
        <v>3086</v>
      </c>
      <c r="X3088">
        <f t="shared" si="97"/>
        <v>0</v>
      </c>
    </row>
    <row r="3089" spans="19:24" x14ac:dyDescent="0.2">
      <c r="S3089">
        <v>3087</v>
      </c>
      <c r="T3089">
        <f t="shared" si="96"/>
        <v>0</v>
      </c>
      <c r="W3089">
        <v>3087</v>
      </c>
      <c r="X3089">
        <f t="shared" si="97"/>
        <v>0</v>
      </c>
    </row>
    <row r="3090" spans="19:24" x14ac:dyDescent="0.2">
      <c r="S3090">
        <v>3088</v>
      </c>
      <c r="T3090">
        <f t="shared" si="96"/>
        <v>0</v>
      </c>
      <c r="W3090">
        <v>3088</v>
      </c>
      <c r="X3090">
        <f t="shared" si="97"/>
        <v>0</v>
      </c>
    </row>
    <row r="3091" spans="19:24" x14ac:dyDescent="0.2">
      <c r="S3091">
        <v>3089</v>
      </c>
      <c r="T3091">
        <f t="shared" si="96"/>
        <v>0</v>
      </c>
      <c r="W3091">
        <v>3089</v>
      </c>
      <c r="X3091">
        <f t="shared" si="97"/>
        <v>0</v>
      </c>
    </row>
    <row r="3092" spans="19:24" x14ac:dyDescent="0.2">
      <c r="S3092">
        <v>3090</v>
      </c>
      <c r="T3092">
        <f t="shared" si="96"/>
        <v>0</v>
      </c>
      <c r="W3092">
        <v>3090</v>
      </c>
      <c r="X3092">
        <f t="shared" si="97"/>
        <v>0</v>
      </c>
    </row>
    <row r="3093" spans="19:24" x14ac:dyDescent="0.2">
      <c r="S3093">
        <v>3091</v>
      </c>
      <c r="T3093">
        <f t="shared" si="96"/>
        <v>0</v>
      </c>
      <c r="W3093">
        <v>3091</v>
      </c>
      <c r="X3093">
        <f t="shared" si="97"/>
        <v>0</v>
      </c>
    </row>
    <row r="3094" spans="19:24" x14ac:dyDescent="0.2">
      <c r="S3094">
        <v>3092</v>
      </c>
      <c r="T3094">
        <f t="shared" si="96"/>
        <v>0</v>
      </c>
      <c r="W3094">
        <v>3092</v>
      </c>
      <c r="X3094">
        <f t="shared" si="97"/>
        <v>0</v>
      </c>
    </row>
    <row r="3095" spans="19:24" x14ac:dyDescent="0.2">
      <c r="S3095">
        <v>3093</v>
      </c>
      <c r="T3095">
        <f t="shared" si="96"/>
        <v>0</v>
      </c>
      <c r="W3095">
        <v>3093</v>
      </c>
      <c r="X3095">
        <f t="shared" si="97"/>
        <v>0</v>
      </c>
    </row>
    <row r="3096" spans="19:24" x14ac:dyDescent="0.2">
      <c r="S3096">
        <v>3094</v>
      </c>
      <c r="T3096">
        <f t="shared" si="96"/>
        <v>0</v>
      </c>
      <c r="W3096">
        <v>3094</v>
      </c>
      <c r="X3096">
        <f t="shared" si="97"/>
        <v>0</v>
      </c>
    </row>
    <row r="3097" spans="19:24" x14ac:dyDescent="0.2">
      <c r="S3097">
        <v>3095</v>
      </c>
      <c r="T3097">
        <f t="shared" si="96"/>
        <v>0</v>
      </c>
      <c r="W3097">
        <v>3095</v>
      </c>
      <c r="X3097">
        <f t="shared" si="97"/>
        <v>0</v>
      </c>
    </row>
    <row r="3098" spans="19:24" x14ac:dyDescent="0.2">
      <c r="S3098">
        <v>3096</v>
      </c>
      <c r="T3098">
        <f t="shared" si="96"/>
        <v>0</v>
      </c>
      <c r="W3098">
        <v>3096</v>
      </c>
      <c r="X3098">
        <f t="shared" si="97"/>
        <v>0</v>
      </c>
    </row>
    <row r="3099" spans="19:24" x14ac:dyDescent="0.2">
      <c r="S3099">
        <v>3097</v>
      </c>
      <c r="T3099">
        <f t="shared" si="96"/>
        <v>0</v>
      </c>
      <c r="W3099">
        <v>3097</v>
      </c>
      <c r="X3099">
        <f t="shared" si="97"/>
        <v>0</v>
      </c>
    </row>
    <row r="3100" spans="19:24" x14ac:dyDescent="0.2">
      <c r="S3100">
        <v>3098</v>
      </c>
      <c r="T3100">
        <f t="shared" si="96"/>
        <v>0</v>
      </c>
      <c r="W3100">
        <v>3098</v>
      </c>
      <c r="X3100">
        <f t="shared" si="97"/>
        <v>0</v>
      </c>
    </row>
    <row r="3101" spans="19:24" x14ac:dyDescent="0.2">
      <c r="S3101">
        <v>3099</v>
      </c>
      <c r="T3101">
        <f t="shared" si="96"/>
        <v>0</v>
      </c>
      <c r="W3101">
        <v>3099</v>
      </c>
      <c r="X3101">
        <f t="shared" si="97"/>
        <v>0</v>
      </c>
    </row>
    <row r="3102" spans="19:24" x14ac:dyDescent="0.2">
      <c r="S3102">
        <v>3100</v>
      </c>
      <c r="T3102">
        <f t="shared" si="96"/>
        <v>0</v>
      </c>
      <c r="W3102">
        <v>3100</v>
      </c>
      <c r="X3102">
        <f t="shared" si="97"/>
        <v>0</v>
      </c>
    </row>
    <row r="3103" spans="19:24" x14ac:dyDescent="0.2">
      <c r="S3103">
        <v>3101</v>
      </c>
      <c r="T3103">
        <f t="shared" si="96"/>
        <v>0</v>
      </c>
      <c r="W3103">
        <v>3101</v>
      </c>
      <c r="X3103">
        <f t="shared" si="97"/>
        <v>0</v>
      </c>
    </row>
    <row r="3104" spans="19:24" x14ac:dyDescent="0.2">
      <c r="S3104">
        <v>3102</v>
      </c>
      <c r="T3104">
        <f t="shared" si="96"/>
        <v>0</v>
      </c>
      <c r="W3104">
        <v>3102</v>
      </c>
      <c r="X3104">
        <f t="shared" si="97"/>
        <v>0</v>
      </c>
    </row>
    <row r="3105" spans="19:24" x14ac:dyDescent="0.2">
      <c r="S3105">
        <v>3103</v>
      </c>
      <c r="T3105">
        <f t="shared" si="96"/>
        <v>0</v>
      </c>
      <c r="W3105">
        <v>3103</v>
      </c>
      <c r="X3105">
        <f t="shared" si="97"/>
        <v>0</v>
      </c>
    </row>
    <row r="3106" spans="19:24" x14ac:dyDescent="0.2">
      <c r="S3106">
        <v>3104</v>
      </c>
      <c r="T3106">
        <f t="shared" si="96"/>
        <v>0</v>
      </c>
      <c r="W3106">
        <v>3104</v>
      </c>
      <c r="X3106">
        <f t="shared" si="97"/>
        <v>0</v>
      </c>
    </row>
    <row r="3107" spans="19:24" x14ac:dyDescent="0.2">
      <c r="S3107">
        <v>3105</v>
      </c>
      <c r="T3107">
        <f t="shared" si="96"/>
        <v>0</v>
      </c>
      <c r="W3107">
        <v>3105</v>
      </c>
      <c r="X3107">
        <f t="shared" si="97"/>
        <v>0</v>
      </c>
    </row>
    <row r="3108" spans="19:24" x14ac:dyDescent="0.2">
      <c r="S3108">
        <v>3106</v>
      </c>
      <c r="T3108">
        <f t="shared" si="96"/>
        <v>0</v>
      </c>
      <c r="W3108">
        <v>3106</v>
      </c>
      <c r="X3108">
        <f t="shared" si="97"/>
        <v>0</v>
      </c>
    </row>
    <row r="3109" spans="19:24" x14ac:dyDescent="0.2">
      <c r="S3109">
        <v>3107</v>
      </c>
      <c r="T3109">
        <f t="shared" si="96"/>
        <v>0</v>
      </c>
      <c r="W3109">
        <v>3107</v>
      </c>
      <c r="X3109">
        <f t="shared" si="97"/>
        <v>0</v>
      </c>
    </row>
    <row r="3110" spans="19:24" x14ac:dyDescent="0.2">
      <c r="S3110">
        <v>3108</v>
      </c>
      <c r="T3110">
        <f t="shared" si="96"/>
        <v>0</v>
      </c>
      <c r="W3110">
        <v>3108</v>
      </c>
      <c r="X3110">
        <f t="shared" si="97"/>
        <v>0</v>
      </c>
    </row>
    <row r="3111" spans="19:24" x14ac:dyDescent="0.2">
      <c r="S3111">
        <v>3109</v>
      </c>
      <c r="T3111">
        <f t="shared" si="96"/>
        <v>0</v>
      </c>
      <c r="W3111">
        <v>3109</v>
      </c>
      <c r="X3111">
        <f t="shared" si="97"/>
        <v>0</v>
      </c>
    </row>
    <row r="3112" spans="19:24" x14ac:dyDescent="0.2">
      <c r="S3112">
        <v>3110</v>
      </c>
      <c r="T3112">
        <f t="shared" si="96"/>
        <v>0</v>
      </c>
      <c r="W3112">
        <v>3110</v>
      </c>
      <c r="X3112">
        <f t="shared" si="97"/>
        <v>0</v>
      </c>
    </row>
    <row r="3113" spans="19:24" x14ac:dyDescent="0.2">
      <c r="S3113">
        <v>3111</v>
      </c>
      <c r="T3113">
        <f t="shared" si="96"/>
        <v>0</v>
      </c>
      <c r="W3113">
        <v>3111</v>
      </c>
      <c r="X3113">
        <f t="shared" si="97"/>
        <v>0</v>
      </c>
    </row>
    <row r="3114" spans="19:24" x14ac:dyDescent="0.2">
      <c r="S3114">
        <v>3112</v>
      </c>
      <c r="T3114">
        <f t="shared" si="96"/>
        <v>0</v>
      </c>
      <c r="W3114">
        <v>3112</v>
      </c>
      <c r="X3114">
        <f t="shared" si="97"/>
        <v>0</v>
      </c>
    </row>
    <row r="3115" spans="19:24" x14ac:dyDescent="0.2">
      <c r="S3115">
        <v>3113</v>
      </c>
      <c r="T3115">
        <f t="shared" si="96"/>
        <v>0</v>
      </c>
      <c r="W3115">
        <v>3113</v>
      </c>
      <c r="X3115">
        <f t="shared" si="97"/>
        <v>0</v>
      </c>
    </row>
    <row r="3116" spans="19:24" x14ac:dyDescent="0.2">
      <c r="S3116">
        <v>3114</v>
      </c>
      <c r="T3116">
        <f t="shared" si="96"/>
        <v>0</v>
      </c>
      <c r="W3116">
        <v>3114</v>
      </c>
      <c r="X3116">
        <f t="shared" si="97"/>
        <v>0</v>
      </c>
    </row>
    <row r="3117" spans="19:24" x14ac:dyDescent="0.2">
      <c r="S3117">
        <v>3115</v>
      </c>
      <c r="T3117">
        <f t="shared" si="96"/>
        <v>0</v>
      </c>
      <c r="W3117">
        <v>3115</v>
      </c>
      <c r="X3117">
        <f t="shared" si="97"/>
        <v>0</v>
      </c>
    </row>
    <row r="3118" spans="19:24" x14ac:dyDescent="0.2">
      <c r="S3118">
        <v>3116</v>
      </c>
      <c r="T3118">
        <f t="shared" si="96"/>
        <v>1</v>
      </c>
      <c r="W3118">
        <v>3116</v>
      </c>
      <c r="X3118">
        <f t="shared" si="97"/>
        <v>0</v>
      </c>
    </row>
    <row r="3119" spans="19:24" x14ac:dyDescent="0.2">
      <c r="S3119">
        <v>3117</v>
      </c>
      <c r="T3119">
        <f t="shared" si="96"/>
        <v>0</v>
      </c>
      <c r="W3119">
        <v>3117</v>
      </c>
      <c r="X3119">
        <f t="shared" si="97"/>
        <v>0</v>
      </c>
    </row>
    <row r="3120" spans="19:24" x14ac:dyDescent="0.2">
      <c r="S3120">
        <v>3118</v>
      </c>
      <c r="T3120">
        <f t="shared" si="96"/>
        <v>0</v>
      </c>
      <c r="W3120">
        <v>3118</v>
      </c>
      <c r="X3120">
        <f t="shared" si="97"/>
        <v>0</v>
      </c>
    </row>
    <row r="3121" spans="19:24" x14ac:dyDescent="0.2">
      <c r="S3121">
        <v>3119</v>
      </c>
      <c r="T3121">
        <f t="shared" si="96"/>
        <v>0</v>
      </c>
      <c r="W3121">
        <v>3119</v>
      </c>
      <c r="X3121">
        <f t="shared" si="97"/>
        <v>0</v>
      </c>
    </row>
    <row r="3122" spans="19:24" x14ac:dyDescent="0.2">
      <c r="S3122">
        <v>3120</v>
      </c>
      <c r="T3122">
        <f t="shared" si="96"/>
        <v>0</v>
      </c>
      <c r="W3122">
        <v>3120</v>
      </c>
      <c r="X3122">
        <f t="shared" si="97"/>
        <v>0</v>
      </c>
    </row>
    <row r="3123" spans="19:24" x14ac:dyDescent="0.2">
      <c r="S3123">
        <v>3121</v>
      </c>
      <c r="T3123">
        <f t="shared" si="96"/>
        <v>0</v>
      </c>
      <c r="W3123">
        <v>3121</v>
      </c>
      <c r="X3123">
        <f t="shared" si="97"/>
        <v>0</v>
      </c>
    </row>
    <row r="3124" spans="19:24" x14ac:dyDescent="0.2">
      <c r="S3124">
        <v>3122</v>
      </c>
      <c r="T3124">
        <f t="shared" si="96"/>
        <v>0</v>
      </c>
      <c r="W3124">
        <v>3122</v>
      </c>
      <c r="X3124">
        <f t="shared" si="97"/>
        <v>0</v>
      </c>
    </row>
    <row r="3125" spans="19:24" x14ac:dyDescent="0.2">
      <c r="S3125">
        <v>3123</v>
      </c>
      <c r="T3125">
        <f t="shared" si="96"/>
        <v>0</v>
      </c>
      <c r="W3125">
        <v>3123</v>
      </c>
      <c r="X3125">
        <f t="shared" si="97"/>
        <v>0</v>
      </c>
    </row>
    <row r="3126" spans="19:24" x14ac:dyDescent="0.2">
      <c r="S3126">
        <v>3124</v>
      </c>
      <c r="T3126">
        <f t="shared" si="96"/>
        <v>0</v>
      </c>
      <c r="W3126">
        <v>3124</v>
      </c>
      <c r="X3126">
        <f t="shared" si="97"/>
        <v>0</v>
      </c>
    </row>
    <row r="3127" spans="19:24" x14ac:dyDescent="0.2">
      <c r="S3127">
        <v>3125</v>
      </c>
      <c r="T3127">
        <f t="shared" si="96"/>
        <v>0</v>
      </c>
      <c r="W3127">
        <v>3125</v>
      </c>
      <c r="X3127">
        <f t="shared" si="97"/>
        <v>0</v>
      </c>
    </row>
    <row r="3128" spans="19:24" x14ac:dyDescent="0.2">
      <c r="S3128">
        <v>3126</v>
      </c>
      <c r="T3128">
        <f t="shared" si="96"/>
        <v>0</v>
      </c>
      <c r="W3128">
        <v>3126</v>
      </c>
      <c r="X3128">
        <f t="shared" si="97"/>
        <v>0</v>
      </c>
    </row>
    <row r="3129" spans="19:24" x14ac:dyDescent="0.2">
      <c r="S3129">
        <v>3127</v>
      </c>
      <c r="T3129">
        <f t="shared" si="96"/>
        <v>0</v>
      </c>
      <c r="W3129">
        <v>3127</v>
      </c>
      <c r="X3129">
        <f t="shared" si="97"/>
        <v>0</v>
      </c>
    </row>
    <row r="3130" spans="19:24" x14ac:dyDescent="0.2">
      <c r="S3130">
        <v>3128</v>
      </c>
      <c r="T3130">
        <f t="shared" si="96"/>
        <v>0</v>
      </c>
      <c r="W3130">
        <v>3128</v>
      </c>
      <c r="X3130">
        <f t="shared" si="97"/>
        <v>0</v>
      </c>
    </row>
    <row r="3131" spans="19:24" x14ac:dyDescent="0.2">
      <c r="S3131">
        <v>3129</v>
      </c>
      <c r="T3131">
        <f t="shared" si="96"/>
        <v>0</v>
      </c>
      <c r="W3131">
        <v>3129</v>
      </c>
      <c r="X3131">
        <f t="shared" si="97"/>
        <v>0</v>
      </c>
    </row>
    <row r="3132" spans="19:24" x14ac:dyDescent="0.2">
      <c r="S3132">
        <v>3130</v>
      </c>
      <c r="T3132">
        <f t="shared" si="96"/>
        <v>0</v>
      </c>
      <c r="W3132">
        <v>3130</v>
      </c>
      <c r="X3132">
        <f t="shared" si="97"/>
        <v>0</v>
      </c>
    </row>
    <row r="3133" spans="19:24" x14ac:dyDescent="0.2">
      <c r="S3133">
        <v>3131</v>
      </c>
      <c r="T3133">
        <f t="shared" si="96"/>
        <v>1</v>
      </c>
      <c r="W3133">
        <v>3131</v>
      </c>
      <c r="X3133">
        <f t="shared" si="97"/>
        <v>0</v>
      </c>
    </row>
    <row r="3134" spans="19:24" x14ac:dyDescent="0.2">
      <c r="S3134">
        <v>3132</v>
      </c>
      <c r="T3134">
        <f t="shared" si="96"/>
        <v>0</v>
      </c>
      <c r="W3134">
        <v>3132</v>
      </c>
      <c r="X3134">
        <f t="shared" si="97"/>
        <v>0</v>
      </c>
    </row>
    <row r="3135" spans="19:24" x14ac:dyDescent="0.2">
      <c r="S3135">
        <v>3133</v>
      </c>
      <c r="T3135">
        <f t="shared" si="96"/>
        <v>0</v>
      </c>
      <c r="W3135">
        <v>3133</v>
      </c>
      <c r="X3135">
        <f t="shared" si="97"/>
        <v>0</v>
      </c>
    </row>
    <row r="3136" spans="19:24" x14ac:dyDescent="0.2">
      <c r="S3136">
        <v>3134</v>
      </c>
      <c r="T3136">
        <f t="shared" si="96"/>
        <v>0</v>
      </c>
      <c r="W3136">
        <v>3134</v>
      </c>
      <c r="X3136">
        <f t="shared" si="97"/>
        <v>0</v>
      </c>
    </row>
    <row r="3137" spans="19:24" x14ac:dyDescent="0.2">
      <c r="S3137">
        <v>3135</v>
      </c>
      <c r="T3137">
        <f t="shared" si="96"/>
        <v>0</v>
      </c>
      <c r="W3137">
        <v>3135</v>
      </c>
      <c r="X3137">
        <f t="shared" si="97"/>
        <v>0</v>
      </c>
    </row>
    <row r="3138" spans="19:24" x14ac:dyDescent="0.2">
      <c r="S3138">
        <v>3136</v>
      </c>
      <c r="T3138">
        <f t="shared" si="96"/>
        <v>0</v>
      </c>
      <c r="W3138">
        <v>3136</v>
      </c>
      <c r="X3138">
        <f t="shared" si="97"/>
        <v>0</v>
      </c>
    </row>
    <row r="3139" spans="19:24" x14ac:dyDescent="0.2">
      <c r="S3139">
        <v>3137</v>
      </c>
      <c r="T3139">
        <f t="shared" ref="T3139:T3202" si="98">COUNTIF(R$2:R$566,S3139)</f>
        <v>0</v>
      </c>
      <c r="W3139">
        <v>3137</v>
      </c>
      <c r="X3139">
        <f t="shared" ref="X3139:X3202" si="99">COUNTIF(V$2:V$566,W3139)</f>
        <v>0</v>
      </c>
    </row>
    <row r="3140" spans="19:24" x14ac:dyDescent="0.2">
      <c r="S3140">
        <v>3138</v>
      </c>
      <c r="T3140">
        <f t="shared" si="98"/>
        <v>0</v>
      </c>
      <c r="W3140">
        <v>3138</v>
      </c>
      <c r="X3140">
        <f t="shared" si="99"/>
        <v>0</v>
      </c>
    </row>
    <row r="3141" spans="19:24" x14ac:dyDescent="0.2">
      <c r="S3141">
        <v>3139</v>
      </c>
      <c r="T3141">
        <f t="shared" si="98"/>
        <v>0</v>
      </c>
      <c r="W3141">
        <v>3139</v>
      </c>
      <c r="X3141">
        <f t="shared" si="99"/>
        <v>0</v>
      </c>
    </row>
    <row r="3142" spans="19:24" x14ac:dyDescent="0.2">
      <c r="S3142">
        <v>3140</v>
      </c>
      <c r="T3142">
        <f t="shared" si="98"/>
        <v>0</v>
      </c>
      <c r="W3142">
        <v>3140</v>
      </c>
      <c r="X3142">
        <f t="shared" si="99"/>
        <v>0</v>
      </c>
    </row>
    <row r="3143" spans="19:24" x14ac:dyDescent="0.2">
      <c r="S3143">
        <v>3141</v>
      </c>
      <c r="T3143">
        <f t="shared" si="98"/>
        <v>0</v>
      </c>
      <c r="W3143">
        <v>3141</v>
      </c>
      <c r="X3143">
        <f t="shared" si="99"/>
        <v>0</v>
      </c>
    </row>
    <row r="3144" spans="19:24" x14ac:dyDescent="0.2">
      <c r="S3144">
        <v>3142</v>
      </c>
      <c r="T3144">
        <f t="shared" si="98"/>
        <v>0</v>
      </c>
      <c r="W3144">
        <v>3142</v>
      </c>
      <c r="X3144">
        <f t="shared" si="99"/>
        <v>0</v>
      </c>
    </row>
    <row r="3145" spans="19:24" x14ac:dyDescent="0.2">
      <c r="S3145">
        <v>3143</v>
      </c>
      <c r="T3145">
        <f t="shared" si="98"/>
        <v>0</v>
      </c>
      <c r="W3145">
        <v>3143</v>
      </c>
      <c r="X3145">
        <f t="shared" si="99"/>
        <v>0</v>
      </c>
    </row>
    <row r="3146" spans="19:24" x14ac:dyDescent="0.2">
      <c r="S3146">
        <v>3144</v>
      </c>
      <c r="T3146">
        <f t="shared" si="98"/>
        <v>0</v>
      </c>
      <c r="W3146">
        <v>3144</v>
      </c>
      <c r="X3146">
        <f t="shared" si="99"/>
        <v>0</v>
      </c>
    </row>
    <row r="3147" spans="19:24" x14ac:dyDescent="0.2">
      <c r="S3147">
        <v>3145</v>
      </c>
      <c r="T3147">
        <f t="shared" si="98"/>
        <v>0</v>
      </c>
      <c r="W3147">
        <v>3145</v>
      </c>
      <c r="X3147">
        <f t="shared" si="99"/>
        <v>0</v>
      </c>
    </row>
    <row r="3148" spans="19:24" x14ac:dyDescent="0.2">
      <c r="S3148">
        <v>3146</v>
      </c>
      <c r="T3148">
        <f t="shared" si="98"/>
        <v>0</v>
      </c>
      <c r="W3148">
        <v>3146</v>
      </c>
      <c r="X3148">
        <f t="shared" si="99"/>
        <v>0</v>
      </c>
    </row>
    <row r="3149" spans="19:24" x14ac:dyDescent="0.2">
      <c r="S3149">
        <v>3147</v>
      </c>
      <c r="T3149">
        <f t="shared" si="98"/>
        <v>0</v>
      </c>
      <c r="W3149">
        <v>3147</v>
      </c>
      <c r="X3149">
        <f t="shared" si="99"/>
        <v>0</v>
      </c>
    </row>
    <row r="3150" spans="19:24" x14ac:dyDescent="0.2">
      <c r="S3150">
        <v>3148</v>
      </c>
      <c r="T3150">
        <f t="shared" si="98"/>
        <v>0</v>
      </c>
      <c r="W3150">
        <v>3148</v>
      </c>
      <c r="X3150">
        <f t="shared" si="99"/>
        <v>0</v>
      </c>
    </row>
    <row r="3151" spans="19:24" x14ac:dyDescent="0.2">
      <c r="S3151">
        <v>3149</v>
      </c>
      <c r="T3151">
        <f t="shared" si="98"/>
        <v>0</v>
      </c>
      <c r="W3151">
        <v>3149</v>
      </c>
      <c r="X3151">
        <f t="shared" si="99"/>
        <v>0</v>
      </c>
    </row>
    <row r="3152" spans="19:24" x14ac:dyDescent="0.2">
      <c r="S3152">
        <v>3150</v>
      </c>
      <c r="T3152">
        <f t="shared" si="98"/>
        <v>0</v>
      </c>
      <c r="W3152">
        <v>3150</v>
      </c>
      <c r="X3152">
        <f t="shared" si="99"/>
        <v>0</v>
      </c>
    </row>
    <row r="3153" spans="19:24" x14ac:dyDescent="0.2">
      <c r="S3153">
        <v>3151</v>
      </c>
      <c r="T3153">
        <f t="shared" si="98"/>
        <v>0</v>
      </c>
      <c r="W3153">
        <v>3151</v>
      </c>
      <c r="X3153">
        <f t="shared" si="99"/>
        <v>0</v>
      </c>
    </row>
    <row r="3154" spans="19:24" x14ac:dyDescent="0.2">
      <c r="S3154">
        <v>3152</v>
      </c>
      <c r="T3154">
        <f t="shared" si="98"/>
        <v>0</v>
      </c>
      <c r="W3154">
        <v>3152</v>
      </c>
      <c r="X3154">
        <f t="shared" si="99"/>
        <v>0</v>
      </c>
    </row>
    <row r="3155" spans="19:24" x14ac:dyDescent="0.2">
      <c r="S3155">
        <v>3153</v>
      </c>
      <c r="T3155">
        <f t="shared" si="98"/>
        <v>0</v>
      </c>
      <c r="W3155">
        <v>3153</v>
      </c>
      <c r="X3155">
        <f t="shared" si="99"/>
        <v>0</v>
      </c>
    </row>
    <row r="3156" spans="19:24" x14ac:dyDescent="0.2">
      <c r="S3156">
        <v>3154</v>
      </c>
      <c r="T3156">
        <f t="shared" si="98"/>
        <v>0</v>
      </c>
      <c r="W3156">
        <v>3154</v>
      </c>
      <c r="X3156">
        <f t="shared" si="99"/>
        <v>0</v>
      </c>
    </row>
    <row r="3157" spans="19:24" x14ac:dyDescent="0.2">
      <c r="S3157">
        <v>3155</v>
      </c>
      <c r="T3157">
        <f t="shared" si="98"/>
        <v>0</v>
      </c>
      <c r="W3157">
        <v>3155</v>
      </c>
      <c r="X3157">
        <f t="shared" si="99"/>
        <v>0</v>
      </c>
    </row>
    <row r="3158" spans="19:24" x14ac:dyDescent="0.2">
      <c r="S3158">
        <v>3156</v>
      </c>
      <c r="T3158">
        <f t="shared" si="98"/>
        <v>0</v>
      </c>
      <c r="W3158">
        <v>3156</v>
      </c>
      <c r="X3158">
        <f t="shared" si="99"/>
        <v>0</v>
      </c>
    </row>
    <row r="3159" spans="19:24" x14ac:dyDescent="0.2">
      <c r="S3159">
        <v>3157</v>
      </c>
      <c r="T3159">
        <f t="shared" si="98"/>
        <v>0</v>
      </c>
      <c r="W3159">
        <v>3157</v>
      </c>
      <c r="X3159">
        <f t="shared" si="99"/>
        <v>0</v>
      </c>
    </row>
    <row r="3160" spans="19:24" x14ac:dyDescent="0.2">
      <c r="S3160">
        <v>3158</v>
      </c>
      <c r="T3160">
        <f t="shared" si="98"/>
        <v>0</v>
      </c>
      <c r="W3160">
        <v>3158</v>
      </c>
      <c r="X3160">
        <f t="shared" si="99"/>
        <v>0</v>
      </c>
    </row>
    <row r="3161" spans="19:24" x14ac:dyDescent="0.2">
      <c r="S3161">
        <v>3159</v>
      </c>
      <c r="T3161">
        <f t="shared" si="98"/>
        <v>0</v>
      </c>
      <c r="W3161">
        <v>3159</v>
      </c>
      <c r="X3161">
        <f t="shared" si="99"/>
        <v>0</v>
      </c>
    </row>
    <row r="3162" spans="19:24" x14ac:dyDescent="0.2">
      <c r="S3162">
        <v>3160</v>
      </c>
      <c r="T3162">
        <f t="shared" si="98"/>
        <v>0</v>
      </c>
      <c r="W3162">
        <v>3160</v>
      </c>
      <c r="X3162">
        <f t="shared" si="99"/>
        <v>0</v>
      </c>
    </row>
    <row r="3163" spans="19:24" x14ac:dyDescent="0.2">
      <c r="S3163">
        <v>3161</v>
      </c>
      <c r="T3163">
        <f t="shared" si="98"/>
        <v>0</v>
      </c>
      <c r="W3163">
        <v>3161</v>
      </c>
      <c r="X3163">
        <f t="shared" si="99"/>
        <v>0</v>
      </c>
    </row>
    <row r="3164" spans="19:24" x14ac:dyDescent="0.2">
      <c r="S3164">
        <v>3162</v>
      </c>
      <c r="T3164">
        <f t="shared" si="98"/>
        <v>0</v>
      </c>
      <c r="W3164">
        <v>3162</v>
      </c>
      <c r="X3164">
        <f t="shared" si="99"/>
        <v>0</v>
      </c>
    </row>
    <row r="3165" spans="19:24" x14ac:dyDescent="0.2">
      <c r="S3165">
        <v>3163</v>
      </c>
      <c r="T3165">
        <f t="shared" si="98"/>
        <v>0</v>
      </c>
      <c r="W3165">
        <v>3163</v>
      </c>
      <c r="X3165">
        <f t="shared" si="99"/>
        <v>0</v>
      </c>
    </row>
    <row r="3166" spans="19:24" x14ac:dyDescent="0.2">
      <c r="S3166">
        <v>3164</v>
      </c>
      <c r="T3166">
        <f t="shared" si="98"/>
        <v>0</v>
      </c>
      <c r="W3166">
        <v>3164</v>
      </c>
      <c r="X3166">
        <f t="shared" si="99"/>
        <v>0</v>
      </c>
    </row>
    <row r="3167" spans="19:24" x14ac:dyDescent="0.2">
      <c r="S3167">
        <v>3165</v>
      </c>
      <c r="T3167">
        <f t="shared" si="98"/>
        <v>0</v>
      </c>
      <c r="W3167">
        <v>3165</v>
      </c>
      <c r="X3167">
        <f t="shared" si="99"/>
        <v>0</v>
      </c>
    </row>
    <row r="3168" spans="19:24" x14ac:dyDescent="0.2">
      <c r="S3168">
        <v>3166</v>
      </c>
      <c r="T3168">
        <f t="shared" si="98"/>
        <v>0</v>
      </c>
      <c r="W3168">
        <v>3166</v>
      </c>
      <c r="X3168">
        <f t="shared" si="99"/>
        <v>0</v>
      </c>
    </row>
    <row r="3169" spans="19:24" x14ac:dyDescent="0.2">
      <c r="S3169">
        <v>3167</v>
      </c>
      <c r="T3169">
        <f t="shared" si="98"/>
        <v>0</v>
      </c>
      <c r="W3169">
        <v>3167</v>
      </c>
      <c r="X3169">
        <f t="shared" si="99"/>
        <v>0</v>
      </c>
    </row>
    <row r="3170" spans="19:24" x14ac:dyDescent="0.2">
      <c r="S3170">
        <v>3168</v>
      </c>
      <c r="T3170">
        <f t="shared" si="98"/>
        <v>0</v>
      </c>
      <c r="W3170">
        <v>3168</v>
      </c>
      <c r="X3170">
        <f t="shared" si="99"/>
        <v>0</v>
      </c>
    </row>
    <row r="3171" spans="19:24" x14ac:dyDescent="0.2">
      <c r="S3171">
        <v>3169</v>
      </c>
      <c r="T3171">
        <f t="shared" si="98"/>
        <v>0</v>
      </c>
      <c r="W3171">
        <v>3169</v>
      </c>
      <c r="X3171">
        <f t="shared" si="99"/>
        <v>0</v>
      </c>
    </row>
    <row r="3172" spans="19:24" x14ac:dyDescent="0.2">
      <c r="S3172">
        <v>3170</v>
      </c>
      <c r="T3172">
        <f t="shared" si="98"/>
        <v>0</v>
      </c>
      <c r="W3172">
        <v>3170</v>
      </c>
      <c r="X3172">
        <f t="shared" si="99"/>
        <v>0</v>
      </c>
    </row>
    <row r="3173" spans="19:24" x14ac:dyDescent="0.2">
      <c r="S3173">
        <v>3171</v>
      </c>
      <c r="T3173">
        <f t="shared" si="98"/>
        <v>0</v>
      </c>
      <c r="W3173">
        <v>3171</v>
      </c>
      <c r="X3173">
        <f t="shared" si="99"/>
        <v>0</v>
      </c>
    </row>
    <row r="3174" spans="19:24" x14ac:dyDescent="0.2">
      <c r="S3174">
        <v>3172</v>
      </c>
      <c r="T3174">
        <f t="shared" si="98"/>
        <v>0</v>
      </c>
      <c r="W3174">
        <v>3172</v>
      </c>
      <c r="X3174">
        <f t="shared" si="99"/>
        <v>0</v>
      </c>
    </row>
    <row r="3175" spans="19:24" x14ac:dyDescent="0.2">
      <c r="S3175">
        <v>3173</v>
      </c>
      <c r="T3175">
        <f t="shared" si="98"/>
        <v>0</v>
      </c>
      <c r="W3175">
        <v>3173</v>
      </c>
      <c r="X3175">
        <f t="shared" si="99"/>
        <v>0</v>
      </c>
    </row>
    <row r="3176" spans="19:24" x14ac:dyDescent="0.2">
      <c r="S3176">
        <v>3174</v>
      </c>
      <c r="T3176">
        <f t="shared" si="98"/>
        <v>0</v>
      </c>
      <c r="W3176">
        <v>3174</v>
      </c>
      <c r="X3176">
        <f t="shared" si="99"/>
        <v>0</v>
      </c>
    </row>
    <row r="3177" spans="19:24" x14ac:dyDescent="0.2">
      <c r="S3177">
        <v>3175</v>
      </c>
      <c r="T3177">
        <f t="shared" si="98"/>
        <v>0</v>
      </c>
      <c r="W3177">
        <v>3175</v>
      </c>
      <c r="X3177">
        <f t="shared" si="99"/>
        <v>0</v>
      </c>
    </row>
    <row r="3178" spans="19:24" x14ac:dyDescent="0.2">
      <c r="S3178">
        <v>3176</v>
      </c>
      <c r="T3178">
        <f t="shared" si="98"/>
        <v>0</v>
      </c>
      <c r="W3178">
        <v>3176</v>
      </c>
      <c r="X3178">
        <f t="shared" si="99"/>
        <v>0</v>
      </c>
    </row>
    <row r="3179" spans="19:24" x14ac:dyDescent="0.2">
      <c r="S3179">
        <v>3177</v>
      </c>
      <c r="T3179">
        <f t="shared" si="98"/>
        <v>1</v>
      </c>
      <c r="W3179">
        <v>3177</v>
      </c>
      <c r="X3179">
        <f t="shared" si="99"/>
        <v>0</v>
      </c>
    </row>
    <row r="3180" spans="19:24" x14ac:dyDescent="0.2">
      <c r="S3180">
        <v>3178</v>
      </c>
      <c r="T3180">
        <f t="shared" si="98"/>
        <v>0</v>
      </c>
      <c r="W3180">
        <v>3178</v>
      </c>
      <c r="X3180">
        <f t="shared" si="99"/>
        <v>0</v>
      </c>
    </row>
    <row r="3181" spans="19:24" x14ac:dyDescent="0.2">
      <c r="S3181">
        <v>3179</v>
      </c>
      <c r="T3181">
        <f t="shared" si="98"/>
        <v>0</v>
      </c>
      <c r="W3181">
        <v>3179</v>
      </c>
      <c r="X3181">
        <f t="shared" si="99"/>
        <v>0</v>
      </c>
    </row>
    <row r="3182" spans="19:24" x14ac:dyDescent="0.2">
      <c r="S3182">
        <v>3180</v>
      </c>
      <c r="T3182">
        <f t="shared" si="98"/>
        <v>0</v>
      </c>
      <c r="W3182">
        <v>3180</v>
      </c>
      <c r="X3182">
        <f t="shared" si="99"/>
        <v>0</v>
      </c>
    </row>
    <row r="3183" spans="19:24" x14ac:dyDescent="0.2">
      <c r="S3183">
        <v>3181</v>
      </c>
      <c r="T3183">
        <f t="shared" si="98"/>
        <v>0</v>
      </c>
      <c r="W3183">
        <v>3181</v>
      </c>
      <c r="X3183">
        <f t="shared" si="99"/>
        <v>0</v>
      </c>
    </row>
    <row r="3184" spans="19:24" x14ac:dyDescent="0.2">
      <c r="S3184">
        <v>3182</v>
      </c>
      <c r="T3184">
        <f t="shared" si="98"/>
        <v>0</v>
      </c>
      <c r="W3184">
        <v>3182</v>
      </c>
      <c r="X3184">
        <f t="shared" si="99"/>
        <v>1</v>
      </c>
    </row>
    <row r="3185" spans="19:24" x14ac:dyDescent="0.2">
      <c r="S3185">
        <v>3183</v>
      </c>
      <c r="T3185">
        <f t="shared" si="98"/>
        <v>0</v>
      </c>
      <c r="W3185">
        <v>3183</v>
      </c>
      <c r="X3185">
        <f t="shared" si="99"/>
        <v>0</v>
      </c>
    </row>
    <row r="3186" spans="19:24" x14ac:dyDescent="0.2">
      <c r="S3186">
        <v>3184</v>
      </c>
      <c r="T3186">
        <f t="shared" si="98"/>
        <v>0</v>
      </c>
      <c r="W3186">
        <v>3184</v>
      </c>
      <c r="X3186">
        <f t="shared" si="99"/>
        <v>0</v>
      </c>
    </row>
    <row r="3187" spans="19:24" x14ac:dyDescent="0.2">
      <c r="S3187">
        <v>3185</v>
      </c>
      <c r="T3187">
        <f t="shared" si="98"/>
        <v>0</v>
      </c>
      <c r="W3187">
        <v>3185</v>
      </c>
      <c r="X3187">
        <f t="shared" si="99"/>
        <v>0</v>
      </c>
    </row>
    <row r="3188" spans="19:24" x14ac:dyDescent="0.2">
      <c r="S3188">
        <v>3186</v>
      </c>
      <c r="T3188">
        <f t="shared" si="98"/>
        <v>0</v>
      </c>
      <c r="W3188">
        <v>3186</v>
      </c>
      <c r="X3188">
        <f t="shared" si="99"/>
        <v>0</v>
      </c>
    </row>
    <row r="3189" spans="19:24" x14ac:dyDescent="0.2">
      <c r="S3189">
        <v>3187</v>
      </c>
      <c r="T3189">
        <f t="shared" si="98"/>
        <v>0</v>
      </c>
      <c r="W3189">
        <v>3187</v>
      </c>
      <c r="X3189">
        <f t="shared" si="99"/>
        <v>0</v>
      </c>
    </row>
    <row r="3190" spans="19:24" x14ac:dyDescent="0.2">
      <c r="S3190">
        <v>3188</v>
      </c>
      <c r="T3190">
        <f t="shared" si="98"/>
        <v>0</v>
      </c>
      <c r="W3190">
        <v>3188</v>
      </c>
      <c r="X3190">
        <f t="shared" si="99"/>
        <v>0</v>
      </c>
    </row>
    <row r="3191" spans="19:24" x14ac:dyDescent="0.2">
      <c r="S3191">
        <v>3189</v>
      </c>
      <c r="T3191">
        <f t="shared" si="98"/>
        <v>0</v>
      </c>
      <c r="W3191">
        <v>3189</v>
      </c>
      <c r="X3191">
        <f t="shared" si="99"/>
        <v>0</v>
      </c>
    </row>
    <row r="3192" spans="19:24" x14ac:dyDescent="0.2">
      <c r="S3192">
        <v>3190</v>
      </c>
      <c r="T3192">
        <f t="shared" si="98"/>
        <v>0</v>
      </c>
      <c r="W3192">
        <v>3190</v>
      </c>
      <c r="X3192">
        <f t="shared" si="99"/>
        <v>0</v>
      </c>
    </row>
    <row r="3193" spans="19:24" x14ac:dyDescent="0.2">
      <c r="S3193">
        <v>3191</v>
      </c>
      <c r="T3193">
        <f t="shared" si="98"/>
        <v>0</v>
      </c>
      <c r="W3193">
        <v>3191</v>
      </c>
      <c r="X3193">
        <f t="shared" si="99"/>
        <v>0</v>
      </c>
    </row>
    <row r="3194" spans="19:24" x14ac:dyDescent="0.2">
      <c r="S3194">
        <v>3192</v>
      </c>
      <c r="T3194">
        <f t="shared" si="98"/>
        <v>0</v>
      </c>
      <c r="W3194">
        <v>3192</v>
      </c>
      <c r="X3194">
        <f t="shared" si="99"/>
        <v>0</v>
      </c>
    </row>
    <row r="3195" spans="19:24" x14ac:dyDescent="0.2">
      <c r="S3195">
        <v>3193</v>
      </c>
      <c r="T3195">
        <f t="shared" si="98"/>
        <v>0</v>
      </c>
      <c r="W3195">
        <v>3193</v>
      </c>
      <c r="X3195">
        <f t="shared" si="99"/>
        <v>0</v>
      </c>
    </row>
    <row r="3196" spans="19:24" x14ac:dyDescent="0.2">
      <c r="S3196">
        <v>3194</v>
      </c>
      <c r="T3196">
        <f t="shared" si="98"/>
        <v>0</v>
      </c>
      <c r="W3196">
        <v>3194</v>
      </c>
      <c r="X3196">
        <f t="shared" si="99"/>
        <v>0</v>
      </c>
    </row>
    <row r="3197" spans="19:24" x14ac:dyDescent="0.2">
      <c r="S3197">
        <v>3195</v>
      </c>
      <c r="T3197">
        <f t="shared" si="98"/>
        <v>0</v>
      </c>
      <c r="W3197">
        <v>3195</v>
      </c>
      <c r="X3197">
        <f t="shared" si="99"/>
        <v>0</v>
      </c>
    </row>
    <row r="3198" spans="19:24" x14ac:dyDescent="0.2">
      <c r="S3198">
        <v>3196</v>
      </c>
      <c r="T3198">
        <f t="shared" si="98"/>
        <v>0</v>
      </c>
      <c r="W3198">
        <v>3196</v>
      </c>
      <c r="X3198">
        <f t="shared" si="99"/>
        <v>0</v>
      </c>
    </row>
    <row r="3199" spans="19:24" x14ac:dyDescent="0.2">
      <c r="S3199">
        <v>3197</v>
      </c>
      <c r="T3199">
        <f t="shared" si="98"/>
        <v>0</v>
      </c>
      <c r="W3199">
        <v>3197</v>
      </c>
      <c r="X3199">
        <f t="shared" si="99"/>
        <v>0</v>
      </c>
    </row>
    <row r="3200" spans="19:24" x14ac:dyDescent="0.2">
      <c r="S3200">
        <v>3198</v>
      </c>
      <c r="T3200">
        <f t="shared" si="98"/>
        <v>0</v>
      </c>
      <c r="W3200">
        <v>3198</v>
      </c>
      <c r="X3200">
        <f t="shared" si="99"/>
        <v>0</v>
      </c>
    </row>
    <row r="3201" spans="19:24" x14ac:dyDescent="0.2">
      <c r="S3201">
        <v>3199</v>
      </c>
      <c r="T3201">
        <f t="shared" si="98"/>
        <v>0</v>
      </c>
      <c r="W3201">
        <v>3199</v>
      </c>
      <c r="X3201">
        <f t="shared" si="99"/>
        <v>0</v>
      </c>
    </row>
    <row r="3202" spans="19:24" x14ac:dyDescent="0.2">
      <c r="S3202">
        <v>3200</v>
      </c>
      <c r="T3202">
        <f t="shared" si="98"/>
        <v>0</v>
      </c>
      <c r="W3202">
        <v>3200</v>
      </c>
      <c r="X3202">
        <f t="shared" si="99"/>
        <v>0</v>
      </c>
    </row>
    <row r="3203" spans="19:24" x14ac:dyDescent="0.2">
      <c r="S3203">
        <v>3201</v>
      </c>
      <c r="T3203">
        <f t="shared" ref="T3203:T3266" si="100">COUNTIF(R$2:R$566,S3203)</f>
        <v>0</v>
      </c>
      <c r="W3203">
        <v>3201</v>
      </c>
      <c r="X3203">
        <f t="shared" ref="X3203:X3266" si="101">COUNTIF(V$2:V$566,W3203)</f>
        <v>0</v>
      </c>
    </row>
    <row r="3204" spans="19:24" x14ac:dyDescent="0.2">
      <c r="S3204">
        <v>3202</v>
      </c>
      <c r="T3204">
        <f t="shared" si="100"/>
        <v>0</v>
      </c>
      <c r="W3204">
        <v>3202</v>
      </c>
      <c r="X3204">
        <f t="shared" si="101"/>
        <v>0</v>
      </c>
    </row>
    <row r="3205" spans="19:24" x14ac:dyDescent="0.2">
      <c r="S3205">
        <v>3203</v>
      </c>
      <c r="T3205">
        <f t="shared" si="100"/>
        <v>0</v>
      </c>
      <c r="W3205">
        <v>3203</v>
      </c>
      <c r="X3205">
        <f t="shared" si="101"/>
        <v>0</v>
      </c>
    </row>
    <row r="3206" spans="19:24" x14ac:dyDescent="0.2">
      <c r="S3206">
        <v>3204</v>
      </c>
      <c r="T3206">
        <f t="shared" si="100"/>
        <v>0</v>
      </c>
      <c r="W3206">
        <v>3204</v>
      </c>
      <c r="X3206">
        <f t="shared" si="101"/>
        <v>0</v>
      </c>
    </row>
    <row r="3207" spans="19:24" x14ac:dyDescent="0.2">
      <c r="S3207">
        <v>3205</v>
      </c>
      <c r="T3207">
        <f t="shared" si="100"/>
        <v>1</v>
      </c>
      <c r="W3207">
        <v>3205</v>
      </c>
      <c r="X3207">
        <f t="shared" si="101"/>
        <v>0</v>
      </c>
    </row>
    <row r="3208" spans="19:24" x14ac:dyDescent="0.2">
      <c r="S3208">
        <v>3206</v>
      </c>
      <c r="T3208">
        <f t="shared" si="100"/>
        <v>0</v>
      </c>
      <c r="W3208">
        <v>3206</v>
      </c>
      <c r="X3208">
        <f t="shared" si="101"/>
        <v>0</v>
      </c>
    </row>
    <row r="3209" spans="19:24" x14ac:dyDescent="0.2">
      <c r="S3209">
        <v>3207</v>
      </c>
      <c r="T3209">
        <f t="shared" si="100"/>
        <v>0</v>
      </c>
      <c r="W3209">
        <v>3207</v>
      </c>
      <c r="X3209">
        <f t="shared" si="101"/>
        <v>0</v>
      </c>
    </row>
    <row r="3210" spans="19:24" x14ac:dyDescent="0.2">
      <c r="S3210">
        <v>3208</v>
      </c>
      <c r="T3210">
        <f t="shared" si="100"/>
        <v>0</v>
      </c>
      <c r="W3210">
        <v>3208</v>
      </c>
      <c r="X3210">
        <f t="shared" si="101"/>
        <v>0</v>
      </c>
    </row>
    <row r="3211" spans="19:24" x14ac:dyDescent="0.2">
      <c r="S3211">
        <v>3209</v>
      </c>
      <c r="T3211">
        <f t="shared" si="100"/>
        <v>0</v>
      </c>
      <c r="W3211">
        <v>3209</v>
      </c>
      <c r="X3211">
        <f t="shared" si="101"/>
        <v>0</v>
      </c>
    </row>
    <row r="3212" spans="19:24" x14ac:dyDescent="0.2">
      <c r="S3212">
        <v>3210</v>
      </c>
      <c r="T3212">
        <f t="shared" si="100"/>
        <v>0</v>
      </c>
      <c r="W3212">
        <v>3210</v>
      </c>
      <c r="X3212">
        <f t="shared" si="101"/>
        <v>0</v>
      </c>
    </row>
    <row r="3213" spans="19:24" x14ac:dyDescent="0.2">
      <c r="S3213">
        <v>3211</v>
      </c>
      <c r="T3213">
        <f t="shared" si="100"/>
        <v>0</v>
      </c>
      <c r="W3213">
        <v>3211</v>
      </c>
      <c r="X3213">
        <f t="shared" si="101"/>
        <v>0</v>
      </c>
    </row>
    <row r="3214" spans="19:24" x14ac:dyDescent="0.2">
      <c r="S3214">
        <v>3212</v>
      </c>
      <c r="T3214">
        <f t="shared" si="100"/>
        <v>0</v>
      </c>
      <c r="W3214">
        <v>3212</v>
      </c>
      <c r="X3214">
        <f t="shared" si="101"/>
        <v>0</v>
      </c>
    </row>
    <row r="3215" spans="19:24" x14ac:dyDescent="0.2">
      <c r="S3215">
        <v>3213</v>
      </c>
      <c r="T3215">
        <f t="shared" si="100"/>
        <v>0</v>
      </c>
      <c r="W3215">
        <v>3213</v>
      </c>
      <c r="X3215">
        <f t="shared" si="101"/>
        <v>0</v>
      </c>
    </row>
    <row r="3216" spans="19:24" x14ac:dyDescent="0.2">
      <c r="S3216">
        <v>3214</v>
      </c>
      <c r="T3216">
        <f t="shared" si="100"/>
        <v>0</v>
      </c>
      <c r="W3216">
        <v>3214</v>
      </c>
      <c r="X3216">
        <f t="shared" si="101"/>
        <v>0</v>
      </c>
    </row>
    <row r="3217" spans="19:24" x14ac:dyDescent="0.2">
      <c r="S3217">
        <v>3215</v>
      </c>
      <c r="T3217">
        <f t="shared" si="100"/>
        <v>0</v>
      </c>
      <c r="W3217">
        <v>3215</v>
      </c>
      <c r="X3217">
        <f t="shared" si="101"/>
        <v>0</v>
      </c>
    </row>
    <row r="3218" spans="19:24" x14ac:dyDescent="0.2">
      <c r="S3218">
        <v>3216</v>
      </c>
      <c r="T3218">
        <f t="shared" si="100"/>
        <v>0</v>
      </c>
      <c r="W3218">
        <v>3216</v>
      </c>
      <c r="X3218">
        <f t="shared" si="101"/>
        <v>0</v>
      </c>
    </row>
    <row r="3219" spans="19:24" x14ac:dyDescent="0.2">
      <c r="S3219">
        <v>3217</v>
      </c>
      <c r="T3219">
        <f t="shared" si="100"/>
        <v>0</v>
      </c>
      <c r="W3219">
        <v>3217</v>
      </c>
      <c r="X3219">
        <f t="shared" si="101"/>
        <v>0</v>
      </c>
    </row>
    <row r="3220" spans="19:24" x14ac:dyDescent="0.2">
      <c r="S3220">
        <v>3218</v>
      </c>
      <c r="T3220">
        <f t="shared" si="100"/>
        <v>0</v>
      </c>
      <c r="W3220">
        <v>3218</v>
      </c>
      <c r="X3220">
        <f t="shared" si="101"/>
        <v>0</v>
      </c>
    </row>
    <row r="3221" spans="19:24" x14ac:dyDescent="0.2">
      <c r="S3221">
        <v>3219</v>
      </c>
      <c r="T3221">
        <f t="shared" si="100"/>
        <v>0</v>
      </c>
      <c r="W3221">
        <v>3219</v>
      </c>
      <c r="X3221">
        <f t="shared" si="101"/>
        <v>0</v>
      </c>
    </row>
    <row r="3222" spans="19:24" x14ac:dyDescent="0.2">
      <c r="S3222">
        <v>3220</v>
      </c>
      <c r="T3222">
        <f t="shared" si="100"/>
        <v>0</v>
      </c>
      <c r="W3222">
        <v>3220</v>
      </c>
      <c r="X3222">
        <f t="shared" si="101"/>
        <v>0</v>
      </c>
    </row>
    <row r="3223" spans="19:24" x14ac:dyDescent="0.2">
      <c r="S3223">
        <v>3221</v>
      </c>
      <c r="T3223">
        <f t="shared" si="100"/>
        <v>0</v>
      </c>
      <c r="W3223">
        <v>3221</v>
      </c>
      <c r="X3223">
        <f t="shared" si="101"/>
        <v>0</v>
      </c>
    </row>
    <row r="3224" spans="19:24" x14ac:dyDescent="0.2">
      <c r="S3224">
        <v>3222</v>
      </c>
      <c r="T3224">
        <f t="shared" si="100"/>
        <v>0</v>
      </c>
      <c r="W3224">
        <v>3222</v>
      </c>
      <c r="X3224">
        <f t="shared" si="101"/>
        <v>0</v>
      </c>
    </row>
    <row r="3225" spans="19:24" x14ac:dyDescent="0.2">
      <c r="S3225">
        <v>3223</v>
      </c>
      <c r="T3225">
        <f t="shared" si="100"/>
        <v>0</v>
      </c>
      <c r="W3225">
        <v>3223</v>
      </c>
      <c r="X3225">
        <f t="shared" si="101"/>
        <v>0</v>
      </c>
    </row>
    <row r="3226" spans="19:24" x14ac:dyDescent="0.2">
      <c r="S3226">
        <v>3224</v>
      </c>
      <c r="T3226">
        <f t="shared" si="100"/>
        <v>0</v>
      </c>
      <c r="W3226">
        <v>3224</v>
      </c>
      <c r="X3226">
        <f t="shared" si="101"/>
        <v>0</v>
      </c>
    </row>
    <row r="3227" spans="19:24" x14ac:dyDescent="0.2">
      <c r="S3227">
        <v>3225</v>
      </c>
      <c r="T3227">
        <f t="shared" si="100"/>
        <v>0</v>
      </c>
      <c r="W3227">
        <v>3225</v>
      </c>
      <c r="X3227">
        <f t="shared" si="101"/>
        <v>0</v>
      </c>
    </row>
    <row r="3228" spans="19:24" x14ac:dyDescent="0.2">
      <c r="S3228">
        <v>3226</v>
      </c>
      <c r="T3228">
        <f t="shared" si="100"/>
        <v>0</v>
      </c>
      <c r="W3228">
        <v>3226</v>
      </c>
      <c r="X3228">
        <f t="shared" si="101"/>
        <v>0</v>
      </c>
    </row>
    <row r="3229" spans="19:24" x14ac:dyDescent="0.2">
      <c r="S3229">
        <v>3227</v>
      </c>
      <c r="T3229">
        <f t="shared" si="100"/>
        <v>0</v>
      </c>
      <c r="W3229">
        <v>3227</v>
      </c>
      <c r="X3229">
        <f t="shared" si="101"/>
        <v>0</v>
      </c>
    </row>
    <row r="3230" spans="19:24" x14ac:dyDescent="0.2">
      <c r="S3230">
        <v>3228</v>
      </c>
      <c r="T3230">
        <f t="shared" si="100"/>
        <v>0</v>
      </c>
      <c r="W3230">
        <v>3228</v>
      </c>
      <c r="X3230">
        <f t="shared" si="101"/>
        <v>0</v>
      </c>
    </row>
    <row r="3231" spans="19:24" x14ac:dyDescent="0.2">
      <c r="S3231">
        <v>3229</v>
      </c>
      <c r="T3231">
        <f t="shared" si="100"/>
        <v>0</v>
      </c>
      <c r="W3231">
        <v>3229</v>
      </c>
      <c r="X3231">
        <f t="shared" si="101"/>
        <v>0</v>
      </c>
    </row>
    <row r="3232" spans="19:24" x14ac:dyDescent="0.2">
      <c r="S3232">
        <v>3230</v>
      </c>
      <c r="T3232">
        <f t="shared" si="100"/>
        <v>0</v>
      </c>
      <c r="W3232">
        <v>3230</v>
      </c>
      <c r="X3232">
        <f t="shared" si="101"/>
        <v>0</v>
      </c>
    </row>
    <row r="3233" spans="19:24" x14ac:dyDescent="0.2">
      <c r="S3233">
        <v>3231</v>
      </c>
      <c r="T3233">
        <f t="shared" si="100"/>
        <v>0</v>
      </c>
      <c r="W3233">
        <v>3231</v>
      </c>
      <c r="X3233">
        <f t="shared" si="101"/>
        <v>0</v>
      </c>
    </row>
    <row r="3234" spans="19:24" x14ac:dyDescent="0.2">
      <c r="S3234">
        <v>3232</v>
      </c>
      <c r="T3234">
        <f t="shared" si="100"/>
        <v>0</v>
      </c>
      <c r="W3234">
        <v>3232</v>
      </c>
      <c r="X3234">
        <f t="shared" si="101"/>
        <v>0</v>
      </c>
    </row>
    <row r="3235" spans="19:24" x14ac:dyDescent="0.2">
      <c r="S3235">
        <v>3233</v>
      </c>
      <c r="T3235">
        <f t="shared" si="100"/>
        <v>0</v>
      </c>
      <c r="W3235">
        <v>3233</v>
      </c>
      <c r="X3235">
        <f t="shared" si="101"/>
        <v>0</v>
      </c>
    </row>
    <row r="3236" spans="19:24" x14ac:dyDescent="0.2">
      <c r="S3236">
        <v>3234</v>
      </c>
      <c r="T3236">
        <f t="shared" si="100"/>
        <v>0</v>
      </c>
      <c r="W3236">
        <v>3234</v>
      </c>
      <c r="X3236">
        <f t="shared" si="101"/>
        <v>0</v>
      </c>
    </row>
    <row r="3237" spans="19:24" x14ac:dyDescent="0.2">
      <c r="S3237">
        <v>3235</v>
      </c>
      <c r="T3237">
        <f t="shared" si="100"/>
        <v>0</v>
      </c>
      <c r="W3237">
        <v>3235</v>
      </c>
      <c r="X3237">
        <f t="shared" si="101"/>
        <v>0</v>
      </c>
    </row>
    <row r="3238" spans="19:24" x14ac:dyDescent="0.2">
      <c r="S3238">
        <v>3236</v>
      </c>
      <c r="T3238">
        <f t="shared" si="100"/>
        <v>0</v>
      </c>
      <c r="W3238">
        <v>3236</v>
      </c>
      <c r="X3238">
        <f t="shared" si="101"/>
        <v>0</v>
      </c>
    </row>
    <row r="3239" spans="19:24" x14ac:dyDescent="0.2">
      <c r="S3239">
        <v>3237</v>
      </c>
      <c r="T3239">
        <f t="shared" si="100"/>
        <v>0</v>
      </c>
      <c r="W3239">
        <v>3237</v>
      </c>
      <c r="X3239">
        <f t="shared" si="101"/>
        <v>0</v>
      </c>
    </row>
    <row r="3240" spans="19:24" x14ac:dyDescent="0.2">
      <c r="S3240">
        <v>3238</v>
      </c>
      <c r="T3240">
        <f t="shared" si="100"/>
        <v>0</v>
      </c>
      <c r="W3240">
        <v>3238</v>
      </c>
      <c r="X3240">
        <f t="shared" si="101"/>
        <v>0</v>
      </c>
    </row>
    <row r="3241" spans="19:24" x14ac:dyDescent="0.2">
      <c r="S3241">
        <v>3239</v>
      </c>
      <c r="T3241">
        <f t="shared" si="100"/>
        <v>0</v>
      </c>
      <c r="W3241">
        <v>3239</v>
      </c>
      <c r="X3241">
        <f t="shared" si="101"/>
        <v>0</v>
      </c>
    </row>
    <row r="3242" spans="19:24" x14ac:dyDescent="0.2">
      <c r="S3242">
        <v>3240</v>
      </c>
      <c r="T3242">
        <f t="shared" si="100"/>
        <v>0</v>
      </c>
      <c r="W3242">
        <v>3240</v>
      </c>
      <c r="X3242">
        <f t="shared" si="101"/>
        <v>0</v>
      </c>
    </row>
    <row r="3243" spans="19:24" x14ac:dyDescent="0.2">
      <c r="S3243">
        <v>3241</v>
      </c>
      <c r="T3243">
        <f t="shared" si="100"/>
        <v>0</v>
      </c>
      <c r="W3243">
        <v>3241</v>
      </c>
      <c r="X3243">
        <f t="shared" si="101"/>
        <v>0</v>
      </c>
    </row>
    <row r="3244" spans="19:24" x14ac:dyDescent="0.2">
      <c r="S3244">
        <v>3242</v>
      </c>
      <c r="T3244">
        <f t="shared" si="100"/>
        <v>0</v>
      </c>
      <c r="W3244">
        <v>3242</v>
      </c>
      <c r="X3244">
        <f t="shared" si="101"/>
        <v>0</v>
      </c>
    </row>
    <row r="3245" spans="19:24" x14ac:dyDescent="0.2">
      <c r="S3245">
        <v>3243</v>
      </c>
      <c r="T3245">
        <f t="shared" si="100"/>
        <v>0</v>
      </c>
      <c r="W3245">
        <v>3243</v>
      </c>
      <c r="X3245">
        <f t="shared" si="101"/>
        <v>0</v>
      </c>
    </row>
    <row r="3246" spans="19:24" x14ac:dyDescent="0.2">
      <c r="S3246">
        <v>3244</v>
      </c>
      <c r="T3246">
        <f t="shared" si="100"/>
        <v>0</v>
      </c>
      <c r="W3246">
        <v>3244</v>
      </c>
      <c r="X3246">
        <f t="shared" si="101"/>
        <v>0</v>
      </c>
    </row>
    <row r="3247" spans="19:24" x14ac:dyDescent="0.2">
      <c r="S3247">
        <v>3245</v>
      </c>
      <c r="T3247">
        <f t="shared" si="100"/>
        <v>0</v>
      </c>
      <c r="W3247">
        <v>3245</v>
      </c>
      <c r="X3247">
        <f t="shared" si="101"/>
        <v>0</v>
      </c>
    </row>
    <row r="3248" spans="19:24" x14ac:dyDescent="0.2">
      <c r="S3248">
        <v>3246</v>
      </c>
      <c r="T3248">
        <f t="shared" si="100"/>
        <v>0</v>
      </c>
      <c r="W3248">
        <v>3246</v>
      </c>
      <c r="X3248">
        <f t="shared" si="101"/>
        <v>0</v>
      </c>
    </row>
    <row r="3249" spans="19:24" x14ac:dyDescent="0.2">
      <c r="S3249">
        <v>3247</v>
      </c>
      <c r="T3249">
        <f t="shared" si="100"/>
        <v>0</v>
      </c>
      <c r="W3249">
        <v>3247</v>
      </c>
      <c r="X3249">
        <f t="shared" si="101"/>
        <v>0</v>
      </c>
    </row>
    <row r="3250" spans="19:24" x14ac:dyDescent="0.2">
      <c r="S3250">
        <v>3248</v>
      </c>
      <c r="T3250">
        <f t="shared" si="100"/>
        <v>0</v>
      </c>
      <c r="W3250">
        <v>3248</v>
      </c>
      <c r="X3250">
        <f t="shared" si="101"/>
        <v>0</v>
      </c>
    </row>
    <row r="3251" spans="19:24" x14ac:dyDescent="0.2">
      <c r="S3251">
        <v>3249</v>
      </c>
      <c r="T3251">
        <f t="shared" si="100"/>
        <v>0</v>
      </c>
      <c r="W3251">
        <v>3249</v>
      </c>
      <c r="X3251">
        <f t="shared" si="101"/>
        <v>0</v>
      </c>
    </row>
    <row r="3252" spans="19:24" x14ac:dyDescent="0.2">
      <c r="S3252">
        <v>3250</v>
      </c>
      <c r="T3252">
        <f t="shared" si="100"/>
        <v>0</v>
      </c>
      <c r="W3252">
        <v>3250</v>
      </c>
      <c r="X3252">
        <f t="shared" si="101"/>
        <v>0</v>
      </c>
    </row>
    <row r="3253" spans="19:24" x14ac:dyDescent="0.2">
      <c r="S3253">
        <v>3251</v>
      </c>
      <c r="T3253">
        <f t="shared" si="100"/>
        <v>0</v>
      </c>
      <c r="W3253">
        <v>3251</v>
      </c>
      <c r="X3253">
        <f t="shared" si="101"/>
        <v>0</v>
      </c>
    </row>
    <row r="3254" spans="19:24" x14ac:dyDescent="0.2">
      <c r="S3254">
        <v>3252</v>
      </c>
      <c r="T3254">
        <f t="shared" si="100"/>
        <v>0</v>
      </c>
      <c r="W3254">
        <v>3252</v>
      </c>
      <c r="X3254">
        <f t="shared" si="101"/>
        <v>0</v>
      </c>
    </row>
    <row r="3255" spans="19:24" x14ac:dyDescent="0.2">
      <c r="S3255">
        <v>3253</v>
      </c>
      <c r="T3255">
        <f t="shared" si="100"/>
        <v>0</v>
      </c>
      <c r="W3255">
        <v>3253</v>
      </c>
      <c r="X3255">
        <f t="shared" si="101"/>
        <v>0</v>
      </c>
    </row>
    <row r="3256" spans="19:24" x14ac:dyDescent="0.2">
      <c r="S3256">
        <v>3254</v>
      </c>
      <c r="T3256">
        <f t="shared" si="100"/>
        <v>0</v>
      </c>
      <c r="W3256">
        <v>3254</v>
      </c>
      <c r="X3256">
        <f t="shared" si="101"/>
        <v>0</v>
      </c>
    </row>
    <row r="3257" spans="19:24" x14ac:dyDescent="0.2">
      <c r="S3257">
        <v>3255</v>
      </c>
      <c r="T3257">
        <f t="shared" si="100"/>
        <v>0</v>
      </c>
      <c r="W3257">
        <v>3255</v>
      </c>
      <c r="X3257">
        <f t="shared" si="101"/>
        <v>0</v>
      </c>
    </row>
    <row r="3258" spans="19:24" x14ac:dyDescent="0.2">
      <c r="S3258">
        <v>3256</v>
      </c>
      <c r="T3258">
        <f t="shared" si="100"/>
        <v>0</v>
      </c>
      <c r="W3258">
        <v>3256</v>
      </c>
      <c r="X3258">
        <f t="shared" si="101"/>
        <v>0</v>
      </c>
    </row>
    <row r="3259" spans="19:24" x14ac:dyDescent="0.2">
      <c r="S3259">
        <v>3257</v>
      </c>
      <c r="T3259">
        <f t="shared" si="100"/>
        <v>0</v>
      </c>
      <c r="W3259">
        <v>3257</v>
      </c>
      <c r="X3259">
        <f t="shared" si="101"/>
        <v>0</v>
      </c>
    </row>
    <row r="3260" spans="19:24" x14ac:dyDescent="0.2">
      <c r="S3260">
        <v>3258</v>
      </c>
      <c r="T3260">
        <f t="shared" si="100"/>
        <v>0</v>
      </c>
      <c r="W3260">
        <v>3258</v>
      </c>
      <c r="X3260">
        <f t="shared" si="101"/>
        <v>0</v>
      </c>
    </row>
    <row r="3261" spans="19:24" x14ac:dyDescent="0.2">
      <c r="S3261">
        <v>3259</v>
      </c>
      <c r="T3261">
        <f t="shared" si="100"/>
        <v>0</v>
      </c>
      <c r="W3261">
        <v>3259</v>
      </c>
      <c r="X3261">
        <f t="shared" si="101"/>
        <v>0</v>
      </c>
    </row>
    <row r="3262" spans="19:24" x14ac:dyDescent="0.2">
      <c r="S3262">
        <v>3260</v>
      </c>
      <c r="T3262">
        <f t="shared" si="100"/>
        <v>0</v>
      </c>
      <c r="W3262">
        <v>3260</v>
      </c>
      <c r="X3262">
        <f t="shared" si="101"/>
        <v>0</v>
      </c>
    </row>
    <row r="3263" spans="19:24" x14ac:dyDescent="0.2">
      <c r="S3263">
        <v>3261</v>
      </c>
      <c r="T3263">
        <f t="shared" si="100"/>
        <v>0</v>
      </c>
      <c r="W3263">
        <v>3261</v>
      </c>
      <c r="X3263">
        <f t="shared" si="101"/>
        <v>0</v>
      </c>
    </row>
    <row r="3264" spans="19:24" x14ac:dyDescent="0.2">
      <c r="S3264">
        <v>3262</v>
      </c>
      <c r="T3264">
        <f t="shared" si="100"/>
        <v>0</v>
      </c>
      <c r="W3264">
        <v>3262</v>
      </c>
      <c r="X3264">
        <f t="shared" si="101"/>
        <v>0</v>
      </c>
    </row>
    <row r="3265" spans="19:24" x14ac:dyDescent="0.2">
      <c r="S3265">
        <v>3263</v>
      </c>
      <c r="T3265">
        <f t="shared" si="100"/>
        <v>0</v>
      </c>
      <c r="W3265">
        <v>3263</v>
      </c>
      <c r="X3265">
        <f t="shared" si="101"/>
        <v>0</v>
      </c>
    </row>
    <row r="3266" spans="19:24" x14ac:dyDescent="0.2">
      <c r="S3266">
        <v>3264</v>
      </c>
      <c r="T3266">
        <f t="shared" si="100"/>
        <v>0</v>
      </c>
      <c r="W3266">
        <v>3264</v>
      </c>
      <c r="X3266">
        <f t="shared" si="101"/>
        <v>0</v>
      </c>
    </row>
    <row r="3267" spans="19:24" x14ac:dyDescent="0.2">
      <c r="S3267">
        <v>3265</v>
      </c>
      <c r="T3267">
        <f t="shared" ref="T3267:T3330" si="102">COUNTIF(R$2:R$566,S3267)</f>
        <v>0</v>
      </c>
      <c r="W3267">
        <v>3265</v>
      </c>
      <c r="X3267">
        <f t="shared" ref="X3267:X3330" si="103">COUNTIF(V$2:V$566,W3267)</f>
        <v>0</v>
      </c>
    </row>
    <row r="3268" spans="19:24" x14ac:dyDescent="0.2">
      <c r="S3268">
        <v>3266</v>
      </c>
      <c r="T3268">
        <f t="shared" si="102"/>
        <v>0</v>
      </c>
      <c r="W3268">
        <v>3266</v>
      </c>
      <c r="X3268">
        <f t="shared" si="103"/>
        <v>0</v>
      </c>
    </row>
    <row r="3269" spans="19:24" x14ac:dyDescent="0.2">
      <c r="S3269">
        <v>3267</v>
      </c>
      <c r="T3269">
        <f t="shared" si="102"/>
        <v>0</v>
      </c>
      <c r="W3269">
        <v>3267</v>
      </c>
      <c r="X3269">
        <f t="shared" si="103"/>
        <v>0</v>
      </c>
    </row>
    <row r="3270" spans="19:24" x14ac:dyDescent="0.2">
      <c r="S3270">
        <v>3268</v>
      </c>
      <c r="T3270">
        <f t="shared" si="102"/>
        <v>0</v>
      </c>
      <c r="W3270">
        <v>3268</v>
      </c>
      <c r="X3270">
        <f t="shared" si="103"/>
        <v>0</v>
      </c>
    </row>
    <row r="3271" spans="19:24" x14ac:dyDescent="0.2">
      <c r="S3271">
        <v>3269</v>
      </c>
      <c r="T3271">
        <f t="shared" si="102"/>
        <v>0</v>
      </c>
      <c r="W3271">
        <v>3269</v>
      </c>
      <c r="X3271">
        <f t="shared" si="103"/>
        <v>0</v>
      </c>
    </row>
    <row r="3272" spans="19:24" x14ac:dyDescent="0.2">
      <c r="S3272">
        <v>3270</v>
      </c>
      <c r="T3272">
        <f t="shared" si="102"/>
        <v>0</v>
      </c>
      <c r="W3272">
        <v>3270</v>
      </c>
      <c r="X3272">
        <f t="shared" si="103"/>
        <v>0</v>
      </c>
    </row>
    <row r="3273" spans="19:24" x14ac:dyDescent="0.2">
      <c r="S3273">
        <v>3271</v>
      </c>
      <c r="T3273">
        <f t="shared" si="102"/>
        <v>0</v>
      </c>
      <c r="W3273">
        <v>3271</v>
      </c>
      <c r="X3273">
        <f t="shared" si="103"/>
        <v>0</v>
      </c>
    </row>
    <row r="3274" spans="19:24" x14ac:dyDescent="0.2">
      <c r="S3274">
        <v>3272</v>
      </c>
      <c r="T3274">
        <f t="shared" si="102"/>
        <v>1</v>
      </c>
      <c r="W3274">
        <v>3272</v>
      </c>
      <c r="X3274">
        <f t="shared" si="103"/>
        <v>0</v>
      </c>
    </row>
    <row r="3275" spans="19:24" x14ac:dyDescent="0.2">
      <c r="S3275">
        <v>3273</v>
      </c>
      <c r="T3275">
        <f t="shared" si="102"/>
        <v>0</v>
      </c>
      <c r="W3275">
        <v>3273</v>
      </c>
      <c r="X3275">
        <f t="shared" si="103"/>
        <v>0</v>
      </c>
    </row>
    <row r="3276" spans="19:24" x14ac:dyDescent="0.2">
      <c r="S3276">
        <v>3274</v>
      </c>
      <c r="T3276">
        <f t="shared" si="102"/>
        <v>0</v>
      </c>
      <c r="W3276">
        <v>3274</v>
      </c>
      <c r="X3276">
        <f t="shared" si="103"/>
        <v>0</v>
      </c>
    </row>
    <row r="3277" spans="19:24" x14ac:dyDescent="0.2">
      <c r="S3277">
        <v>3275</v>
      </c>
      <c r="T3277">
        <f t="shared" si="102"/>
        <v>0</v>
      </c>
      <c r="W3277">
        <v>3275</v>
      </c>
      <c r="X3277">
        <f t="shared" si="103"/>
        <v>0</v>
      </c>
    </row>
    <row r="3278" spans="19:24" x14ac:dyDescent="0.2">
      <c r="S3278">
        <v>3276</v>
      </c>
      <c r="T3278">
        <f t="shared" si="102"/>
        <v>0</v>
      </c>
      <c r="W3278">
        <v>3276</v>
      </c>
      <c r="X3278">
        <f t="shared" si="103"/>
        <v>0</v>
      </c>
    </row>
    <row r="3279" spans="19:24" x14ac:dyDescent="0.2">
      <c r="S3279">
        <v>3277</v>
      </c>
      <c r="T3279">
        <f t="shared" si="102"/>
        <v>0</v>
      </c>
      <c r="W3279">
        <v>3277</v>
      </c>
      <c r="X3279">
        <f t="shared" si="103"/>
        <v>0</v>
      </c>
    </row>
    <row r="3280" spans="19:24" x14ac:dyDescent="0.2">
      <c r="S3280">
        <v>3278</v>
      </c>
      <c r="T3280">
        <f t="shared" si="102"/>
        <v>0</v>
      </c>
      <c r="W3280">
        <v>3278</v>
      </c>
      <c r="X3280">
        <f t="shared" si="103"/>
        <v>0</v>
      </c>
    </row>
    <row r="3281" spans="19:24" x14ac:dyDescent="0.2">
      <c r="S3281">
        <v>3279</v>
      </c>
      <c r="T3281">
        <f t="shared" si="102"/>
        <v>0</v>
      </c>
      <c r="W3281">
        <v>3279</v>
      </c>
      <c r="X3281">
        <f t="shared" si="103"/>
        <v>0</v>
      </c>
    </row>
    <row r="3282" spans="19:24" x14ac:dyDescent="0.2">
      <c r="S3282">
        <v>3280</v>
      </c>
      <c r="T3282">
        <f t="shared" si="102"/>
        <v>0</v>
      </c>
      <c r="W3282">
        <v>3280</v>
      </c>
      <c r="X3282">
        <f t="shared" si="103"/>
        <v>0</v>
      </c>
    </row>
    <row r="3283" spans="19:24" x14ac:dyDescent="0.2">
      <c r="S3283">
        <v>3281</v>
      </c>
      <c r="T3283">
        <f t="shared" si="102"/>
        <v>0</v>
      </c>
      <c r="W3283">
        <v>3281</v>
      </c>
      <c r="X3283">
        <f t="shared" si="103"/>
        <v>0</v>
      </c>
    </row>
    <row r="3284" spans="19:24" x14ac:dyDescent="0.2">
      <c r="S3284">
        <v>3282</v>
      </c>
      <c r="T3284">
        <f t="shared" si="102"/>
        <v>0</v>
      </c>
      <c r="W3284">
        <v>3282</v>
      </c>
      <c r="X3284">
        <f t="shared" si="103"/>
        <v>0</v>
      </c>
    </row>
    <row r="3285" spans="19:24" x14ac:dyDescent="0.2">
      <c r="S3285">
        <v>3283</v>
      </c>
      <c r="T3285">
        <f t="shared" si="102"/>
        <v>0</v>
      </c>
      <c r="W3285">
        <v>3283</v>
      </c>
      <c r="X3285">
        <f t="shared" si="103"/>
        <v>0</v>
      </c>
    </row>
    <row r="3286" spans="19:24" x14ac:dyDescent="0.2">
      <c r="S3286">
        <v>3284</v>
      </c>
      <c r="T3286">
        <f t="shared" si="102"/>
        <v>0</v>
      </c>
      <c r="W3286">
        <v>3284</v>
      </c>
      <c r="X3286">
        <f t="shared" si="103"/>
        <v>0</v>
      </c>
    </row>
    <row r="3287" spans="19:24" x14ac:dyDescent="0.2">
      <c r="S3287">
        <v>3285</v>
      </c>
      <c r="T3287">
        <f t="shared" si="102"/>
        <v>0</v>
      </c>
      <c r="W3287">
        <v>3285</v>
      </c>
      <c r="X3287">
        <f t="shared" si="103"/>
        <v>0</v>
      </c>
    </row>
    <row r="3288" spans="19:24" x14ac:dyDescent="0.2">
      <c r="S3288">
        <v>3286</v>
      </c>
      <c r="T3288">
        <f t="shared" si="102"/>
        <v>0</v>
      </c>
      <c r="W3288">
        <v>3286</v>
      </c>
      <c r="X3288">
        <f t="shared" si="103"/>
        <v>0</v>
      </c>
    </row>
    <row r="3289" spans="19:24" x14ac:dyDescent="0.2">
      <c r="S3289">
        <v>3287</v>
      </c>
      <c r="T3289">
        <f t="shared" si="102"/>
        <v>0</v>
      </c>
      <c r="W3289">
        <v>3287</v>
      </c>
      <c r="X3289">
        <f t="shared" si="103"/>
        <v>0</v>
      </c>
    </row>
    <row r="3290" spans="19:24" x14ac:dyDescent="0.2">
      <c r="S3290">
        <v>3288</v>
      </c>
      <c r="T3290">
        <f t="shared" si="102"/>
        <v>0</v>
      </c>
      <c r="W3290">
        <v>3288</v>
      </c>
      <c r="X3290">
        <f t="shared" si="103"/>
        <v>0</v>
      </c>
    </row>
    <row r="3291" spans="19:24" x14ac:dyDescent="0.2">
      <c r="S3291">
        <v>3289</v>
      </c>
      <c r="T3291">
        <f t="shared" si="102"/>
        <v>0</v>
      </c>
      <c r="W3291">
        <v>3289</v>
      </c>
      <c r="X3291">
        <f t="shared" si="103"/>
        <v>0</v>
      </c>
    </row>
    <row r="3292" spans="19:24" x14ac:dyDescent="0.2">
      <c r="S3292">
        <v>3290</v>
      </c>
      <c r="T3292">
        <f t="shared" si="102"/>
        <v>0</v>
      </c>
      <c r="W3292">
        <v>3290</v>
      </c>
      <c r="X3292">
        <f t="shared" si="103"/>
        <v>0</v>
      </c>
    </row>
    <row r="3293" spans="19:24" x14ac:dyDescent="0.2">
      <c r="S3293">
        <v>3291</v>
      </c>
      <c r="T3293">
        <f t="shared" si="102"/>
        <v>0</v>
      </c>
      <c r="W3293">
        <v>3291</v>
      </c>
      <c r="X3293">
        <f t="shared" si="103"/>
        <v>0</v>
      </c>
    </row>
    <row r="3294" spans="19:24" x14ac:dyDescent="0.2">
      <c r="S3294">
        <v>3292</v>
      </c>
      <c r="T3294">
        <f t="shared" si="102"/>
        <v>0</v>
      </c>
      <c r="W3294">
        <v>3292</v>
      </c>
      <c r="X3294">
        <f t="shared" si="103"/>
        <v>0</v>
      </c>
    </row>
    <row r="3295" spans="19:24" x14ac:dyDescent="0.2">
      <c r="S3295">
        <v>3293</v>
      </c>
      <c r="T3295">
        <f t="shared" si="102"/>
        <v>0</v>
      </c>
      <c r="W3295">
        <v>3293</v>
      </c>
      <c r="X3295">
        <f t="shared" si="103"/>
        <v>0</v>
      </c>
    </row>
    <row r="3296" spans="19:24" x14ac:dyDescent="0.2">
      <c r="S3296">
        <v>3294</v>
      </c>
      <c r="T3296">
        <f t="shared" si="102"/>
        <v>0</v>
      </c>
      <c r="W3296">
        <v>3294</v>
      </c>
      <c r="X3296">
        <f t="shared" si="103"/>
        <v>0</v>
      </c>
    </row>
    <row r="3297" spans="19:24" x14ac:dyDescent="0.2">
      <c r="S3297">
        <v>3295</v>
      </c>
      <c r="T3297">
        <f t="shared" si="102"/>
        <v>0</v>
      </c>
      <c r="W3297">
        <v>3295</v>
      </c>
      <c r="X3297">
        <f t="shared" si="103"/>
        <v>0</v>
      </c>
    </row>
    <row r="3298" spans="19:24" x14ac:dyDescent="0.2">
      <c r="S3298">
        <v>3296</v>
      </c>
      <c r="T3298">
        <f t="shared" si="102"/>
        <v>0</v>
      </c>
      <c r="W3298">
        <v>3296</v>
      </c>
      <c r="X3298">
        <f t="shared" si="103"/>
        <v>0</v>
      </c>
    </row>
    <row r="3299" spans="19:24" x14ac:dyDescent="0.2">
      <c r="S3299">
        <v>3297</v>
      </c>
      <c r="T3299">
        <f t="shared" si="102"/>
        <v>0</v>
      </c>
      <c r="W3299">
        <v>3297</v>
      </c>
      <c r="X3299">
        <f t="shared" si="103"/>
        <v>0</v>
      </c>
    </row>
    <row r="3300" spans="19:24" x14ac:dyDescent="0.2">
      <c r="S3300">
        <v>3298</v>
      </c>
      <c r="T3300">
        <f t="shared" si="102"/>
        <v>0</v>
      </c>
      <c r="W3300">
        <v>3298</v>
      </c>
      <c r="X3300">
        <f t="shared" si="103"/>
        <v>0</v>
      </c>
    </row>
    <row r="3301" spans="19:24" x14ac:dyDescent="0.2">
      <c r="S3301">
        <v>3299</v>
      </c>
      <c r="T3301">
        <f t="shared" si="102"/>
        <v>0</v>
      </c>
      <c r="W3301">
        <v>3299</v>
      </c>
      <c r="X3301">
        <f t="shared" si="103"/>
        <v>0</v>
      </c>
    </row>
    <row r="3302" spans="19:24" x14ac:dyDescent="0.2">
      <c r="S3302">
        <v>3300</v>
      </c>
      <c r="T3302">
        <f t="shared" si="102"/>
        <v>0</v>
      </c>
      <c r="W3302">
        <v>3300</v>
      </c>
      <c r="X3302">
        <f t="shared" si="103"/>
        <v>0</v>
      </c>
    </row>
    <row r="3303" spans="19:24" x14ac:dyDescent="0.2">
      <c r="S3303">
        <v>3301</v>
      </c>
      <c r="T3303">
        <f t="shared" si="102"/>
        <v>0</v>
      </c>
      <c r="W3303">
        <v>3301</v>
      </c>
      <c r="X3303">
        <f t="shared" si="103"/>
        <v>0</v>
      </c>
    </row>
    <row r="3304" spans="19:24" x14ac:dyDescent="0.2">
      <c r="S3304">
        <v>3302</v>
      </c>
      <c r="T3304">
        <f t="shared" si="102"/>
        <v>0</v>
      </c>
      <c r="W3304">
        <v>3302</v>
      </c>
      <c r="X3304">
        <f t="shared" si="103"/>
        <v>0</v>
      </c>
    </row>
    <row r="3305" spans="19:24" x14ac:dyDescent="0.2">
      <c r="S3305">
        <v>3303</v>
      </c>
      <c r="T3305">
        <f t="shared" si="102"/>
        <v>0</v>
      </c>
      <c r="W3305">
        <v>3303</v>
      </c>
      <c r="X3305">
        <f t="shared" si="103"/>
        <v>0</v>
      </c>
    </row>
    <row r="3306" spans="19:24" x14ac:dyDescent="0.2">
      <c r="S3306">
        <v>3304</v>
      </c>
      <c r="T3306">
        <f t="shared" si="102"/>
        <v>0</v>
      </c>
      <c r="W3306">
        <v>3304</v>
      </c>
      <c r="X3306">
        <f t="shared" si="103"/>
        <v>1</v>
      </c>
    </row>
    <row r="3307" spans="19:24" x14ac:dyDescent="0.2">
      <c r="S3307">
        <v>3305</v>
      </c>
      <c r="T3307">
        <f t="shared" si="102"/>
        <v>0</v>
      </c>
      <c r="W3307">
        <v>3305</v>
      </c>
      <c r="X3307">
        <f t="shared" si="103"/>
        <v>0</v>
      </c>
    </row>
    <row r="3308" spans="19:24" x14ac:dyDescent="0.2">
      <c r="S3308">
        <v>3306</v>
      </c>
      <c r="T3308">
        <f t="shared" si="102"/>
        <v>0</v>
      </c>
      <c r="W3308">
        <v>3306</v>
      </c>
      <c r="X3308">
        <f t="shared" si="103"/>
        <v>0</v>
      </c>
    </row>
    <row r="3309" spans="19:24" x14ac:dyDescent="0.2">
      <c r="S3309">
        <v>3307</v>
      </c>
      <c r="T3309">
        <f t="shared" si="102"/>
        <v>0</v>
      </c>
      <c r="W3309">
        <v>3307</v>
      </c>
      <c r="X3309">
        <f t="shared" si="103"/>
        <v>0</v>
      </c>
    </row>
    <row r="3310" spans="19:24" x14ac:dyDescent="0.2">
      <c r="S3310">
        <v>3308</v>
      </c>
      <c r="T3310">
        <f t="shared" si="102"/>
        <v>1</v>
      </c>
      <c r="W3310">
        <v>3308</v>
      </c>
      <c r="X3310">
        <f t="shared" si="103"/>
        <v>0</v>
      </c>
    </row>
    <row r="3311" spans="19:24" x14ac:dyDescent="0.2">
      <c r="S3311">
        <v>3309</v>
      </c>
      <c r="T3311">
        <f t="shared" si="102"/>
        <v>0</v>
      </c>
      <c r="W3311">
        <v>3309</v>
      </c>
      <c r="X3311">
        <f t="shared" si="103"/>
        <v>0</v>
      </c>
    </row>
    <row r="3312" spans="19:24" x14ac:dyDescent="0.2">
      <c r="S3312">
        <v>3310</v>
      </c>
      <c r="T3312">
        <f t="shared" si="102"/>
        <v>0</v>
      </c>
      <c r="W3312">
        <v>3310</v>
      </c>
      <c r="X3312">
        <f t="shared" si="103"/>
        <v>0</v>
      </c>
    </row>
    <row r="3313" spans="19:24" x14ac:dyDescent="0.2">
      <c r="S3313">
        <v>3311</v>
      </c>
      <c r="T3313">
        <f t="shared" si="102"/>
        <v>0</v>
      </c>
      <c r="W3313">
        <v>3311</v>
      </c>
      <c r="X3313">
        <f t="shared" si="103"/>
        <v>0</v>
      </c>
    </row>
    <row r="3314" spans="19:24" x14ac:dyDescent="0.2">
      <c r="S3314">
        <v>3312</v>
      </c>
      <c r="T3314">
        <f t="shared" si="102"/>
        <v>0</v>
      </c>
      <c r="W3314">
        <v>3312</v>
      </c>
      <c r="X3314">
        <f t="shared" si="103"/>
        <v>0</v>
      </c>
    </row>
    <row r="3315" spans="19:24" x14ac:dyDescent="0.2">
      <c r="S3315">
        <v>3313</v>
      </c>
      <c r="T3315">
        <f t="shared" si="102"/>
        <v>0</v>
      </c>
      <c r="W3315">
        <v>3313</v>
      </c>
      <c r="X3315">
        <f t="shared" si="103"/>
        <v>0</v>
      </c>
    </row>
    <row r="3316" spans="19:24" x14ac:dyDescent="0.2">
      <c r="S3316">
        <v>3314</v>
      </c>
      <c r="T3316">
        <f t="shared" si="102"/>
        <v>0</v>
      </c>
      <c r="W3316">
        <v>3314</v>
      </c>
      <c r="X3316">
        <f t="shared" si="103"/>
        <v>0</v>
      </c>
    </row>
    <row r="3317" spans="19:24" x14ac:dyDescent="0.2">
      <c r="S3317">
        <v>3315</v>
      </c>
      <c r="T3317">
        <f t="shared" si="102"/>
        <v>0</v>
      </c>
      <c r="W3317">
        <v>3315</v>
      </c>
      <c r="X3317">
        <f t="shared" si="103"/>
        <v>0</v>
      </c>
    </row>
    <row r="3318" spans="19:24" x14ac:dyDescent="0.2">
      <c r="S3318">
        <v>3316</v>
      </c>
      <c r="T3318">
        <f t="shared" si="102"/>
        <v>0</v>
      </c>
      <c r="W3318">
        <v>3316</v>
      </c>
      <c r="X3318">
        <f t="shared" si="103"/>
        <v>0</v>
      </c>
    </row>
    <row r="3319" spans="19:24" x14ac:dyDescent="0.2">
      <c r="S3319">
        <v>3317</v>
      </c>
      <c r="T3319">
        <f t="shared" si="102"/>
        <v>0</v>
      </c>
      <c r="W3319">
        <v>3317</v>
      </c>
      <c r="X3319">
        <f t="shared" si="103"/>
        <v>0</v>
      </c>
    </row>
    <row r="3320" spans="19:24" x14ac:dyDescent="0.2">
      <c r="S3320">
        <v>3318</v>
      </c>
      <c r="T3320">
        <f t="shared" si="102"/>
        <v>1</v>
      </c>
      <c r="W3320">
        <v>3318</v>
      </c>
      <c r="X3320">
        <f t="shared" si="103"/>
        <v>0</v>
      </c>
    </row>
    <row r="3321" spans="19:24" x14ac:dyDescent="0.2">
      <c r="S3321">
        <v>3319</v>
      </c>
      <c r="T3321">
        <f t="shared" si="102"/>
        <v>0</v>
      </c>
      <c r="W3321">
        <v>3319</v>
      </c>
      <c r="X3321">
        <f t="shared" si="103"/>
        <v>0</v>
      </c>
    </row>
    <row r="3322" spans="19:24" x14ac:dyDescent="0.2">
      <c r="S3322">
        <v>3320</v>
      </c>
      <c r="T3322">
        <f t="shared" si="102"/>
        <v>0</v>
      </c>
      <c r="W3322">
        <v>3320</v>
      </c>
      <c r="X3322">
        <f t="shared" si="103"/>
        <v>0</v>
      </c>
    </row>
    <row r="3323" spans="19:24" x14ac:dyDescent="0.2">
      <c r="S3323">
        <v>3321</v>
      </c>
      <c r="T3323">
        <f t="shared" si="102"/>
        <v>0</v>
      </c>
      <c r="W3323">
        <v>3321</v>
      </c>
      <c r="X3323">
        <f t="shared" si="103"/>
        <v>0</v>
      </c>
    </row>
    <row r="3324" spans="19:24" x14ac:dyDescent="0.2">
      <c r="S3324">
        <v>3322</v>
      </c>
      <c r="T3324">
        <f t="shared" si="102"/>
        <v>0</v>
      </c>
      <c r="W3324">
        <v>3322</v>
      </c>
      <c r="X3324">
        <f t="shared" si="103"/>
        <v>0</v>
      </c>
    </row>
    <row r="3325" spans="19:24" x14ac:dyDescent="0.2">
      <c r="S3325">
        <v>3323</v>
      </c>
      <c r="T3325">
        <f t="shared" si="102"/>
        <v>0</v>
      </c>
      <c r="W3325">
        <v>3323</v>
      </c>
      <c r="X3325">
        <f t="shared" si="103"/>
        <v>0</v>
      </c>
    </row>
    <row r="3326" spans="19:24" x14ac:dyDescent="0.2">
      <c r="S3326">
        <v>3324</v>
      </c>
      <c r="T3326">
        <f t="shared" si="102"/>
        <v>0</v>
      </c>
      <c r="W3326">
        <v>3324</v>
      </c>
      <c r="X3326">
        <f t="shared" si="103"/>
        <v>0</v>
      </c>
    </row>
    <row r="3327" spans="19:24" x14ac:dyDescent="0.2">
      <c r="S3327">
        <v>3325</v>
      </c>
      <c r="T3327">
        <f t="shared" si="102"/>
        <v>0</v>
      </c>
      <c r="W3327">
        <v>3325</v>
      </c>
      <c r="X3327">
        <f t="shared" si="103"/>
        <v>0</v>
      </c>
    </row>
    <row r="3328" spans="19:24" x14ac:dyDescent="0.2">
      <c r="S3328">
        <v>3326</v>
      </c>
      <c r="T3328">
        <f t="shared" si="102"/>
        <v>0</v>
      </c>
      <c r="W3328">
        <v>3326</v>
      </c>
      <c r="X3328">
        <f t="shared" si="103"/>
        <v>0</v>
      </c>
    </row>
    <row r="3329" spans="19:24" x14ac:dyDescent="0.2">
      <c r="S3329">
        <v>3327</v>
      </c>
      <c r="T3329">
        <f t="shared" si="102"/>
        <v>0</v>
      </c>
      <c r="W3329">
        <v>3327</v>
      </c>
      <c r="X3329">
        <f t="shared" si="103"/>
        <v>0</v>
      </c>
    </row>
    <row r="3330" spans="19:24" x14ac:dyDescent="0.2">
      <c r="S3330">
        <v>3328</v>
      </c>
      <c r="T3330">
        <f t="shared" si="102"/>
        <v>0</v>
      </c>
      <c r="W3330">
        <v>3328</v>
      </c>
      <c r="X3330">
        <f t="shared" si="103"/>
        <v>0</v>
      </c>
    </row>
    <row r="3331" spans="19:24" x14ac:dyDescent="0.2">
      <c r="S3331">
        <v>3329</v>
      </c>
      <c r="T3331">
        <f t="shared" ref="T3331:T3394" si="104">COUNTIF(R$2:R$566,S3331)</f>
        <v>0</v>
      </c>
      <c r="W3331">
        <v>3329</v>
      </c>
      <c r="X3331">
        <f t="shared" ref="X3331:X3394" si="105">COUNTIF(V$2:V$566,W3331)</f>
        <v>0</v>
      </c>
    </row>
    <row r="3332" spans="19:24" x14ac:dyDescent="0.2">
      <c r="S3332">
        <v>3330</v>
      </c>
      <c r="T3332">
        <f t="shared" si="104"/>
        <v>0</v>
      </c>
      <c r="W3332">
        <v>3330</v>
      </c>
      <c r="X3332">
        <f t="shared" si="105"/>
        <v>0</v>
      </c>
    </row>
    <row r="3333" spans="19:24" x14ac:dyDescent="0.2">
      <c r="S3333">
        <v>3331</v>
      </c>
      <c r="T3333">
        <f t="shared" si="104"/>
        <v>0</v>
      </c>
      <c r="W3333">
        <v>3331</v>
      </c>
      <c r="X3333">
        <f t="shared" si="105"/>
        <v>0</v>
      </c>
    </row>
    <row r="3334" spans="19:24" x14ac:dyDescent="0.2">
      <c r="S3334">
        <v>3332</v>
      </c>
      <c r="T3334">
        <f t="shared" si="104"/>
        <v>0</v>
      </c>
      <c r="W3334">
        <v>3332</v>
      </c>
      <c r="X3334">
        <f t="shared" si="105"/>
        <v>0</v>
      </c>
    </row>
    <row r="3335" spans="19:24" x14ac:dyDescent="0.2">
      <c r="S3335">
        <v>3333</v>
      </c>
      <c r="T3335">
        <f t="shared" si="104"/>
        <v>0</v>
      </c>
      <c r="W3335">
        <v>3333</v>
      </c>
      <c r="X3335">
        <f t="shared" si="105"/>
        <v>0</v>
      </c>
    </row>
    <row r="3336" spans="19:24" x14ac:dyDescent="0.2">
      <c r="S3336">
        <v>3334</v>
      </c>
      <c r="T3336">
        <f t="shared" si="104"/>
        <v>0</v>
      </c>
      <c r="W3336">
        <v>3334</v>
      </c>
      <c r="X3336">
        <f t="shared" si="105"/>
        <v>0</v>
      </c>
    </row>
    <row r="3337" spans="19:24" x14ac:dyDescent="0.2">
      <c r="S3337">
        <v>3335</v>
      </c>
      <c r="T3337">
        <f t="shared" si="104"/>
        <v>0</v>
      </c>
      <c r="W3337">
        <v>3335</v>
      </c>
      <c r="X3337">
        <f t="shared" si="105"/>
        <v>0</v>
      </c>
    </row>
    <row r="3338" spans="19:24" x14ac:dyDescent="0.2">
      <c r="S3338">
        <v>3336</v>
      </c>
      <c r="T3338">
        <f t="shared" si="104"/>
        <v>0</v>
      </c>
      <c r="W3338">
        <v>3336</v>
      </c>
      <c r="X3338">
        <f t="shared" si="105"/>
        <v>0</v>
      </c>
    </row>
    <row r="3339" spans="19:24" x14ac:dyDescent="0.2">
      <c r="S3339">
        <v>3337</v>
      </c>
      <c r="T3339">
        <f t="shared" si="104"/>
        <v>0</v>
      </c>
      <c r="W3339">
        <v>3337</v>
      </c>
      <c r="X3339">
        <f t="shared" si="105"/>
        <v>0</v>
      </c>
    </row>
    <row r="3340" spans="19:24" x14ac:dyDescent="0.2">
      <c r="S3340">
        <v>3338</v>
      </c>
      <c r="T3340">
        <f t="shared" si="104"/>
        <v>0</v>
      </c>
      <c r="W3340">
        <v>3338</v>
      </c>
      <c r="X3340">
        <f t="shared" si="105"/>
        <v>0</v>
      </c>
    </row>
    <row r="3341" spans="19:24" x14ac:dyDescent="0.2">
      <c r="S3341">
        <v>3339</v>
      </c>
      <c r="T3341">
        <f t="shared" si="104"/>
        <v>0</v>
      </c>
      <c r="W3341">
        <v>3339</v>
      </c>
      <c r="X3341">
        <f t="shared" si="105"/>
        <v>0</v>
      </c>
    </row>
    <row r="3342" spans="19:24" x14ac:dyDescent="0.2">
      <c r="S3342">
        <v>3340</v>
      </c>
      <c r="T3342">
        <f t="shared" si="104"/>
        <v>0</v>
      </c>
      <c r="W3342">
        <v>3340</v>
      </c>
      <c r="X3342">
        <f t="shared" si="105"/>
        <v>0</v>
      </c>
    </row>
    <row r="3343" spans="19:24" x14ac:dyDescent="0.2">
      <c r="S3343">
        <v>3341</v>
      </c>
      <c r="T3343">
        <f t="shared" si="104"/>
        <v>0</v>
      </c>
      <c r="W3343">
        <v>3341</v>
      </c>
      <c r="X3343">
        <f t="shared" si="105"/>
        <v>0</v>
      </c>
    </row>
    <row r="3344" spans="19:24" x14ac:dyDescent="0.2">
      <c r="S3344">
        <v>3342</v>
      </c>
      <c r="T3344">
        <f t="shared" si="104"/>
        <v>0</v>
      </c>
      <c r="W3344">
        <v>3342</v>
      </c>
      <c r="X3344">
        <f t="shared" si="105"/>
        <v>0</v>
      </c>
    </row>
    <row r="3345" spans="19:24" x14ac:dyDescent="0.2">
      <c r="S3345">
        <v>3343</v>
      </c>
      <c r="T3345">
        <f t="shared" si="104"/>
        <v>0</v>
      </c>
      <c r="W3345">
        <v>3343</v>
      </c>
      <c r="X3345">
        <f t="shared" si="105"/>
        <v>0</v>
      </c>
    </row>
    <row r="3346" spans="19:24" x14ac:dyDescent="0.2">
      <c r="S3346">
        <v>3344</v>
      </c>
      <c r="T3346">
        <f t="shared" si="104"/>
        <v>0</v>
      </c>
      <c r="W3346">
        <v>3344</v>
      </c>
      <c r="X3346">
        <f t="shared" si="105"/>
        <v>0</v>
      </c>
    </row>
    <row r="3347" spans="19:24" x14ac:dyDescent="0.2">
      <c r="S3347">
        <v>3345</v>
      </c>
      <c r="T3347">
        <f t="shared" si="104"/>
        <v>0</v>
      </c>
      <c r="W3347">
        <v>3345</v>
      </c>
      <c r="X3347">
        <f t="shared" si="105"/>
        <v>0</v>
      </c>
    </row>
    <row r="3348" spans="19:24" x14ac:dyDescent="0.2">
      <c r="S3348">
        <v>3346</v>
      </c>
      <c r="T3348">
        <f t="shared" si="104"/>
        <v>0</v>
      </c>
      <c r="W3348">
        <v>3346</v>
      </c>
      <c r="X3348">
        <f t="shared" si="105"/>
        <v>0</v>
      </c>
    </row>
    <row r="3349" spans="19:24" x14ac:dyDescent="0.2">
      <c r="S3349">
        <v>3347</v>
      </c>
      <c r="T3349">
        <f t="shared" si="104"/>
        <v>0</v>
      </c>
      <c r="W3349">
        <v>3347</v>
      </c>
      <c r="X3349">
        <f t="shared" si="105"/>
        <v>0</v>
      </c>
    </row>
    <row r="3350" spans="19:24" x14ac:dyDescent="0.2">
      <c r="S3350">
        <v>3348</v>
      </c>
      <c r="T3350">
        <f t="shared" si="104"/>
        <v>0</v>
      </c>
      <c r="W3350">
        <v>3348</v>
      </c>
      <c r="X3350">
        <f t="shared" si="105"/>
        <v>0</v>
      </c>
    </row>
    <row r="3351" spans="19:24" x14ac:dyDescent="0.2">
      <c r="S3351">
        <v>3349</v>
      </c>
      <c r="T3351">
        <f t="shared" si="104"/>
        <v>0</v>
      </c>
      <c r="W3351">
        <v>3349</v>
      </c>
      <c r="X3351">
        <f t="shared" si="105"/>
        <v>0</v>
      </c>
    </row>
    <row r="3352" spans="19:24" x14ac:dyDescent="0.2">
      <c r="S3352">
        <v>3350</v>
      </c>
      <c r="T3352">
        <f t="shared" si="104"/>
        <v>0</v>
      </c>
      <c r="W3352">
        <v>3350</v>
      </c>
      <c r="X3352">
        <f t="shared" si="105"/>
        <v>0</v>
      </c>
    </row>
    <row r="3353" spans="19:24" x14ac:dyDescent="0.2">
      <c r="S3353">
        <v>3351</v>
      </c>
      <c r="T3353">
        <f t="shared" si="104"/>
        <v>0</v>
      </c>
      <c r="W3353">
        <v>3351</v>
      </c>
      <c r="X3353">
        <f t="shared" si="105"/>
        <v>0</v>
      </c>
    </row>
    <row r="3354" spans="19:24" x14ac:dyDescent="0.2">
      <c r="S3354">
        <v>3352</v>
      </c>
      <c r="T3354">
        <f t="shared" si="104"/>
        <v>0</v>
      </c>
      <c r="W3354">
        <v>3352</v>
      </c>
      <c r="X3354">
        <f t="shared" si="105"/>
        <v>0</v>
      </c>
    </row>
    <row r="3355" spans="19:24" x14ac:dyDescent="0.2">
      <c r="S3355">
        <v>3353</v>
      </c>
      <c r="T3355">
        <f t="shared" si="104"/>
        <v>0</v>
      </c>
      <c r="W3355">
        <v>3353</v>
      </c>
      <c r="X3355">
        <f t="shared" si="105"/>
        <v>0</v>
      </c>
    </row>
    <row r="3356" spans="19:24" x14ac:dyDescent="0.2">
      <c r="S3356">
        <v>3354</v>
      </c>
      <c r="T3356">
        <f t="shared" si="104"/>
        <v>0</v>
      </c>
      <c r="W3356">
        <v>3354</v>
      </c>
      <c r="X3356">
        <f t="shared" si="105"/>
        <v>0</v>
      </c>
    </row>
    <row r="3357" spans="19:24" x14ac:dyDescent="0.2">
      <c r="S3357">
        <v>3355</v>
      </c>
      <c r="T3357">
        <f t="shared" si="104"/>
        <v>0</v>
      </c>
      <c r="W3357">
        <v>3355</v>
      </c>
      <c r="X3357">
        <f t="shared" si="105"/>
        <v>0</v>
      </c>
    </row>
    <row r="3358" spans="19:24" x14ac:dyDescent="0.2">
      <c r="S3358">
        <v>3356</v>
      </c>
      <c r="T3358">
        <f t="shared" si="104"/>
        <v>0</v>
      </c>
      <c r="W3358">
        <v>3356</v>
      </c>
      <c r="X3358">
        <f t="shared" si="105"/>
        <v>0</v>
      </c>
    </row>
    <row r="3359" spans="19:24" x14ac:dyDescent="0.2">
      <c r="S3359">
        <v>3357</v>
      </c>
      <c r="T3359">
        <f t="shared" si="104"/>
        <v>0</v>
      </c>
      <c r="W3359">
        <v>3357</v>
      </c>
      <c r="X3359">
        <f t="shared" si="105"/>
        <v>0</v>
      </c>
    </row>
    <row r="3360" spans="19:24" x14ac:dyDescent="0.2">
      <c r="S3360">
        <v>3358</v>
      </c>
      <c r="T3360">
        <f t="shared" si="104"/>
        <v>0</v>
      </c>
      <c r="W3360">
        <v>3358</v>
      </c>
      <c r="X3360">
        <f t="shared" si="105"/>
        <v>0</v>
      </c>
    </row>
    <row r="3361" spans="19:24" x14ac:dyDescent="0.2">
      <c r="S3361">
        <v>3359</v>
      </c>
      <c r="T3361">
        <f t="shared" si="104"/>
        <v>0</v>
      </c>
      <c r="W3361">
        <v>3359</v>
      </c>
      <c r="X3361">
        <f t="shared" si="105"/>
        <v>0</v>
      </c>
    </row>
    <row r="3362" spans="19:24" x14ac:dyDescent="0.2">
      <c r="S3362">
        <v>3360</v>
      </c>
      <c r="T3362">
        <f t="shared" si="104"/>
        <v>0</v>
      </c>
      <c r="W3362">
        <v>3360</v>
      </c>
      <c r="X3362">
        <f t="shared" si="105"/>
        <v>0</v>
      </c>
    </row>
    <row r="3363" spans="19:24" x14ac:dyDescent="0.2">
      <c r="S3363">
        <v>3361</v>
      </c>
      <c r="T3363">
        <f t="shared" si="104"/>
        <v>0</v>
      </c>
      <c r="W3363">
        <v>3361</v>
      </c>
      <c r="X3363">
        <f t="shared" si="105"/>
        <v>0</v>
      </c>
    </row>
    <row r="3364" spans="19:24" x14ac:dyDescent="0.2">
      <c r="S3364">
        <v>3362</v>
      </c>
      <c r="T3364">
        <f t="shared" si="104"/>
        <v>0</v>
      </c>
      <c r="W3364">
        <v>3362</v>
      </c>
      <c r="X3364">
        <f t="shared" si="105"/>
        <v>0</v>
      </c>
    </row>
    <row r="3365" spans="19:24" x14ac:dyDescent="0.2">
      <c r="S3365">
        <v>3363</v>
      </c>
      <c r="T3365">
        <f t="shared" si="104"/>
        <v>0</v>
      </c>
      <c r="W3365">
        <v>3363</v>
      </c>
      <c r="X3365">
        <f t="shared" si="105"/>
        <v>0</v>
      </c>
    </row>
    <row r="3366" spans="19:24" x14ac:dyDescent="0.2">
      <c r="S3366">
        <v>3364</v>
      </c>
      <c r="T3366">
        <f t="shared" si="104"/>
        <v>0</v>
      </c>
      <c r="W3366">
        <v>3364</v>
      </c>
      <c r="X3366">
        <f t="shared" si="105"/>
        <v>0</v>
      </c>
    </row>
    <row r="3367" spans="19:24" x14ac:dyDescent="0.2">
      <c r="S3367">
        <v>3365</v>
      </c>
      <c r="T3367">
        <f t="shared" si="104"/>
        <v>0</v>
      </c>
      <c r="W3367">
        <v>3365</v>
      </c>
      <c r="X3367">
        <f t="shared" si="105"/>
        <v>0</v>
      </c>
    </row>
    <row r="3368" spans="19:24" x14ac:dyDescent="0.2">
      <c r="S3368">
        <v>3366</v>
      </c>
      <c r="T3368">
        <f t="shared" si="104"/>
        <v>0</v>
      </c>
      <c r="W3368">
        <v>3366</v>
      </c>
      <c r="X3368">
        <f t="shared" si="105"/>
        <v>0</v>
      </c>
    </row>
    <row r="3369" spans="19:24" x14ac:dyDescent="0.2">
      <c r="S3369">
        <v>3367</v>
      </c>
      <c r="T3369">
        <f t="shared" si="104"/>
        <v>0</v>
      </c>
      <c r="W3369">
        <v>3367</v>
      </c>
      <c r="X3369">
        <f t="shared" si="105"/>
        <v>0</v>
      </c>
    </row>
    <row r="3370" spans="19:24" x14ac:dyDescent="0.2">
      <c r="S3370">
        <v>3368</v>
      </c>
      <c r="T3370">
        <f t="shared" si="104"/>
        <v>0</v>
      </c>
      <c r="W3370">
        <v>3368</v>
      </c>
      <c r="X3370">
        <f t="shared" si="105"/>
        <v>0</v>
      </c>
    </row>
    <row r="3371" spans="19:24" x14ac:dyDescent="0.2">
      <c r="S3371">
        <v>3369</v>
      </c>
      <c r="T3371">
        <f t="shared" si="104"/>
        <v>0</v>
      </c>
      <c r="W3371">
        <v>3369</v>
      </c>
      <c r="X3371">
        <f t="shared" si="105"/>
        <v>0</v>
      </c>
    </row>
    <row r="3372" spans="19:24" x14ac:dyDescent="0.2">
      <c r="S3372">
        <v>3370</v>
      </c>
      <c r="T3372">
        <f t="shared" si="104"/>
        <v>0</v>
      </c>
      <c r="W3372">
        <v>3370</v>
      </c>
      <c r="X3372">
        <f t="shared" si="105"/>
        <v>0</v>
      </c>
    </row>
    <row r="3373" spans="19:24" x14ac:dyDescent="0.2">
      <c r="S3373">
        <v>3371</v>
      </c>
      <c r="T3373">
        <f t="shared" si="104"/>
        <v>0</v>
      </c>
      <c r="W3373">
        <v>3371</v>
      </c>
      <c r="X3373">
        <f t="shared" si="105"/>
        <v>0</v>
      </c>
    </row>
    <row r="3374" spans="19:24" x14ac:dyDescent="0.2">
      <c r="S3374">
        <v>3372</v>
      </c>
      <c r="T3374">
        <f t="shared" si="104"/>
        <v>0</v>
      </c>
      <c r="W3374">
        <v>3372</v>
      </c>
      <c r="X3374">
        <f t="shared" si="105"/>
        <v>0</v>
      </c>
    </row>
    <row r="3375" spans="19:24" x14ac:dyDescent="0.2">
      <c r="S3375">
        <v>3373</v>
      </c>
      <c r="T3375">
        <f t="shared" si="104"/>
        <v>0</v>
      </c>
      <c r="W3375">
        <v>3373</v>
      </c>
      <c r="X3375">
        <f t="shared" si="105"/>
        <v>0</v>
      </c>
    </row>
    <row r="3376" spans="19:24" x14ac:dyDescent="0.2">
      <c r="S3376">
        <v>3374</v>
      </c>
      <c r="T3376">
        <f t="shared" si="104"/>
        <v>0</v>
      </c>
      <c r="W3376">
        <v>3374</v>
      </c>
      <c r="X3376">
        <f t="shared" si="105"/>
        <v>0</v>
      </c>
    </row>
    <row r="3377" spans="19:24" x14ac:dyDescent="0.2">
      <c r="S3377">
        <v>3375</v>
      </c>
      <c r="T3377">
        <f t="shared" si="104"/>
        <v>0</v>
      </c>
      <c r="W3377">
        <v>3375</v>
      </c>
      <c r="X3377">
        <f t="shared" si="105"/>
        <v>0</v>
      </c>
    </row>
    <row r="3378" spans="19:24" x14ac:dyDescent="0.2">
      <c r="S3378">
        <v>3376</v>
      </c>
      <c r="T3378">
        <f t="shared" si="104"/>
        <v>1</v>
      </c>
      <c r="W3378">
        <v>3376</v>
      </c>
      <c r="X3378">
        <f t="shared" si="105"/>
        <v>0</v>
      </c>
    </row>
    <row r="3379" spans="19:24" x14ac:dyDescent="0.2">
      <c r="S3379">
        <v>3377</v>
      </c>
      <c r="T3379">
        <f t="shared" si="104"/>
        <v>0</v>
      </c>
      <c r="W3379">
        <v>3377</v>
      </c>
      <c r="X3379">
        <f t="shared" si="105"/>
        <v>0</v>
      </c>
    </row>
    <row r="3380" spans="19:24" x14ac:dyDescent="0.2">
      <c r="S3380">
        <v>3378</v>
      </c>
      <c r="T3380">
        <f t="shared" si="104"/>
        <v>0</v>
      </c>
      <c r="W3380">
        <v>3378</v>
      </c>
      <c r="X3380">
        <f t="shared" si="105"/>
        <v>0</v>
      </c>
    </row>
    <row r="3381" spans="19:24" x14ac:dyDescent="0.2">
      <c r="S3381">
        <v>3379</v>
      </c>
      <c r="T3381">
        <f t="shared" si="104"/>
        <v>0</v>
      </c>
      <c r="W3381">
        <v>3379</v>
      </c>
      <c r="X3381">
        <f t="shared" si="105"/>
        <v>0</v>
      </c>
    </row>
    <row r="3382" spans="19:24" x14ac:dyDescent="0.2">
      <c r="S3382">
        <v>3380</v>
      </c>
      <c r="T3382">
        <f t="shared" si="104"/>
        <v>0</v>
      </c>
      <c r="W3382">
        <v>3380</v>
      </c>
      <c r="X3382">
        <f t="shared" si="105"/>
        <v>0</v>
      </c>
    </row>
    <row r="3383" spans="19:24" x14ac:dyDescent="0.2">
      <c r="S3383">
        <v>3381</v>
      </c>
      <c r="T3383">
        <f t="shared" si="104"/>
        <v>0</v>
      </c>
      <c r="W3383">
        <v>3381</v>
      </c>
      <c r="X3383">
        <f t="shared" si="105"/>
        <v>0</v>
      </c>
    </row>
    <row r="3384" spans="19:24" x14ac:dyDescent="0.2">
      <c r="S3384">
        <v>3382</v>
      </c>
      <c r="T3384">
        <f t="shared" si="104"/>
        <v>0</v>
      </c>
      <c r="W3384">
        <v>3382</v>
      </c>
      <c r="X3384">
        <f t="shared" si="105"/>
        <v>0</v>
      </c>
    </row>
    <row r="3385" spans="19:24" x14ac:dyDescent="0.2">
      <c r="S3385">
        <v>3383</v>
      </c>
      <c r="T3385">
        <f t="shared" si="104"/>
        <v>0</v>
      </c>
      <c r="W3385">
        <v>3383</v>
      </c>
      <c r="X3385">
        <f t="shared" si="105"/>
        <v>0</v>
      </c>
    </row>
    <row r="3386" spans="19:24" x14ac:dyDescent="0.2">
      <c r="S3386">
        <v>3384</v>
      </c>
      <c r="T3386">
        <f t="shared" si="104"/>
        <v>0</v>
      </c>
      <c r="W3386">
        <v>3384</v>
      </c>
      <c r="X3386">
        <f t="shared" si="105"/>
        <v>0</v>
      </c>
    </row>
    <row r="3387" spans="19:24" x14ac:dyDescent="0.2">
      <c r="S3387">
        <v>3385</v>
      </c>
      <c r="T3387">
        <f t="shared" si="104"/>
        <v>0</v>
      </c>
      <c r="W3387">
        <v>3385</v>
      </c>
      <c r="X3387">
        <f t="shared" si="105"/>
        <v>0</v>
      </c>
    </row>
    <row r="3388" spans="19:24" x14ac:dyDescent="0.2">
      <c r="S3388">
        <v>3386</v>
      </c>
      <c r="T3388">
        <f t="shared" si="104"/>
        <v>0</v>
      </c>
      <c r="W3388">
        <v>3386</v>
      </c>
      <c r="X3388">
        <f t="shared" si="105"/>
        <v>0</v>
      </c>
    </row>
    <row r="3389" spans="19:24" x14ac:dyDescent="0.2">
      <c r="S3389">
        <v>3387</v>
      </c>
      <c r="T3389">
        <f t="shared" si="104"/>
        <v>0</v>
      </c>
      <c r="W3389">
        <v>3387</v>
      </c>
      <c r="X3389">
        <f t="shared" si="105"/>
        <v>1</v>
      </c>
    </row>
    <row r="3390" spans="19:24" x14ac:dyDescent="0.2">
      <c r="S3390">
        <v>3388</v>
      </c>
      <c r="T3390">
        <f t="shared" si="104"/>
        <v>1</v>
      </c>
      <c r="W3390">
        <v>3388</v>
      </c>
      <c r="X3390">
        <f t="shared" si="105"/>
        <v>0</v>
      </c>
    </row>
    <row r="3391" spans="19:24" x14ac:dyDescent="0.2">
      <c r="S3391">
        <v>3389</v>
      </c>
      <c r="T3391">
        <f t="shared" si="104"/>
        <v>0</v>
      </c>
      <c r="W3391">
        <v>3389</v>
      </c>
      <c r="X3391">
        <f t="shared" si="105"/>
        <v>0</v>
      </c>
    </row>
    <row r="3392" spans="19:24" x14ac:dyDescent="0.2">
      <c r="S3392">
        <v>3390</v>
      </c>
      <c r="T3392">
        <f t="shared" si="104"/>
        <v>0</v>
      </c>
      <c r="W3392">
        <v>3390</v>
      </c>
      <c r="X3392">
        <f t="shared" si="105"/>
        <v>0</v>
      </c>
    </row>
    <row r="3393" spans="19:24" x14ac:dyDescent="0.2">
      <c r="S3393">
        <v>3391</v>
      </c>
      <c r="T3393">
        <f t="shared" si="104"/>
        <v>0</v>
      </c>
      <c r="W3393">
        <v>3391</v>
      </c>
      <c r="X3393">
        <f t="shared" si="105"/>
        <v>0</v>
      </c>
    </row>
    <row r="3394" spans="19:24" x14ac:dyDescent="0.2">
      <c r="S3394">
        <v>3392</v>
      </c>
      <c r="T3394">
        <f t="shared" si="104"/>
        <v>0</v>
      </c>
      <c r="W3394">
        <v>3392</v>
      </c>
      <c r="X3394">
        <f t="shared" si="105"/>
        <v>0</v>
      </c>
    </row>
    <row r="3395" spans="19:24" x14ac:dyDescent="0.2">
      <c r="S3395">
        <v>3393</v>
      </c>
      <c r="T3395">
        <f t="shared" ref="T3395:T3458" si="106">COUNTIF(R$2:R$566,S3395)</f>
        <v>0</v>
      </c>
      <c r="W3395">
        <v>3393</v>
      </c>
      <c r="X3395">
        <f t="shared" ref="X3395:X3458" si="107">COUNTIF(V$2:V$566,W3395)</f>
        <v>0</v>
      </c>
    </row>
    <row r="3396" spans="19:24" x14ac:dyDescent="0.2">
      <c r="S3396">
        <v>3394</v>
      </c>
      <c r="T3396">
        <f t="shared" si="106"/>
        <v>0</v>
      </c>
      <c r="W3396">
        <v>3394</v>
      </c>
      <c r="X3396">
        <f t="shared" si="107"/>
        <v>0</v>
      </c>
    </row>
    <row r="3397" spans="19:24" x14ac:dyDescent="0.2">
      <c r="S3397">
        <v>3395</v>
      </c>
      <c r="T3397">
        <f t="shared" si="106"/>
        <v>0</v>
      </c>
      <c r="W3397">
        <v>3395</v>
      </c>
      <c r="X3397">
        <f t="shared" si="107"/>
        <v>0</v>
      </c>
    </row>
    <row r="3398" spans="19:24" x14ac:dyDescent="0.2">
      <c r="S3398">
        <v>3396</v>
      </c>
      <c r="T3398">
        <f t="shared" si="106"/>
        <v>0</v>
      </c>
      <c r="W3398">
        <v>3396</v>
      </c>
      <c r="X3398">
        <f t="shared" si="107"/>
        <v>0</v>
      </c>
    </row>
    <row r="3399" spans="19:24" x14ac:dyDescent="0.2">
      <c r="S3399">
        <v>3397</v>
      </c>
      <c r="T3399">
        <f t="shared" si="106"/>
        <v>0</v>
      </c>
      <c r="W3399">
        <v>3397</v>
      </c>
      <c r="X3399">
        <f t="shared" si="107"/>
        <v>0</v>
      </c>
    </row>
    <row r="3400" spans="19:24" x14ac:dyDescent="0.2">
      <c r="S3400">
        <v>3398</v>
      </c>
      <c r="T3400">
        <f t="shared" si="106"/>
        <v>0</v>
      </c>
      <c r="W3400">
        <v>3398</v>
      </c>
      <c r="X3400">
        <f t="shared" si="107"/>
        <v>0</v>
      </c>
    </row>
    <row r="3401" spans="19:24" x14ac:dyDescent="0.2">
      <c r="S3401">
        <v>3399</v>
      </c>
      <c r="T3401">
        <f t="shared" si="106"/>
        <v>0</v>
      </c>
      <c r="W3401">
        <v>3399</v>
      </c>
      <c r="X3401">
        <f t="shared" si="107"/>
        <v>0</v>
      </c>
    </row>
    <row r="3402" spans="19:24" x14ac:dyDescent="0.2">
      <c r="S3402">
        <v>3400</v>
      </c>
      <c r="T3402">
        <f t="shared" si="106"/>
        <v>0</v>
      </c>
      <c r="W3402">
        <v>3400</v>
      </c>
      <c r="X3402">
        <f t="shared" si="107"/>
        <v>0</v>
      </c>
    </row>
    <row r="3403" spans="19:24" x14ac:dyDescent="0.2">
      <c r="S3403">
        <v>3401</v>
      </c>
      <c r="T3403">
        <f t="shared" si="106"/>
        <v>0</v>
      </c>
      <c r="W3403">
        <v>3401</v>
      </c>
      <c r="X3403">
        <f t="shared" si="107"/>
        <v>0</v>
      </c>
    </row>
    <row r="3404" spans="19:24" x14ac:dyDescent="0.2">
      <c r="S3404">
        <v>3402</v>
      </c>
      <c r="T3404">
        <f t="shared" si="106"/>
        <v>0</v>
      </c>
      <c r="W3404">
        <v>3402</v>
      </c>
      <c r="X3404">
        <f t="shared" si="107"/>
        <v>0</v>
      </c>
    </row>
    <row r="3405" spans="19:24" x14ac:dyDescent="0.2">
      <c r="S3405">
        <v>3403</v>
      </c>
      <c r="T3405">
        <f t="shared" si="106"/>
        <v>0</v>
      </c>
      <c r="W3405">
        <v>3403</v>
      </c>
      <c r="X3405">
        <f t="shared" si="107"/>
        <v>0</v>
      </c>
    </row>
    <row r="3406" spans="19:24" x14ac:dyDescent="0.2">
      <c r="S3406">
        <v>3404</v>
      </c>
      <c r="T3406">
        <f t="shared" si="106"/>
        <v>0</v>
      </c>
      <c r="W3406">
        <v>3404</v>
      </c>
      <c r="X3406">
        <f t="shared" si="107"/>
        <v>0</v>
      </c>
    </row>
    <row r="3407" spans="19:24" x14ac:dyDescent="0.2">
      <c r="S3407">
        <v>3405</v>
      </c>
      <c r="T3407">
        <f t="shared" si="106"/>
        <v>0</v>
      </c>
      <c r="W3407">
        <v>3405</v>
      </c>
      <c r="X3407">
        <f t="shared" si="107"/>
        <v>0</v>
      </c>
    </row>
    <row r="3408" spans="19:24" x14ac:dyDescent="0.2">
      <c r="S3408">
        <v>3406</v>
      </c>
      <c r="T3408">
        <f t="shared" si="106"/>
        <v>0</v>
      </c>
      <c r="W3408">
        <v>3406</v>
      </c>
      <c r="X3408">
        <f t="shared" si="107"/>
        <v>0</v>
      </c>
    </row>
    <row r="3409" spans="19:24" x14ac:dyDescent="0.2">
      <c r="S3409">
        <v>3407</v>
      </c>
      <c r="T3409">
        <f t="shared" si="106"/>
        <v>0</v>
      </c>
      <c r="W3409">
        <v>3407</v>
      </c>
      <c r="X3409">
        <f t="shared" si="107"/>
        <v>0</v>
      </c>
    </row>
    <row r="3410" spans="19:24" x14ac:dyDescent="0.2">
      <c r="S3410">
        <v>3408</v>
      </c>
      <c r="T3410">
        <f t="shared" si="106"/>
        <v>0</v>
      </c>
      <c r="W3410">
        <v>3408</v>
      </c>
      <c r="X3410">
        <f t="shared" si="107"/>
        <v>0</v>
      </c>
    </row>
    <row r="3411" spans="19:24" x14ac:dyDescent="0.2">
      <c r="S3411">
        <v>3409</v>
      </c>
      <c r="T3411">
        <f t="shared" si="106"/>
        <v>0</v>
      </c>
      <c r="W3411">
        <v>3409</v>
      </c>
      <c r="X3411">
        <f t="shared" si="107"/>
        <v>0</v>
      </c>
    </row>
    <row r="3412" spans="19:24" x14ac:dyDescent="0.2">
      <c r="S3412">
        <v>3410</v>
      </c>
      <c r="T3412">
        <f t="shared" si="106"/>
        <v>0</v>
      </c>
      <c r="W3412">
        <v>3410</v>
      </c>
      <c r="X3412">
        <f t="shared" si="107"/>
        <v>1</v>
      </c>
    </row>
    <row r="3413" spans="19:24" x14ac:dyDescent="0.2">
      <c r="S3413">
        <v>3411</v>
      </c>
      <c r="T3413">
        <f t="shared" si="106"/>
        <v>0</v>
      </c>
      <c r="W3413">
        <v>3411</v>
      </c>
      <c r="X3413">
        <f t="shared" si="107"/>
        <v>0</v>
      </c>
    </row>
    <row r="3414" spans="19:24" x14ac:dyDescent="0.2">
      <c r="S3414">
        <v>3412</v>
      </c>
      <c r="T3414">
        <f t="shared" si="106"/>
        <v>0</v>
      </c>
      <c r="W3414">
        <v>3412</v>
      </c>
      <c r="X3414">
        <f t="shared" si="107"/>
        <v>0</v>
      </c>
    </row>
    <row r="3415" spans="19:24" x14ac:dyDescent="0.2">
      <c r="S3415">
        <v>3413</v>
      </c>
      <c r="T3415">
        <f t="shared" si="106"/>
        <v>0</v>
      </c>
      <c r="W3415">
        <v>3413</v>
      </c>
      <c r="X3415">
        <f t="shared" si="107"/>
        <v>0</v>
      </c>
    </row>
    <row r="3416" spans="19:24" x14ac:dyDescent="0.2">
      <c r="S3416">
        <v>3414</v>
      </c>
      <c r="T3416">
        <f t="shared" si="106"/>
        <v>0</v>
      </c>
      <c r="W3416">
        <v>3414</v>
      </c>
      <c r="X3416">
        <f t="shared" si="107"/>
        <v>0</v>
      </c>
    </row>
    <row r="3417" spans="19:24" x14ac:dyDescent="0.2">
      <c r="S3417">
        <v>3415</v>
      </c>
      <c r="T3417">
        <f t="shared" si="106"/>
        <v>0</v>
      </c>
      <c r="W3417">
        <v>3415</v>
      </c>
      <c r="X3417">
        <f t="shared" si="107"/>
        <v>0</v>
      </c>
    </row>
    <row r="3418" spans="19:24" x14ac:dyDescent="0.2">
      <c r="S3418">
        <v>3416</v>
      </c>
      <c r="T3418">
        <f t="shared" si="106"/>
        <v>0</v>
      </c>
      <c r="W3418">
        <v>3416</v>
      </c>
      <c r="X3418">
        <f t="shared" si="107"/>
        <v>0</v>
      </c>
    </row>
    <row r="3419" spans="19:24" x14ac:dyDescent="0.2">
      <c r="S3419">
        <v>3417</v>
      </c>
      <c r="T3419">
        <f t="shared" si="106"/>
        <v>0</v>
      </c>
      <c r="W3419">
        <v>3417</v>
      </c>
      <c r="X3419">
        <f t="shared" si="107"/>
        <v>0</v>
      </c>
    </row>
    <row r="3420" spans="19:24" x14ac:dyDescent="0.2">
      <c r="S3420">
        <v>3418</v>
      </c>
      <c r="T3420">
        <f t="shared" si="106"/>
        <v>0</v>
      </c>
      <c r="W3420">
        <v>3418</v>
      </c>
      <c r="X3420">
        <f t="shared" si="107"/>
        <v>0</v>
      </c>
    </row>
    <row r="3421" spans="19:24" x14ac:dyDescent="0.2">
      <c r="S3421">
        <v>3419</v>
      </c>
      <c r="T3421">
        <f t="shared" si="106"/>
        <v>0</v>
      </c>
      <c r="W3421">
        <v>3419</v>
      </c>
      <c r="X3421">
        <f t="shared" si="107"/>
        <v>0</v>
      </c>
    </row>
    <row r="3422" spans="19:24" x14ac:dyDescent="0.2">
      <c r="S3422">
        <v>3420</v>
      </c>
      <c r="T3422">
        <f t="shared" si="106"/>
        <v>0</v>
      </c>
      <c r="W3422">
        <v>3420</v>
      </c>
      <c r="X3422">
        <f t="shared" si="107"/>
        <v>0</v>
      </c>
    </row>
    <row r="3423" spans="19:24" x14ac:dyDescent="0.2">
      <c r="S3423">
        <v>3421</v>
      </c>
      <c r="T3423">
        <f t="shared" si="106"/>
        <v>0</v>
      </c>
      <c r="W3423">
        <v>3421</v>
      </c>
      <c r="X3423">
        <f t="shared" si="107"/>
        <v>0</v>
      </c>
    </row>
    <row r="3424" spans="19:24" x14ac:dyDescent="0.2">
      <c r="S3424">
        <v>3422</v>
      </c>
      <c r="T3424">
        <f t="shared" si="106"/>
        <v>0</v>
      </c>
      <c r="W3424">
        <v>3422</v>
      </c>
      <c r="X3424">
        <f t="shared" si="107"/>
        <v>0</v>
      </c>
    </row>
    <row r="3425" spans="19:24" x14ac:dyDescent="0.2">
      <c r="S3425">
        <v>3423</v>
      </c>
      <c r="T3425">
        <f t="shared" si="106"/>
        <v>0</v>
      </c>
      <c r="W3425">
        <v>3423</v>
      </c>
      <c r="X3425">
        <f t="shared" si="107"/>
        <v>0</v>
      </c>
    </row>
    <row r="3426" spans="19:24" x14ac:dyDescent="0.2">
      <c r="S3426">
        <v>3424</v>
      </c>
      <c r="T3426">
        <f t="shared" si="106"/>
        <v>0</v>
      </c>
      <c r="W3426">
        <v>3424</v>
      </c>
      <c r="X3426">
        <f t="shared" si="107"/>
        <v>0</v>
      </c>
    </row>
    <row r="3427" spans="19:24" x14ac:dyDescent="0.2">
      <c r="S3427">
        <v>3425</v>
      </c>
      <c r="T3427">
        <f t="shared" si="106"/>
        <v>0</v>
      </c>
      <c r="W3427">
        <v>3425</v>
      </c>
      <c r="X3427">
        <f t="shared" si="107"/>
        <v>0</v>
      </c>
    </row>
    <row r="3428" spans="19:24" x14ac:dyDescent="0.2">
      <c r="S3428">
        <v>3426</v>
      </c>
      <c r="T3428">
        <f t="shared" si="106"/>
        <v>0</v>
      </c>
      <c r="W3428">
        <v>3426</v>
      </c>
      <c r="X3428">
        <f t="shared" si="107"/>
        <v>0</v>
      </c>
    </row>
    <row r="3429" spans="19:24" x14ac:dyDescent="0.2">
      <c r="S3429">
        <v>3427</v>
      </c>
      <c r="T3429">
        <f t="shared" si="106"/>
        <v>0</v>
      </c>
      <c r="W3429">
        <v>3427</v>
      </c>
      <c r="X3429">
        <f t="shared" si="107"/>
        <v>0</v>
      </c>
    </row>
    <row r="3430" spans="19:24" x14ac:dyDescent="0.2">
      <c r="S3430">
        <v>3428</v>
      </c>
      <c r="T3430">
        <f t="shared" si="106"/>
        <v>0</v>
      </c>
      <c r="W3430">
        <v>3428</v>
      </c>
      <c r="X3430">
        <f t="shared" si="107"/>
        <v>0</v>
      </c>
    </row>
    <row r="3431" spans="19:24" x14ac:dyDescent="0.2">
      <c r="S3431">
        <v>3429</v>
      </c>
      <c r="T3431">
        <f t="shared" si="106"/>
        <v>0</v>
      </c>
      <c r="W3431">
        <v>3429</v>
      </c>
      <c r="X3431">
        <f t="shared" si="107"/>
        <v>0</v>
      </c>
    </row>
    <row r="3432" spans="19:24" x14ac:dyDescent="0.2">
      <c r="S3432">
        <v>3430</v>
      </c>
      <c r="T3432">
        <f t="shared" si="106"/>
        <v>0</v>
      </c>
      <c r="W3432">
        <v>3430</v>
      </c>
      <c r="X3432">
        <f t="shared" si="107"/>
        <v>0</v>
      </c>
    </row>
    <row r="3433" spans="19:24" x14ac:dyDescent="0.2">
      <c r="S3433">
        <v>3431</v>
      </c>
      <c r="T3433">
        <f t="shared" si="106"/>
        <v>0</v>
      </c>
      <c r="W3433">
        <v>3431</v>
      </c>
      <c r="X3433">
        <f t="shared" si="107"/>
        <v>0</v>
      </c>
    </row>
    <row r="3434" spans="19:24" x14ac:dyDescent="0.2">
      <c r="S3434">
        <v>3432</v>
      </c>
      <c r="T3434">
        <f t="shared" si="106"/>
        <v>0</v>
      </c>
      <c r="W3434">
        <v>3432</v>
      </c>
      <c r="X3434">
        <f t="shared" si="107"/>
        <v>0</v>
      </c>
    </row>
    <row r="3435" spans="19:24" x14ac:dyDescent="0.2">
      <c r="S3435">
        <v>3433</v>
      </c>
      <c r="T3435">
        <f t="shared" si="106"/>
        <v>0</v>
      </c>
      <c r="W3435">
        <v>3433</v>
      </c>
      <c r="X3435">
        <f t="shared" si="107"/>
        <v>0</v>
      </c>
    </row>
    <row r="3436" spans="19:24" x14ac:dyDescent="0.2">
      <c r="S3436">
        <v>3434</v>
      </c>
      <c r="T3436">
        <f t="shared" si="106"/>
        <v>0</v>
      </c>
      <c r="W3436">
        <v>3434</v>
      </c>
      <c r="X3436">
        <f t="shared" si="107"/>
        <v>0</v>
      </c>
    </row>
    <row r="3437" spans="19:24" x14ac:dyDescent="0.2">
      <c r="S3437">
        <v>3435</v>
      </c>
      <c r="T3437">
        <f t="shared" si="106"/>
        <v>0</v>
      </c>
      <c r="W3437">
        <v>3435</v>
      </c>
      <c r="X3437">
        <f t="shared" si="107"/>
        <v>0</v>
      </c>
    </row>
    <row r="3438" spans="19:24" x14ac:dyDescent="0.2">
      <c r="S3438">
        <v>3436</v>
      </c>
      <c r="T3438">
        <f t="shared" si="106"/>
        <v>0</v>
      </c>
      <c r="W3438">
        <v>3436</v>
      </c>
      <c r="X3438">
        <f t="shared" si="107"/>
        <v>0</v>
      </c>
    </row>
    <row r="3439" spans="19:24" x14ac:dyDescent="0.2">
      <c r="S3439">
        <v>3437</v>
      </c>
      <c r="T3439">
        <f t="shared" si="106"/>
        <v>0</v>
      </c>
      <c r="W3439">
        <v>3437</v>
      </c>
      <c r="X3439">
        <f t="shared" si="107"/>
        <v>0</v>
      </c>
    </row>
    <row r="3440" spans="19:24" x14ac:dyDescent="0.2">
      <c r="S3440">
        <v>3438</v>
      </c>
      <c r="T3440">
        <f t="shared" si="106"/>
        <v>0</v>
      </c>
      <c r="W3440">
        <v>3438</v>
      </c>
      <c r="X3440">
        <f t="shared" si="107"/>
        <v>0</v>
      </c>
    </row>
    <row r="3441" spans="19:24" x14ac:dyDescent="0.2">
      <c r="S3441">
        <v>3439</v>
      </c>
      <c r="T3441">
        <f t="shared" si="106"/>
        <v>0</v>
      </c>
      <c r="W3441">
        <v>3439</v>
      </c>
      <c r="X3441">
        <f t="shared" si="107"/>
        <v>0</v>
      </c>
    </row>
    <row r="3442" spans="19:24" x14ac:dyDescent="0.2">
      <c r="S3442">
        <v>3440</v>
      </c>
      <c r="T3442">
        <f t="shared" si="106"/>
        <v>0</v>
      </c>
      <c r="W3442">
        <v>3440</v>
      </c>
      <c r="X3442">
        <f t="shared" si="107"/>
        <v>0</v>
      </c>
    </row>
    <row r="3443" spans="19:24" x14ac:dyDescent="0.2">
      <c r="S3443">
        <v>3441</v>
      </c>
      <c r="T3443">
        <f t="shared" si="106"/>
        <v>0</v>
      </c>
      <c r="W3443">
        <v>3441</v>
      </c>
      <c r="X3443">
        <f t="shared" si="107"/>
        <v>0</v>
      </c>
    </row>
    <row r="3444" spans="19:24" x14ac:dyDescent="0.2">
      <c r="S3444">
        <v>3442</v>
      </c>
      <c r="T3444">
        <f t="shared" si="106"/>
        <v>0</v>
      </c>
      <c r="W3444">
        <v>3442</v>
      </c>
      <c r="X3444">
        <f t="shared" si="107"/>
        <v>0</v>
      </c>
    </row>
    <row r="3445" spans="19:24" x14ac:dyDescent="0.2">
      <c r="S3445">
        <v>3443</v>
      </c>
      <c r="T3445">
        <f t="shared" si="106"/>
        <v>0</v>
      </c>
      <c r="W3445">
        <v>3443</v>
      </c>
      <c r="X3445">
        <f t="shared" si="107"/>
        <v>0</v>
      </c>
    </row>
    <row r="3446" spans="19:24" x14ac:dyDescent="0.2">
      <c r="S3446">
        <v>3444</v>
      </c>
      <c r="T3446">
        <f t="shared" si="106"/>
        <v>0</v>
      </c>
      <c r="W3446">
        <v>3444</v>
      </c>
      <c r="X3446">
        <f t="shared" si="107"/>
        <v>0</v>
      </c>
    </row>
    <row r="3447" spans="19:24" x14ac:dyDescent="0.2">
      <c r="S3447">
        <v>3445</v>
      </c>
      <c r="T3447">
        <f t="shared" si="106"/>
        <v>0</v>
      </c>
      <c r="W3447">
        <v>3445</v>
      </c>
      <c r="X3447">
        <f t="shared" si="107"/>
        <v>0</v>
      </c>
    </row>
    <row r="3448" spans="19:24" x14ac:dyDescent="0.2">
      <c r="S3448">
        <v>3446</v>
      </c>
      <c r="T3448">
        <f t="shared" si="106"/>
        <v>0</v>
      </c>
      <c r="W3448">
        <v>3446</v>
      </c>
      <c r="X3448">
        <f t="shared" si="107"/>
        <v>0</v>
      </c>
    </row>
    <row r="3449" spans="19:24" x14ac:dyDescent="0.2">
      <c r="S3449">
        <v>3447</v>
      </c>
      <c r="T3449">
        <f t="shared" si="106"/>
        <v>0</v>
      </c>
      <c r="W3449">
        <v>3447</v>
      </c>
      <c r="X3449">
        <f t="shared" si="107"/>
        <v>0</v>
      </c>
    </row>
    <row r="3450" spans="19:24" x14ac:dyDescent="0.2">
      <c r="S3450">
        <v>3448</v>
      </c>
      <c r="T3450">
        <f t="shared" si="106"/>
        <v>0</v>
      </c>
      <c r="W3450">
        <v>3448</v>
      </c>
      <c r="X3450">
        <f t="shared" si="107"/>
        <v>0</v>
      </c>
    </row>
    <row r="3451" spans="19:24" x14ac:dyDescent="0.2">
      <c r="S3451">
        <v>3449</v>
      </c>
      <c r="T3451">
        <f t="shared" si="106"/>
        <v>0</v>
      </c>
      <c r="W3451">
        <v>3449</v>
      </c>
      <c r="X3451">
        <f t="shared" si="107"/>
        <v>0</v>
      </c>
    </row>
    <row r="3452" spans="19:24" x14ac:dyDescent="0.2">
      <c r="S3452">
        <v>3450</v>
      </c>
      <c r="T3452">
        <f t="shared" si="106"/>
        <v>0</v>
      </c>
      <c r="W3452">
        <v>3450</v>
      </c>
      <c r="X3452">
        <f t="shared" si="107"/>
        <v>0</v>
      </c>
    </row>
    <row r="3453" spans="19:24" x14ac:dyDescent="0.2">
      <c r="S3453">
        <v>3451</v>
      </c>
      <c r="T3453">
        <f t="shared" si="106"/>
        <v>0</v>
      </c>
      <c r="W3453">
        <v>3451</v>
      </c>
      <c r="X3453">
        <f t="shared" si="107"/>
        <v>0</v>
      </c>
    </row>
    <row r="3454" spans="19:24" x14ac:dyDescent="0.2">
      <c r="S3454">
        <v>3452</v>
      </c>
      <c r="T3454">
        <f t="shared" si="106"/>
        <v>0</v>
      </c>
      <c r="W3454">
        <v>3452</v>
      </c>
      <c r="X3454">
        <f t="shared" si="107"/>
        <v>0</v>
      </c>
    </row>
    <row r="3455" spans="19:24" x14ac:dyDescent="0.2">
      <c r="S3455">
        <v>3453</v>
      </c>
      <c r="T3455">
        <f t="shared" si="106"/>
        <v>0</v>
      </c>
      <c r="W3455">
        <v>3453</v>
      </c>
      <c r="X3455">
        <f t="shared" si="107"/>
        <v>0</v>
      </c>
    </row>
    <row r="3456" spans="19:24" x14ac:dyDescent="0.2">
      <c r="S3456">
        <v>3454</v>
      </c>
      <c r="T3456">
        <f t="shared" si="106"/>
        <v>0</v>
      </c>
      <c r="W3456">
        <v>3454</v>
      </c>
      <c r="X3456">
        <f t="shared" si="107"/>
        <v>0</v>
      </c>
    </row>
    <row r="3457" spans="19:24" x14ac:dyDescent="0.2">
      <c r="S3457">
        <v>3455</v>
      </c>
      <c r="T3457">
        <f t="shared" si="106"/>
        <v>0</v>
      </c>
      <c r="W3457">
        <v>3455</v>
      </c>
      <c r="X3457">
        <f t="shared" si="107"/>
        <v>0</v>
      </c>
    </row>
    <row r="3458" spans="19:24" x14ac:dyDescent="0.2">
      <c r="S3458">
        <v>3456</v>
      </c>
      <c r="T3458">
        <f t="shared" si="106"/>
        <v>0</v>
      </c>
      <c r="W3458">
        <v>3456</v>
      </c>
      <c r="X3458">
        <f t="shared" si="107"/>
        <v>0</v>
      </c>
    </row>
    <row r="3459" spans="19:24" x14ac:dyDescent="0.2">
      <c r="S3459">
        <v>3457</v>
      </c>
      <c r="T3459">
        <f t="shared" ref="T3459:T3522" si="108">COUNTIF(R$2:R$566,S3459)</f>
        <v>0</v>
      </c>
      <c r="W3459">
        <v>3457</v>
      </c>
      <c r="X3459">
        <f t="shared" ref="X3459:X3522" si="109">COUNTIF(V$2:V$566,W3459)</f>
        <v>0</v>
      </c>
    </row>
    <row r="3460" spans="19:24" x14ac:dyDescent="0.2">
      <c r="S3460">
        <v>3458</v>
      </c>
      <c r="T3460">
        <f t="shared" si="108"/>
        <v>0</v>
      </c>
      <c r="W3460">
        <v>3458</v>
      </c>
      <c r="X3460">
        <f t="shared" si="109"/>
        <v>0</v>
      </c>
    </row>
    <row r="3461" spans="19:24" x14ac:dyDescent="0.2">
      <c r="S3461">
        <v>3459</v>
      </c>
      <c r="T3461">
        <f t="shared" si="108"/>
        <v>0</v>
      </c>
      <c r="W3461">
        <v>3459</v>
      </c>
      <c r="X3461">
        <f t="shared" si="109"/>
        <v>0</v>
      </c>
    </row>
    <row r="3462" spans="19:24" x14ac:dyDescent="0.2">
      <c r="S3462">
        <v>3460</v>
      </c>
      <c r="T3462">
        <f t="shared" si="108"/>
        <v>0</v>
      </c>
      <c r="W3462">
        <v>3460</v>
      </c>
      <c r="X3462">
        <f t="shared" si="109"/>
        <v>0</v>
      </c>
    </row>
    <row r="3463" spans="19:24" x14ac:dyDescent="0.2">
      <c r="S3463">
        <v>3461</v>
      </c>
      <c r="T3463">
        <f t="shared" si="108"/>
        <v>0</v>
      </c>
      <c r="W3463">
        <v>3461</v>
      </c>
      <c r="X3463">
        <f t="shared" si="109"/>
        <v>0</v>
      </c>
    </row>
    <row r="3464" spans="19:24" x14ac:dyDescent="0.2">
      <c r="S3464">
        <v>3462</v>
      </c>
      <c r="T3464">
        <f t="shared" si="108"/>
        <v>0</v>
      </c>
      <c r="W3464">
        <v>3462</v>
      </c>
      <c r="X3464">
        <f t="shared" si="109"/>
        <v>0</v>
      </c>
    </row>
    <row r="3465" spans="19:24" x14ac:dyDescent="0.2">
      <c r="S3465">
        <v>3463</v>
      </c>
      <c r="T3465">
        <f t="shared" si="108"/>
        <v>0</v>
      </c>
      <c r="W3465">
        <v>3463</v>
      </c>
      <c r="X3465">
        <f t="shared" si="109"/>
        <v>0</v>
      </c>
    </row>
    <row r="3466" spans="19:24" x14ac:dyDescent="0.2">
      <c r="S3466">
        <v>3464</v>
      </c>
      <c r="T3466">
        <f t="shared" si="108"/>
        <v>0</v>
      </c>
      <c r="W3466">
        <v>3464</v>
      </c>
      <c r="X3466">
        <f t="shared" si="109"/>
        <v>0</v>
      </c>
    </row>
    <row r="3467" spans="19:24" x14ac:dyDescent="0.2">
      <c r="S3467">
        <v>3465</v>
      </c>
      <c r="T3467">
        <f t="shared" si="108"/>
        <v>0</v>
      </c>
      <c r="W3467">
        <v>3465</v>
      </c>
      <c r="X3467">
        <f t="shared" si="109"/>
        <v>0</v>
      </c>
    </row>
    <row r="3468" spans="19:24" x14ac:dyDescent="0.2">
      <c r="S3468">
        <v>3466</v>
      </c>
      <c r="T3468">
        <f t="shared" si="108"/>
        <v>0</v>
      </c>
      <c r="W3468">
        <v>3466</v>
      </c>
      <c r="X3468">
        <f t="shared" si="109"/>
        <v>0</v>
      </c>
    </row>
    <row r="3469" spans="19:24" x14ac:dyDescent="0.2">
      <c r="S3469">
        <v>3467</v>
      </c>
      <c r="T3469">
        <f t="shared" si="108"/>
        <v>0</v>
      </c>
      <c r="W3469">
        <v>3467</v>
      </c>
      <c r="X3469">
        <f t="shared" si="109"/>
        <v>0</v>
      </c>
    </row>
    <row r="3470" spans="19:24" x14ac:dyDescent="0.2">
      <c r="S3470">
        <v>3468</v>
      </c>
      <c r="T3470">
        <f t="shared" si="108"/>
        <v>0</v>
      </c>
      <c r="W3470">
        <v>3468</v>
      </c>
      <c r="X3470">
        <f t="shared" si="109"/>
        <v>0</v>
      </c>
    </row>
    <row r="3471" spans="19:24" x14ac:dyDescent="0.2">
      <c r="S3471">
        <v>3469</v>
      </c>
      <c r="T3471">
        <f t="shared" si="108"/>
        <v>0</v>
      </c>
      <c r="W3471">
        <v>3469</v>
      </c>
      <c r="X3471">
        <f t="shared" si="109"/>
        <v>0</v>
      </c>
    </row>
    <row r="3472" spans="19:24" x14ac:dyDescent="0.2">
      <c r="S3472">
        <v>3470</v>
      </c>
      <c r="T3472">
        <f t="shared" si="108"/>
        <v>0</v>
      </c>
      <c r="W3472">
        <v>3470</v>
      </c>
      <c r="X3472">
        <f t="shared" si="109"/>
        <v>0</v>
      </c>
    </row>
    <row r="3473" spans="19:24" x14ac:dyDescent="0.2">
      <c r="S3473">
        <v>3471</v>
      </c>
      <c r="T3473">
        <f t="shared" si="108"/>
        <v>0</v>
      </c>
      <c r="W3473">
        <v>3471</v>
      </c>
      <c r="X3473">
        <f t="shared" si="109"/>
        <v>0</v>
      </c>
    </row>
    <row r="3474" spans="19:24" x14ac:dyDescent="0.2">
      <c r="S3474">
        <v>3472</v>
      </c>
      <c r="T3474">
        <f t="shared" si="108"/>
        <v>0</v>
      </c>
      <c r="W3474">
        <v>3472</v>
      </c>
      <c r="X3474">
        <f t="shared" si="109"/>
        <v>0</v>
      </c>
    </row>
    <row r="3475" spans="19:24" x14ac:dyDescent="0.2">
      <c r="S3475">
        <v>3473</v>
      </c>
      <c r="T3475">
        <f t="shared" si="108"/>
        <v>0</v>
      </c>
      <c r="W3475">
        <v>3473</v>
      </c>
      <c r="X3475">
        <f t="shared" si="109"/>
        <v>0</v>
      </c>
    </row>
    <row r="3476" spans="19:24" x14ac:dyDescent="0.2">
      <c r="S3476">
        <v>3474</v>
      </c>
      <c r="T3476">
        <f t="shared" si="108"/>
        <v>0</v>
      </c>
      <c r="W3476">
        <v>3474</v>
      </c>
      <c r="X3476">
        <f t="shared" si="109"/>
        <v>0</v>
      </c>
    </row>
    <row r="3477" spans="19:24" x14ac:dyDescent="0.2">
      <c r="S3477">
        <v>3475</v>
      </c>
      <c r="T3477">
        <f t="shared" si="108"/>
        <v>0</v>
      </c>
      <c r="W3477">
        <v>3475</v>
      </c>
      <c r="X3477">
        <f t="shared" si="109"/>
        <v>0</v>
      </c>
    </row>
    <row r="3478" spans="19:24" x14ac:dyDescent="0.2">
      <c r="S3478">
        <v>3476</v>
      </c>
      <c r="T3478">
        <f t="shared" si="108"/>
        <v>0</v>
      </c>
      <c r="W3478">
        <v>3476</v>
      </c>
      <c r="X3478">
        <f t="shared" si="109"/>
        <v>0</v>
      </c>
    </row>
    <row r="3479" spans="19:24" x14ac:dyDescent="0.2">
      <c r="S3479">
        <v>3477</v>
      </c>
      <c r="T3479">
        <f t="shared" si="108"/>
        <v>0</v>
      </c>
      <c r="W3479">
        <v>3477</v>
      </c>
      <c r="X3479">
        <f t="shared" si="109"/>
        <v>0</v>
      </c>
    </row>
    <row r="3480" spans="19:24" x14ac:dyDescent="0.2">
      <c r="S3480">
        <v>3478</v>
      </c>
      <c r="T3480">
        <f t="shared" si="108"/>
        <v>0</v>
      </c>
      <c r="W3480">
        <v>3478</v>
      </c>
      <c r="X3480">
        <f t="shared" si="109"/>
        <v>0</v>
      </c>
    </row>
    <row r="3481" spans="19:24" x14ac:dyDescent="0.2">
      <c r="S3481">
        <v>3479</v>
      </c>
      <c r="T3481">
        <f t="shared" si="108"/>
        <v>0</v>
      </c>
      <c r="W3481">
        <v>3479</v>
      </c>
      <c r="X3481">
        <f t="shared" si="109"/>
        <v>0</v>
      </c>
    </row>
    <row r="3482" spans="19:24" x14ac:dyDescent="0.2">
      <c r="S3482">
        <v>3480</v>
      </c>
      <c r="T3482">
        <f t="shared" si="108"/>
        <v>0</v>
      </c>
      <c r="W3482">
        <v>3480</v>
      </c>
      <c r="X3482">
        <f t="shared" si="109"/>
        <v>0</v>
      </c>
    </row>
    <row r="3483" spans="19:24" x14ac:dyDescent="0.2">
      <c r="S3483">
        <v>3481</v>
      </c>
      <c r="T3483">
        <f t="shared" si="108"/>
        <v>0</v>
      </c>
      <c r="W3483">
        <v>3481</v>
      </c>
      <c r="X3483">
        <f t="shared" si="109"/>
        <v>0</v>
      </c>
    </row>
    <row r="3484" spans="19:24" x14ac:dyDescent="0.2">
      <c r="S3484">
        <v>3482</v>
      </c>
      <c r="T3484">
        <f t="shared" si="108"/>
        <v>0</v>
      </c>
      <c r="W3484">
        <v>3482</v>
      </c>
      <c r="X3484">
        <f t="shared" si="109"/>
        <v>0</v>
      </c>
    </row>
    <row r="3485" spans="19:24" x14ac:dyDescent="0.2">
      <c r="S3485">
        <v>3483</v>
      </c>
      <c r="T3485">
        <f t="shared" si="108"/>
        <v>0</v>
      </c>
      <c r="W3485">
        <v>3483</v>
      </c>
      <c r="X3485">
        <f t="shared" si="109"/>
        <v>1</v>
      </c>
    </row>
    <row r="3486" spans="19:24" x14ac:dyDescent="0.2">
      <c r="S3486">
        <v>3484</v>
      </c>
      <c r="T3486">
        <f t="shared" si="108"/>
        <v>0</v>
      </c>
      <c r="W3486">
        <v>3484</v>
      </c>
      <c r="X3486">
        <f t="shared" si="109"/>
        <v>0</v>
      </c>
    </row>
    <row r="3487" spans="19:24" x14ac:dyDescent="0.2">
      <c r="S3487">
        <v>3485</v>
      </c>
      <c r="T3487">
        <f t="shared" si="108"/>
        <v>0</v>
      </c>
      <c r="W3487">
        <v>3485</v>
      </c>
      <c r="X3487">
        <f t="shared" si="109"/>
        <v>0</v>
      </c>
    </row>
    <row r="3488" spans="19:24" x14ac:dyDescent="0.2">
      <c r="S3488">
        <v>3486</v>
      </c>
      <c r="T3488">
        <f t="shared" si="108"/>
        <v>0</v>
      </c>
      <c r="W3488">
        <v>3486</v>
      </c>
      <c r="X3488">
        <f t="shared" si="109"/>
        <v>0</v>
      </c>
    </row>
    <row r="3489" spans="19:24" x14ac:dyDescent="0.2">
      <c r="S3489">
        <v>3487</v>
      </c>
      <c r="T3489">
        <f t="shared" si="108"/>
        <v>0</v>
      </c>
      <c r="W3489">
        <v>3487</v>
      </c>
      <c r="X3489">
        <f t="shared" si="109"/>
        <v>0</v>
      </c>
    </row>
    <row r="3490" spans="19:24" x14ac:dyDescent="0.2">
      <c r="S3490">
        <v>3488</v>
      </c>
      <c r="T3490">
        <f t="shared" si="108"/>
        <v>0</v>
      </c>
      <c r="W3490">
        <v>3488</v>
      </c>
      <c r="X3490">
        <f t="shared" si="109"/>
        <v>0</v>
      </c>
    </row>
    <row r="3491" spans="19:24" x14ac:dyDescent="0.2">
      <c r="S3491">
        <v>3489</v>
      </c>
      <c r="T3491">
        <f t="shared" si="108"/>
        <v>0</v>
      </c>
      <c r="W3491">
        <v>3489</v>
      </c>
      <c r="X3491">
        <f t="shared" si="109"/>
        <v>0</v>
      </c>
    </row>
    <row r="3492" spans="19:24" x14ac:dyDescent="0.2">
      <c r="S3492">
        <v>3490</v>
      </c>
      <c r="T3492">
        <f t="shared" si="108"/>
        <v>0</v>
      </c>
      <c r="W3492">
        <v>3490</v>
      </c>
      <c r="X3492">
        <f t="shared" si="109"/>
        <v>0</v>
      </c>
    </row>
    <row r="3493" spans="19:24" x14ac:dyDescent="0.2">
      <c r="S3493">
        <v>3491</v>
      </c>
      <c r="T3493">
        <f t="shared" si="108"/>
        <v>0</v>
      </c>
      <c r="W3493">
        <v>3491</v>
      </c>
      <c r="X3493">
        <f t="shared" si="109"/>
        <v>0</v>
      </c>
    </row>
    <row r="3494" spans="19:24" x14ac:dyDescent="0.2">
      <c r="S3494">
        <v>3492</v>
      </c>
      <c r="T3494">
        <f t="shared" si="108"/>
        <v>0</v>
      </c>
      <c r="W3494">
        <v>3492</v>
      </c>
      <c r="X3494">
        <f t="shared" si="109"/>
        <v>0</v>
      </c>
    </row>
    <row r="3495" spans="19:24" x14ac:dyDescent="0.2">
      <c r="S3495">
        <v>3493</v>
      </c>
      <c r="T3495">
        <f t="shared" si="108"/>
        <v>0</v>
      </c>
      <c r="W3495">
        <v>3493</v>
      </c>
      <c r="X3495">
        <f t="shared" si="109"/>
        <v>0</v>
      </c>
    </row>
    <row r="3496" spans="19:24" x14ac:dyDescent="0.2">
      <c r="S3496">
        <v>3494</v>
      </c>
      <c r="T3496">
        <f t="shared" si="108"/>
        <v>0</v>
      </c>
      <c r="W3496">
        <v>3494</v>
      </c>
      <c r="X3496">
        <f t="shared" si="109"/>
        <v>0</v>
      </c>
    </row>
    <row r="3497" spans="19:24" x14ac:dyDescent="0.2">
      <c r="S3497">
        <v>3495</v>
      </c>
      <c r="T3497">
        <f t="shared" si="108"/>
        <v>0</v>
      </c>
      <c r="W3497">
        <v>3495</v>
      </c>
      <c r="X3497">
        <f t="shared" si="109"/>
        <v>0</v>
      </c>
    </row>
    <row r="3498" spans="19:24" x14ac:dyDescent="0.2">
      <c r="S3498">
        <v>3496</v>
      </c>
      <c r="T3498">
        <f t="shared" si="108"/>
        <v>0</v>
      </c>
      <c r="W3498">
        <v>3496</v>
      </c>
      <c r="X3498">
        <f t="shared" si="109"/>
        <v>0</v>
      </c>
    </row>
    <row r="3499" spans="19:24" x14ac:dyDescent="0.2">
      <c r="S3499">
        <v>3497</v>
      </c>
      <c r="T3499">
        <f t="shared" si="108"/>
        <v>0</v>
      </c>
      <c r="W3499">
        <v>3497</v>
      </c>
      <c r="X3499">
        <f t="shared" si="109"/>
        <v>0</v>
      </c>
    </row>
    <row r="3500" spans="19:24" x14ac:dyDescent="0.2">
      <c r="S3500">
        <v>3498</v>
      </c>
      <c r="T3500">
        <f t="shared" si="108"/>
        <v>0</v>
      </c>
      <c r="W3500">
        <v>3498</v>
      </c>
      <c r="X3500">
        <f t="shared" si="109"/>
        <v>0</v>
      </c>
    </row>
    <row r="3501" spans="19:24" x14ac:dyDescent="0.2">
      <c r="S3501">
        <v>3499</v>
      </c>
      <c r="T3501">
        <f t="shared" si="108"/>
        <v>0</v>
      </c>
      <c r="W3501">
        <v>3499</v>
      </c>
      <c r="X3501">
        <f t="shared" si="109"/>
        <v>0</v>
      </c>
    </row>
    <row r="3502" spans="19:24" x14ac:dyDescent="0.2">
      <c r="S3502">
        <v>3500</v>
      </c>
      <c r="T3502">
        <f t="shared" si="108"/>
        <v>0</v>
      </c>
      <c r="W3502">
        <v>3500</v>
      </c>
      <c r="X3502">
        <f t="shared" si="109"/>
        <v>0</v>
      </c>
    </row>
    <row r="3503" spans="19:24" x14ac:dyDescent="0.2">
      <c r="S3503">
        <v>3501</v>
      </c>
      <c r="T3503">
        <f t="shared" si="108"/>
        <v>0</v>
      </c>
      <c r="W3503">
        <v>3501</v>
      </c>
      <c r="X3503">
        <f t="shared" si="109"/>
        <v>0</v>
      </c>
    </row>
    <row r="3504" spans="19:24" x14ac:dyDescent="0.2">
      <c r="S3504">
        <v>3502</v>
      </c>
      <c r="T3504">
        <f t="shared" si="108"/>
        <v>0</v>
      </c>
      <c r="W3504">
        <v>3502</v>
      </c>
      <c r="X3504">
        <f t="shared" si="109"/>
        <v>0</v>
      </c>
    </row>
    <row r="3505" spans="19:24" x14ac:dyDescent="0.2">
      <c r="S3505">
        <v>3503</v>
      </c>
      <c r="T3505">
        <f t="shared" si="108"/>
        <v>0</v>
      </c>
      <c r="W3505">
        <v>3503</v>
      </c>
      <c r="X3505">
        <f t="shared" si="109"/>
        <v>0</v>
      </c>
    </row>
    <row r="3506" spans="19:24" x14ac:dyDescent="0.2">
      <c r="S3506">
        <v>3504</v>
      </c>
      <c r="T3506">
        <f t="shared" si="108"/>
        <v>0</v>
      </c>
      <c r="W3506">
        <v>3504</v>
      </c>
      <c r="X3506">
        <f t="shared" si="109"/>
        <v>0</v>
      </c>
    </row>
    <row r="3507" spans="19:24" x14ac:dyDescent="0.2">
      <c r="S3507">
        <v>3505</v>
      </c>
      <c r="T3507">
        <f t="shared" si="108"/>
        <v>0</v>
      </c>
      <c r="W3507">
        <v>3505</v>
      </c>
      <c r="X3507">
        <f t="shared" si="109"/>
        <v>0</v>
      </c>
    </row>
    <row r="3508" spans="19:24" x14ac:dyDescent="0.2">
      <c r="S3508">
        <v>3506</v>
      </c>
      <c r="T3508">
        <f t="shared" si="108"/>
        <v>0</v>
      </c>
      <c r="W3508">
        <v>3506</v>
      </c>
      <c r="X3508">
        <f t="shared" si="109"/>
        <v>0</v>
      </c>
    </row>
    <row r="3509" spans="19:24" x14ac:dyDescent="0.2">
      <c r="S3509">
        <v>3507</v>
      </c>
      <c r="T3509">
        <f t="shared" si="108"/>
        <v>0</v>
      </c>
      <c r="W3509">
        <v>3507</v>
      </c>
      <c r="X3509">
        <f t="shared" si="109"/>
        <v>0</v>
      </c>
    </row>
    <row r="3510" spans="19:24" x14ac:dyDescent="0.2">
      <c r="S3510">
        <v>3508</v>
      </c>
      <c r="T3510">
        <f t="shared" si="108"/>
        <v>0</v>
      </c>
      <c r="W3510">
        <v>3508</v>
      </c>
      <c r="X3510">
        <f t="shared" si="109"/>
        <v>0</v>
      </c>
    </row>
    <row r="3511" spans="19:24" x14ac:dyDescent="0.2">
      <c r="S3511">
        <v>3509</v>
      </c>
      <c r="T3511">
        <f t="shared" si="108"/>
        <v>0</v>
      </c>
      <c r="W3511">
        <v>3509</v>
      </c>
      <c r="X3511">
        <f t="shared" si="109"/>
        <v>0</v>
      </c>
    </row>
    <row r="3512" spans="19:24" x14ac:dyDescent="0.2">
      <c r="S3512">
        <v>3510</v>
      </c>
      <c r="T3512">
        <f t="shared" si="108"/>
        <v>0</v>
      </c>
      <c r="W3512">
        <v>3510</v>
      </c>
      <c r="X3512">
        <f t="shared" si="109"/>
        <v>0</v>
      </c>
    </row>
    <row r="3513" spans="19:24" x14ac:dyDescent="0.2">
      <c r="S3513">
        <v>3511</v>
      </c>
      <c r="T3513">
        <f t="shared" si="108"/>
        <v>0</v>
      </c>
      <c r="W3513">
        <v>3511</v>
      </c>
      <c r="X3513">
        <f t="shared" si="109"/>
        <v>0</v>
      </c>
    </row>
    <row r="3514" spans="19:24" x14ac:dyDescent="0.2">
      <c r="S3514">
        <v>3512</v>
      </c>
      <c r="T3514">
        <f t="shared" si="108"/>
        <v>0</v>
      </c>
      <c r="W3514">
        <v>3512</v>
      </c>
      <c r="X3514">
        <f t="shared" si="109"/>
        <v>0</v>
      </c>
    </row>
    <row r="3515" spans="19:24" x14ac:dyDescent="0.2">
      <c r="S3515">
        <v>3513</v>
      </c>
      <c r="T3515">
        <f t="shared" si="108"/>
        <v>0</v>
      </c>
      <c r="W3515">
        <v>3513</v>
      </c>
      <c r="X3515">
        <f t="shared" si="109"/>
        <v>0</v>
      </c>
    </row>
    <row r="3516" spans="19:24" x14ac:dyDescent="0.2">
      <c r="S3516">
        <v>3514</v>
      </c>
      <c r="T3516">
        <f t="shared" si="108"/>
        <v>0</v>
      </c>
      <c r="W3516">
        <v>3514</v>
      </c>
      <c r="X3516">
        <f t="shared" si="109"/>
        <v>0</v>
      </c>
    </row>
    <row r="3517" spans="19:24" x14ac:dyDescent="0.2">
      <c r="S3517">
        <v>3515</v>
      </c>
      <c r="T3517">
        <f t="shared" si="108"/>
        <v>0</v>
      </c>
      <c r="W3517">
        <v>3515</v>
      </c>
      <c r="X3517">
        <f t="shared" si="109"/>
        <v>0</v>
      </c>
    </row>
    <row r="3518" spans="19:24" x14ac:dyDescent="0.2">
      <c r="S3518">
        <v>3516</v>
      </c>
      <c r="T3518">
        <f t="shared" si="108"/>
        <v>0</v>
      </c>
      <c r="W3518">
        <v>3516</v>
      </c>
      <c r="X3518">
        <f t="shared" si="109"/>
        <v>0</v>
      </c>
    </row>
    <row r="3519" spans="19:24" x14ac:dyDescent="0.2">
      <c r="S3519">
        <v>3517</v>
      </c>
      <c r="T3519">
        <f t="shared" si="108"/>
        <v>0</v>
      </c>
      <c r="W3519">
        <v>3517</v>
      </c>
      <c r="X3519">
        <f t="shared" si="109"/>
        <v>0</v>
      </c>
    </row>
    <row r="3520" spans="19:24" x14ac:dyDescent="0.2">
      <c r="S3520">
        <v>3518</v>
      </c>
      <c r="T3520">
        <f t="shared" si="108"/>
        <v>0</v>
      </c>
      <c r="W3520">
        <v>3518</v>
      </c>
      <c r="X3520">
        <f t="shared" si="109"/>
        <v>0</v>
      </c>
    </row>
    <row r="3521" spans="19:24" x14ac:dyDescent="0.2">
      <c r="S3521">
        <v>3519</v>
      </c>
      <c r="T3521">
        <f t="shared" si="108"/>
        <v>0</v>
      </c>
      <c r="W3521">
        <v>3519</v>
      </c>
      <c r="X3521">
        <f t="shared" si="109"/>
        <v>0</v>
      </c>
    </row>
    <row r="3522" spans="19:24" x14ac:dyDescent="0.2">
      <c r="S3522">
        <v>3520</v>
      </c>
      <c r="T3522">
        <f t="shared" si="108"/>
        <v>0</v>
      </c>
      <c r="W3522">
        <v>3520</v>
      </c>
      <c r="X3522">
        <f t="shared" si="109"/>
        <v>0</v>
      </c>
    </row>
    <row r="3523" spans="19:24" x14ac:dyDescent="0.2">
      <c r="S3523">
        <v>3521</v>
      </c>
      <c r="T3523">
        <f t="shared" ref="T3523:T3586" si="110">COUNTIF(R$2:R$566,S3523)</f>
        <v>0</v>
      </c>
      <c r="W3523">
        <v>3521</v>
      </c>
      <c r="X3523">
        <f t="shared" ref="X3523:X3586" si="111">COUNTIF(V$2:V$566,W3523)</f>
        <v>0</v>
      </c>
    </row>
    <row r="3524" spans="19:24" x14ac:dyDescent="0.2">
      <c r="S3524">
        <v>3522</v>
      </c>
      <c r="T3524">
        <f t="shared" si="110"/>
        <v>0</v>
      </c>
      <c r="W3524">
        <v>3522</v>
      </c>
      <c r="X3524">
        <f t="shared" si="111"/>
        <v>0</v>
      </c>
    </row>
    <row r="3525" spans="19:24" x14ac:dyDescent="0.2">
      <c r="S3525">
        <v>3523</v>
      </c>
      <c r="T3525">
        <f t="shared" si="110"/>
        <v>0</v>
      </c>
      <c r="W3525">
        <v>3523</v>
      </c>
      <c r="X3525">
        <f t="shared" si="111"/>
        <v>0</v>
      </c>
    </row>
    <row r="3526" spans="19:24" x14ac:dyDescent="0.2">
      <c r="S3526">
        <v>3524</v>
      </c>
      <c r="T3526">
        <f t="shared" si="110"/>
        <v>0</v>
      </c>
      <c r="W3526">
        <v>3524</v>
      </c>
      <c r="X3526">
        <f t="shared" si="111"/>
        <v>0</v>
      </c>
    </row>
    <row r="3527" spans="19:24" x14ac:dyDescent="0.2">
      <c r="S3527">
        <v>3525</v>
      </c>
      <c r="T3527">
        <f t="shared" si="110"/>
        <v>0</v>
      </c>
      <c r="W3527">
        <v>3525</v>
      </c>
      <c r="X3527">
        <f t="shared" si="111"/>
        <v>0</v>
      </c>
    </row>
    <row r="3528" spans="19:24" x14ac:dyDescent="0.2">
      <c r="S3528">
        <v>3526</v>
      </c>
      <c r="T3528">
        <f t="shared" si="110"/>
        <v>0</v>
      </c>
      <c r="W3528">
        <v>3526</v>
      </c>
      <c r="X3528">
        <f t="shared" si="111"/>
        <v>0</v>
      </c>
    </row>
    <row r="3529" spans="19:24" x14ac:dyDescent="0.2">
      <c r="S3529">
        <v>3527</v>
      </c>
      <c r="T3529">
        <f t="shared" si="110"/>
        <v>0</v>
      </c>
      <c r="W3529">
        <v>3527</v>
      </c>
      <c r="X3529">
        <f t="shared" si="111"/>
        <v>0</v>
      </c>
    </row>
    <row r="3530" spans="19:24" x14ac:dyDescent="0.2">
      <c r="S3530">
        <v>3528</v>
      </c>
      <c r="T3530">
        <f t="shared" si="110"/>
        <v>0</v>
      </c>
      <c r="W3530">
        <v>3528</v>
      </c>
      <c r="X3530">
        <f t="shared" si="111"/>
        <v>0</v>
      </c>
    </row>
    <row r="3531" spans="19:24" x14ac:dyDescent="0.2">
      <c r="S3531">
        <v>3529</v>
      </c>
      <c r="T3531">
        <f t="shared" si="110"/>
        <v>0</v>
      </c>
      <c r="W3531">
        <v>3529</v>
      </c>
      <c r="X3531">
        <f t="shared" si="111"/>
        <v>0</v>
      </c>
    </row>
    <row r="3532" spans="19:24" x14ac:dyDescent="0.2">
      <c r="S3532">
        <v>3530</v>
      </c>
      <c r="T3532">
        <f t="shared" si="110"/>
        <v>0</v>
      </c>
      <c r="W3532">
        <v>3530</v>
      </c>
      <c r="X3532">
        <f t="shared" si="111"/>
        <v>0</v>
      </c>
    </row>
    <row r="3533" spans="19:24" x14ac:dyDescent="0.2">
      <c r="S3533">
        <v>3531</v>
      </c>
      <c r="T3533">
        <f t="shared" si="110"/>
        <v>0</v>
      </c>
      <c r="W3533">
        <v>3531</v>
      </c>
      <c r="X3533">
        <f t="shared" si="111"/>
        <v>0</v>
      </c>
    </row>
    <row r="3534" spans="19:24" x14ac:dyDescent="0.2">
      <c r="S3534">
        <v>3532</v>
      </c>
      <c r="T3534">
        <f t="shared" si="110"/>
        <v>0</v>
      </c>
      <c r="W3534">
        <v>3532</v>
      </c>
      <c r="X3534">
        <f t="shared" si="111"/>
        <v>0</v>
      </c>
    </row>
    <row r="3535" spans="19:24" x14ac:dyDescent="0.2">
      <c r="S3535">
        <v>3533</v>
      </c>
      <c r="T3535">
        <f t="shared" si="110"/>
        <v>1</v>
      </c>
      <c r="W3535">
        <v>3533</v>
      </c>
      <c r="X3535">
        <f t="shared" si="111"/>
        <v>0</v>
      </c>
    </row>
    <row r="3536" spans="19:24" x14ac:dyDescent="0.2">
      <c r="S3536">
        <v>3534</v>
      </c>
      <c r="T3536">
        <f t="shared" si="110"/>
        <v>0</v>
      </c>
      <c r="W3536">
        <v>3534</v>
      </c>
      <c r="X3536">
        <f t="shared" si="111"/>
        <v>0</v>
      </c>
    </row>
    <row r="3537" spans="19:24" x14ac:dyDescent="0.2">
      <c r="S3537">
        <v>3535</v>
      </c>
      <c r="T3537">
        <f t="shared" si="110"/>
        <v>0</v>
      </c>
      <c r="W3537">
        <v>3535</v>
      </c>
      <c r="X3537">
        <f t="shared" si="111"/>
        <v>0</v>
      </c>
    </row>
    <row r="3538" spans="19:24" x14ac:dyDescent="0.2">
      <c r="S3538">
        <v>3536</v>
      </c>
      <c r="T3538">
        <f t="shared" si="110"/>
        <v>0</v>
      </c>
      <c r="W3538">
        <v>3536</v>
      </c>
      <c r="X3538">
        <f t="shared" si="111"/>
        <v>0</v>
      </c>
    </row>
    <row r="3539" spans="19:24" x14ac:dyDescent="0.2">
      <c r="S3539">
        <v>3537</v>
      </c>
      <c r="T3539">
        <f t="shared" si="110"/>
        <v>1</v>
      </c>
      <c r="W3539">
        <v>3537</v>
      </c>
      <c r="X3539">
        <f t="shared" si="111"/>
        <v>0</v>
      </c>
    </row>
    <row r="3540" spans="19:24" x14ac:dyDescent="0.2">
      <c r="S3540">
        <v>3538</v>
      </c>
      <c r="T3540">
        <f t="shared" si="110"/>
        <v>0</v>
      </c>
      <c r="W3540">
        <v>3538</v>
      </c>
      <c r="X3540">
        <f t="shared" si="111"/>
        <v>0</v>
      </c>
    </row>
    <row r="3541" spans="19:24" x14ac:dyDescent="0.2">
      <c r="S3541">
        <v>3539</v>
      </c>
      <c r="T3541">
        <f t="shared" si="110"/>
        <v>0</v>
      </c>
      <c r="W3541">
        <v>3539</v>
      </c>
      <c r="X3541">
        <f t="shared" si="111"/>
        <v>0</v>
      </c>
    </row>
    <row r="3542" spans="19:24" x14ac:dyDescent="0.2">
      <c r="S3542">
        <v>3540</v>
      </c>
      <c r="T3542">
        <f t="shared" si="110"/>
        <v>0</v>
      </c>
      <c r="W3542">
        <v>3540</v>
      </c>
      <c r="X3542">
        <f t="shared" si="111"/>
        <v>0</v>
      </c>
    </row>
    <row r="3543" spans="19:24" x14ac:dyDescent="0.2">
      <c r="S3543">
        <v>3541</v>
      </c>
      <c r="T3543">
        <f t="shared" si="110"/>
        <v>0</v>
      </c>
      <c r="W3543">
        <v>3541</v>
      </c>
      <c r="X3543">
        <f t="shared" si="111"/>
        <v>0</v>
      </c>
    </row>
    <row r="3544" spans="19:24" x14ac:dyDescent="0.2">
      <c r="S3544">
        <v>3542</v>
      </c>
      <c r="T3544">
        <f t="shared" si="110"/>
        <v>0</v>
      </c>
      <c r="W3544">
        <v>3542</v>
      </c>
      <c r="X3544">
        <f t="shared" si="111"/>
        <v>0</v>
      </c>
    </row>
    <row r="3545" spans="19:24" x14ac:dyDescent="0.2">
      <c r="S3545">
        <v>3543</v>
      </c>
      <c r="T3545">
        <f t="shared" si="110"/>
        <v>0</v>
      </c>
      <c r="W3545">
        <v>3543</v>
      </c>
      <c r="X3545">
        <f t="shared" si="111"/>
        <v>0</v>
      </c>
    </row>
    <row r="3546" spans="19:24" x14ac:dyDescent="0.2">
      <c r="S3546">
        <v>3544</v>
      </c>
      <c r="T3546">
        <f t="shared" si="110"/>
        <v>0</v>
      </c>
      <c r="W3546">
        <v>3544</v>
      </c>
      <c r="X3546">
        <f t="shared" si="111"/>
        <v>0</v>
      </c>
    </row>
    <row r="3547" spans="19:24" x14ac:dyDescent="0.2">
      <c r="S3547">
        <v>3545</v>
      </c>
      <c r="T3547">
        <f t="shared" si="110"/>
        <v>0</v>
      </c>
      <c r="W3547">
        <v>3545</v>
      </c>
      <c r="X3547">
        <f t="shared" si="111"/>
        <v>0</v>
      </c>
    </row>
    <row r="3548" spans="19:24" x14ac:dyDescent="0.2">
      <c r="S3548">
        <v>3546</v>
      </c>
      <c r="T3548">
        <f t="shared" si="110"/>
        <v>0</v>
      </c>
      <c r="W3548">
        <v>3546</v>
      </c>
      <c r="X3548">
        <f t="shared" si="111"/>
        <v>0</v>
      </c>
    </row>
    <row r="3549" spans="19:24" x14ac:dyDescent="0.2">
      <c r="S3549">
        <v>3547</v>
      </c>
      <c r="T3549">
        <f t="shared" si="110"/>
        <v>0</v>
      </c>
      <c r="W3549">
        <v>3547</v>
      </c>
      <c r="X3549">
        <f t="shared" si="111"/>
        <v>0</v>
      </c>
    </row>
    <row r="3550" spans="19:24" x14ac:dyDescent="0.2">
      <c r="S3550">
        <v>3548</v>
      </c>
      <c r="T3550">
        <f t="shared" si="110"/>
        <v>0</v>
      </c>
      <c r="W3550">
        <v>3548</v>
      </c>
      <c r="X3550">
        <f t="shared" si="111"/>
        <v>0</v>
      </c>
    </row>
    <row r="3551" spans="19:24" x14ac:dyDescent="0.2">
      <c r="S3551">
        <v>3549</v>
      </c>
      <c r="T3551">
        <f t="shared" si="110"/>
        <v>0</v>
      </c>
      <c r="W3551">
        <v>3549</v>
      </c>
      <c r="X3551">
        <f t="shared" si="111"/>
        <v>0</v>
      </c>
    </row>
    <row r="3552" spans="19:24" x14ac:dyDescent="0.2">
      <c r="S3552">
        <v>3550</v>
      </c>
      <c r="T3552">
        <f t="shared" si="110"/>
        <v>0</v>
      </c>
      <c r="W3552">
        <v>3550</v>
      </c>
      <c r="X3552">
        <f t="shared" si="111"/>
        <v>0</v>
      </c>
    </row>
    <row r="3553" spans="19:24" x14ac:dyDescent="0.2">
      <c r="S3553">
        <v>3551</v>
      </c>
      <c r="T3553">
        <f t="shared" si="110"/>
        <v>0</v>
      </c>
      <c r="W3553">
        <v>3551</v>
      </c>
      <c r="X3553">
        <f t="shared" si="111"/>
        <v>0</v>
      </c>
    </row>
    <row r="3554" spans="19:24" x14ac:dyDescent="0.2">
      <c r="S3554">
        <v>3552</v>
      </c>
      <c r="T3554">
        <f t="shared" si="110"/>
        <v>0</v>
      </c>
      <c r="W3554">
        <v>3552</v>
      </c>
      <c r="X3554">
        <f t="shared" si="111"/>
        <v>0</v>
      </c>
    </row>
    <row r="3555" spans="19:24" x14ac:dyDescent="0.2">
      <c r="S3555">
        <v>3553</v>
      </c>
      <c r="T3555">
        <f t="shared" si="110"/>
        <v>0</v>
      </c>
      <c r="W3555">
        <v>3553</v>
      </c>
      <c r="X3555">
        <f t="shared" si="111"/>
        <v>0</v>
      </c>
    </row>
    <row r="3556" spans="19:24" x14ac:dyDescent="0.2">
      <c r="S3556">
        <v>3554</v>
      </c>
      <c r="T3556">
        <f t="shared" si="110"/>
        <v>0</v>
      </c>
      <c r="W3556">
        <v>3554</v>
      </c>
      <c r="X3556">
        <f t="shared" si="111"/>
        <v>0</v>
      </c>
    </row>
    <row r="3557" spans="19:24" x14ac:dyDescent="0.2">
      <c r="S3557">
        <v>3555</v>
      </c>
      <c r="T3557">
        <f t="shared" si="110"/>
        <v>0</v>
      </c>
      <c r="W3557">
        <v>3555</v>
      </c>
      <c r="X3557">
        <f t="shared" si="111"/>
        <v>0</v>
      </c>
    </row>
    <row r="3558" spans="19:24" x14ac:dyDescent="0.2">
      <c r="S3558">
        <v>3556</v>
      </c>
      <c r="T3558">
        <f t="shared" si="110"/>
        <v>0</v>
      </c>
      <c r="W3558">
        <v>3556</v>
      </c>
      <c r="X3558">
        <f t="shared" si="111"/>
        <v>0</v>
      </c>
    </row>
    <row r="3559" spans="19:24" x14ac:dyDescent="0.2">
      <c r="S3559">
        <v>3557</v>
      </c>
      <c r="T3559">
        <f t="shared" si="110"/>
        <v>0</v>
      </c>
      <c r="W3559">
        <v>3557</v>
      </c>
      <c r="X3559">
        <f t="shared" si="111"/>
        <v>0</v>
      </c>
    </row>
    <row r="3560" spans="19:24" x14ac:dyDescent="0.2">
      <c r="S3560">
        <v>3558</v>
      </c>
      <c r="T3560">
        <f t="shared" si="110"/>
        <v>0</v>
      </c>
      <c r="W3560">
        <v>3558</v>
      </c>
      <c r="X3560">
        <f t="shared" si="111"/>
        <v>0</v>
      </c>
    </row>
    <row r="3561" spans="19:24" x14ac:dyDescent="0.2">
      <c r="S3561">
        <v>3559</v>
      </c>
      <c r="T3561">
        <f t="shared" si="110"/>
        <v>0</v>
      </c>
      <c r="W3561">
        <v>3559</v>
      </c>
      <c r="X3561">
        <f t="shared" si="111"/>
        <v>0</v>
      </c>
    </row>
    <row r="3562" spans="19:24" x14ac:dyDescent="0.2">
      <c r="S3562">
        <v>3560</v>
      </c>
      <c r="T3562">
        <f t="shared" si="110"/>
        <v>0</v>
      </c>
      <c r="W3562">
        <v>3560</v>
      </c>
      <c r="X3562">
        <f t="shared" si="111"/>
        <v>0</v>
      </c>
    </row>
    <row r="3563" spans="19:24" x14ac:dyDescent="0.2">
      <c r="S3563">
        <v>3561</v>
      </c>
      <c r="T3563">
        <f t="shared" si="110"/>
        <v>0</v>
      </c>
      <c r="W3563">
        <v>3561</v>
      </c>
      <c r="X3563">
        <f t="shared" si="111"/>
        <v>0</v>
      </c>
    </row>
    <row r="3564" spans="19:24" x14ac:dyDescent="0.2">
      <c r="S3564">
        <v>3562</v>
      </c>
      <c r="T3564">
        <f t="shared" si="110"/>
        <v>0</v>
      </c>
      <c r="W3564">
        <v>3562</v>
      </c>
      <c r="X3564">
        <f t="shared" si="111"/>
        <v>0</v>
      </c>
    </row>
    <row r="3565" spans="19:24" x14ac:dyDescent="0.2">
      <c r="S3565">
        <v>3563</v>
      </c>
      <c r="T3565">
        <f t="shared" si="110"/>
        <v>0</v>
      </c>
      <c r="W3565">
        <v>3563</v>
      </c>
      <c r="X3565">
        <f t="shared" si="111"/>
        <v>0</v>
      </c>
    </row>
    <row r="3566" spans="19:24" x14ac:dyDescent="0.2">
      <c r="S3566">
        <v>3564</v>
      </c>
      <c r="T3566">
        <f t="shared" si="110"/>
        <v>0</v>
      </c>
      <c r="W3566">
        <v>3564</v>
      </c>
      <c r="X3566">
        <f t="shared" si="111"/>
        <v>0</v>
      </c>
    </row>
    <row r="3567" spans="19:24" x14ac:dyDescent="0.2">
      <c r="S3567">
        <v>3565</v>
      </c>
      <c r="T3567">
        <f t="shared" si="110"/>
        <v>0</v>
      </c>
      <c r="W3567">
        <v>3565</v>
      </c>
      <c r="X3567">
        <f t="shared" si="111"/>
        <v>0</v>
      </c>
    </row>
    <row r="3568" spans="19:24" x14ac:dyDescent="0.2">
      <c r="S3568">
        <v>3566</v>
      </c>
      <c r="T3568">
        <f t="shared" si="110"/>
        <v>0</v>
      </c>
      <c r="W3568">
        <v>3566</v>
      </c>
      <c r="X3568">
        <f t="shared" si="111"/>
        <v>0</v>
      </c>
    </row>
    <row r="3569" spans="19:24" x14ac:dyDescent="0.2">
      <c r="S3569">
        <v>3567</v>
      </c>
      <c r="T3569">
        <f t="shared" si="110"/>
        <v>0</v>
      </c>
      <c r="W3569">
        <v>3567</v>
      </c>
      <c r="X3569">
        <f t="shared" si="111"/>
        <v>0</v>
      </c>
    </row>
    <row r="3570" spans="19:24" x14ac:dyDescent="0.2">
      <c r="S3570">
        <v>3568</v>
      </c>
      <c r="T3570">
        <f t="shared" si="110"/>
        <v>0</v>
      </c>
      <c r="W3570">
        <v>3568</v>
      </c>
      <c r="X3570">
        <f t="shared" si="111"/>
        <v>0</v>
      </c>
    </row>
    <row r="3571" spans="19:24" x14ac:dyDescent="0.2">
      <c r="S3571">
        <v>3569</v>
      </c>
      <c r="T3571">
        <f t="shared" si="110"/>
        <v>0</v>
      </c>
      <c r="W3571">
        <v>3569</v>
      </c>
      <c r="X3571">
        <f t="shared" si="111"/>
        <v>0</v>
      </c>
    </row>
    <row r="3572" spans="19:24" x14ac:dyDescent="0.2">
      <c r="S3572">
        <v>3570</v>
      </c>
      <c r="T3572">
        <f t="shared" si="110"/>
        <v>0</v>
      </c>
      <c r="W3572">
        <v>3570</v>
      </c>
      <c r="X3572">
        <f t="shared" si="111"/>
        <v>0</v>
      </c>
    </row>
    <row r="3573" spans="19:24" x14ac:dyDescent="0.2">
      <c r="S3573">
        <v>3571</v>
      </c>
      <c r="T3573">
        <f t="shared" si="110"/>
        <v>0</v>
      </c>
      <c r="W3573">
        <v>3571</v>
      </c>
      <c r="X3573">
        <f t="shared" si="111"/>
        <v>0</v>
      </c>
    </row>
    <row r="3574" spans="19:24" x14ac:dyDescent="0.2">
      <c r="S3574">
        <v>3572</v>
      </c>
      <c r="T3574">
        <f t="shared" si="110"/>
        <v>0</v>
      </c>
      <c r="W3574">
        <v>3572</v>
      </c>
      <c r="X3574">
        <f t="shared" si="111"/>
        <v>0</v>
      </c>
    </row>
    <row r="3575" spans="19:24" x14ac:dyDescent="0.2">
      <c r="S3575">
        <v>3573</v>
      </c>
      <c r="T3575">
        <f t="shared" si="110"/>
        <v>0</v>
      </c>
      <c r="W3575">
        <v>3573</v>
      </c>
      <c r="X3575">
        <f t="shared" si="111"/>
        <v>0</v>
      </c>
    </row>
    <row r="3576" spans="19:24" x14ac:dyDescent="0.2">
      <c r="S3576">
        <v>3574</v>
      </c>
      <c r="T3576">
        <f t="shared" si="110"/>
        <v>0</v>
      </c>
      <c r="W3576">
        <v>3574</v>
      </c>
      <c r="X3576">
        <f t="shared" si="111"/>
        <v>0</v>
      </c>
    </row>
    <row r="3577" spans="19:24" x14ac:dyDescent="0.2">
      <c r="S3577">
        <v>3575</v>
      </c>
      <c r="T3577">
        <f t="shared" si="110"/>
        <v>0</v>
      </c>
      <c r="W3577">
        <v>3575</v>
      </c>
      <c r="X3577">
        <f t="shared" si="111"/>
        <v>0</v>
      </c>
    </row>
    <row r="3578" spans="19:24" x14ac:dyDescent="0.2">
      <c r="S3578">
        <v>3576</v>
      </c>
      <c r="T3578">
        <f t="shared" si="110"/>
        <v>0</v>
      </c>
      <c r="W3578">
        <v>3576</v>
      </c>
      <c r="X3578">
        <f t="shared" si="111"/>
        <v>0</v>
      </c>
    </row>
    <row r="3579" spans="19:24" x14ac:dyDescent="0.2">
      <c r="S3579">
        <v>3577</v>
      </c>
      <c r="T3579">
        <f t="shared" si="110"/>
        <v>0</v>
      </c>
      <c r="W3579">
        <v>3577</v>
      </c>
      <c r="X3579">
        <f t="shared" si="111"/>
        <v>0</v>
      </c>
    </row>
    <row r="3580" spans="19:24" x14ac:dyDescent="0.2">
      <c r="S3580">
        <v>3578</v>
      </c>
      <c r="T3580">
        <f t="shared" si="110"/>
        <v>0</v>
      </c>
      <c r="W3580">
        <v>3578</v>
      </c>
      <c r="X3580">
        <f t="shared" si="111"/>
        <v>0</v>
      </c>
    </row>
    <row r="3581" spans="19:24" x14ac:dyDescent="0.2">
      <c r="S3581">
        <v>3579</v>
      </c>
      <c r="T3581">
        <f t="shared" si="110"/>
        <v>0</v>
      </c>
      <c r="W3581">
        <v>3579</v>
      </c>
      <c r="X3581">
        <f t="shared" si="111"/>
        <v>0</v>
      </c>
    </row>
    <row r="3582" spans="19:24" x14ac:dyDescent="0.2">
      <c r="S3582">
        <v>3580</v>
      </c>
      <c r="T3582">
        <f t="shared" si="110"/>
        <v>0</v>
      </c>
      <c r="W3582">
        <v>3580</v>
      </c>
      <c r="X3582">
        <f t="shared" si="111"/>
        <v>0</v>
      </c>
    </row>
    <row r="3583" spans="19:24" x14ac:dyDescent="0.2">
      <c r="S3583">
        <v>3581</v>
      </c>
      <c r="T3583">
        <f t="shared" si="110"/>
        <v>0</v>
      </c>
      <c r="W3583">
        <v>3581</v>
      </c>
      <c r="X3583">
        <f t="shared" si="111"/>
        <v>0</v>
      </c>
    </row>
    <row r="3584" spans="19:24" x14ac:dyDescent="0.2">
      <c r="S3584">
        <v>3582</v>
      </c>
      <c r="T3584">
        <f t="shared" si="110"/>
        <v>0</v>
      </c>
      <c r="W3584">
        <v>3582</v>
      </c>
      <c r="X3584">
        <f t="shared" si="111"/>
        <v>0</v>
      </c>
    </row>
    <row r="3585" spans="19:24" x14ac:dyDescent="0.2">
      <c r="S3585">
        <v>3583</v>
      </c>
      <c r="T3585">
        <f t="shared" si="110"/>
        <v>0</v>
      </c>
      <c r="W3585">
        <v>3583</v>
      </c>
      <c r="X3585">
        <f t="shared" si="111"/>
        <v>0</v>
      </c>
    </row>
    <row r="3586" spans="19:24" x14ac:dyDescent="0.2">
      <c r="S3586">
        <v>3584</v>
      </c>
      <c r="T3586">
        <f t="shared" si="110"/>
        <v>0</v>
      </c>
      <c r="W3586">
        <v>3584</v>
      </c>
      <c r="X3586">
        <f t="shared" si="111"/>
        <v>0</v>
      </c>
    </row>
    <row r="3587" spans="19:24" x14ac:dyDescent="0.2">
      <c r="S3587">
        <v>3585</v>
      </c>
      <c r="T3587">
        <f t="shared" ref="T3587:T3650" si="112">COUNTIF(R$2:R$566,S3587)</f>
        <v>0</v>
      </c>
      <c r="W3587">
        <v>3585</v>
      </c>
      <c r="X3587">
        <f t="shared" ref="X3587:X3650" si="113">COUNTIF(V$2:V$566,W3587)</f>
        <v>0</v>
      </c>
    </row>
    <row r="3588" spans="19:24" x14ac:dyDescent="0.2">
      <c r="S3588">
        <v>3586</v>
      </c>
      <c r="T3588">
        <f t="shared" si="112"/>
        <v>0</v>
      </c>
      <c r="W3588">
        <v>3586</v>
      </c>
      <c r="X3588">
        <f t="shared" si="113"/>
        <v>0</v>
      </c>
    </row>
    <row r="3589" spans="19:24" x14ac:dyDescent="0.2">
      <c r="S3589">
        <v>3587</v>
      </c>
      <c r="T3589">
        <f t="shared" si="112"/>
        <v>0</v>
      </c>
      <c r="W3589">
        <v>3587</v>
      </c>
      <c r="X3589">
        <f t="shared" si="113"/>
        <v>0</v>
      </c>
    </row>
    <row r="3590" spans="19:24" x14ac:dyDescent="0.2">
      <c r="S3590">
        <v>3588</v>
      </c>
      <c r="T3590">
        <f t="shared" si="112"/>
        <v>0</v>
      </c>
      <c r="W3590">
        <v>3588</v>
      </c>
      <c r="X3590">
        <f t="shared" si="113"/>
        <v>0</v>
      </c>
    </row>
    <row r="3591" spans="19:24" x14ac:dyDescent="0.2">
      <c r="S3591">
        <v>3589</v>
      </c>
      <c r="T3591">
        <f t="shared" si="112"/>
        <v>0</v>
      </c>
      <c r="W3591">
        <v>3589</v>
      </c>
      <c r="X3591">
        <f t="shared" si="113"/>
        <v>0</v>
      </c>
    </row>
    <row r="3592" spans="19:24" x14ac:dyDescent="0.2">
      <c r="S3592">
        <v>3590</v>
      </c>
      <c r="T3592">
        <f t="shared" si="112"/>
        <v>0</v>
      </c>
      <c r="W3592">
        <v>3590</v>
      </c>
      <c r="X3592">
        <f t="shared" si="113"/>
        <v>0</v>
      </c>
    </row>
    <row r="3593" spans="19:24" x14ac:dyDescent="0.2">
      <c r="S3593">
        <v>3591</v>
      </c>
      <c r="T3593">
        <f t="shared" si="112"/>
        <v>0</v>
      </c>
      <c r="W3593">
        <v>3591</v>
      </c>
      <c r="X3593">
        <f t="shared" si="113"/>
        <v>0</v>
      </c>
    </row>
    <row r="3594" spans="19:24" x14ac:dyDescent="0.2">
      <c r="S3594">
        <v>3592</v>
      </c>
      <c r="T3594">
        <f t="shared" si="112"/>
        <v>0</v>
      </c>
      <c r="W3594">
        <v>3592</v>
      </c>
      <c r="X3594">
        <f t="shared" si="113"/>
        <v>0</v>
      </c>
    </row>
    <row r="3595" spans="19:24" x14ac:dyDescent="0.2">
      <c r="S3595">
        <v>3593</v>
      </c>
      <c r="T3595">
        <f t="shared" si="112"/>
        <v>0</v>
      </c>
      <c r="W3595">
        <v>3593</v>
      </c>
      <c r="X3595">
        <f t="shared" si="113"/>
        <v>0</v>
      </c>
    </row>
    <row r="3596" spans="19:24" x14ac:dyDescent="0.2">
      <c r="S3596">
        <v>3594</v>
      </c>
      <c r="T3596">
        <f t="shared" si="112"/>
        <v>1</v>
      </c>
      <c r="W3596">
        <v>3594</v>
      </c>
      <c r="X3596">
        <f t="shared" si="113"/>
        <v>0</v>
      </c>
    </row>
    <row r="3597" spans="19:24" x14ac:dyDescent="0.2">
      <c r="S3597">
        <v>3595</v>
      </c>
      <c r="T3597">
        <f t="shared" si="112"/>
        <v>0</v>
      </c>
      <c r="W3597">
        <v>3595</v>
      </c>
      <c r="X3597">
        <f t="shared" si="113"/>
        <v>0</v>
      </c>
    </row>
    <row r="3598" spans="19:24" x14ac:dyDescent="0.2">
      <c r="S3598">
        <v>3596</v>
      </c>
      <c r="T3598">
        <f t="shared" si="112"/>
        <v>1</v>
      </c>
      <c r="W3598">
        <v>3596</v>
      </c>
      <c r="X3598">
        <f t="shared" si="113"/>
        <v>0</v>
      </c>
    </row>
    <row r="3599" spans="19:24" x14ac:dyDescent="0.2">
      <c r="S3599">
        <v>3597</v>
      </c>
      <c r="T3599">
        <f t="shared" si="112"/>
        <v>0</v>
      </c>
      <c r="W3599">
        <v>3597</v>
      </c>
      <c r="X3599">
        <f t="shared" si="113"/>
        <v>0</v>
      </c>
    </row>
    <row r="3600" spans="19:24" x14ac:dyDescent="0.2">
      <c r="S3600">
        <v>3598</v>
      </c>
      <c r="T3600">
        <f t="shared" si="112"/>
        <v>0</v>
      </c>
      <c r="W3600">
        <v>3598</v>
      </c>
      <c r="X3600">
        <f t="shared" si="113"/>
        <v>0</v>
      </c>
    </row>
    <row r="3601" spans="19:24" x14ac:dyDescent="0.2">
      <c r="S3601">
        <v>3599</v>
      </c>
      <c r="T3601">
        <f t="shared" si="112"/>
        <v>0</v>
      </c>
      <c r="W3601">
        <v>3599</v>
      </c>
      <c r="X3601">
        <f t="shared" si="113"/>
        <v>0</v>
      </c>
    </row>
    <row r="3602" spans="19:24" x14ac:dyDescent="0.2">
      <c r="S3602">
        <v>3600</v>
      </c>
      <c r="T3602">
        <f t="shared" si="112"/>
        <v>0</v>
      </c>
      <c r="W3602">
        <v>3600</v>
      </c>
      <c r="X3602">
        <f t="shared" si="113"/>
        <v>0</v>
      </c>
    </row>
    <row r="3603" spans="19:24" x14ac:dyDescent="0.2">
      <c r="S3603">
        <v>3601</v>
      </c>
      <c r="T3603">
        <f t="shared" si="112"/>
        <v>0</v>
      </c>
      <c r="W3603">
        <v>3601</v>
      </c>
      <c r="X3603">
        <f t="shared" si="113"/>
        <v>0</v>
      </c>
    </row>
    <row r="3604" spans="19:24" x14ac:dyDescent="0.2">
      <c r="S3604">
        <v>3602</v>
      </c>
      <c r="T3604">
        <f t="shared" si="112"/>
        <v>0</v>
      </c>
      <c r="W3604">
        <v>3602</v>
      </c>
      <c r="X3604">
        <f t="shared" si="113"/>
        <v>0</v>
      </c>
    </row>
    <row r="3605" spans="19:24" x14ac:dyDescent="0.2">
      <c r="S3605">
        <v>3603</v>
      </c>
      <c r="T3605">
        <f t="shared" si="112"/>
        <v>0</v>
      </c>
      <c r="W3605">
        <v>3603</v>
      </c>
      <c r="X3605">
        <f t="shared" si="113"/>
        <v>0</v>
      </c>
    </row>
    <row r="3606" spans="19:24" x14ac:dyDescent="0.2">
      <c r="S3606">
        <v>3604</v>
      </c>
      <c r="T3606">
        <f t="shared" si="112"/>
        <v>0</v>
      </c>
      <c r="W3606">
        <v>3604</v>
      </c>
      <c r="X3606">
        <f t="shared" si="113"/>
        <v>0</v>
      </c>
    </row>
    <row r="3607" spans="19:24" x14ac:dyDescent="0.2">
      <c r="S3607">
        <v>3605</v>
      </c>
      <c r="T3607">
        <f t="shared" si="112"/>
        <v>0</v>
      </c>
      <c r="W3607">
        <v>3605</v>
      </c>
      <c r="X3607">
        <f t="shared" si="113"/>
        <v>0</v>
      </c>
    </row>
    <row r="3608" spans="19:24" x14ac:dyDescent="0.2">
      <c r="S3608">
        <v>3606</v>
      </c>
      <c r="T3608">
        <f t="shared" si="112"/>
        <v>0</v>
      </c>
      <c r="W3608">
        <v>3606</v>
      </c>
      <c r="X3608">
        <f t="shared" si="113"/>
        <v>0</v>
      </c>
    </row>
    <row r="3609" spans="19:24" x14ac:dyDescent="0.2">
      <c r="S3609">
        <v>3607</v>
      </c>
      <c r="T3609">
        <f t="shared" si="112"/>
        <v>0</v>
      </c>
      <c r="W3609">
        <v>3607</v>
      </c>
      <c r="X3609">
        <f t="shared" si="113"/>
        <v>0</v>
      </c>
    </row>
    <row r="3610" spans="19:24" x14ac:dyDescent="0.2">
      <c r="S3610">
        <v>3608</v>
      </c>
      <c r="T3610">
        <f t="shared" si="112"/>
        <v>0</v>
      </c>
      <c r="W3610">
        <v>3608</v>
      </c>
      <c r="X3610">
        <f t="shared" si="113"/>
        <v>0</v>
      </c>
    </row>
    <row r="3611" spans="19:24" x14ac:dyDescent="0.2">
      <c r="S3611">
        <v>3609</v>
      </c>
      <c r="T3611">
        <f t="shared" si="112"/>
        <v>0</v>
      </c>
      <c r="W3611">
        <v>3609</v>
      </c>
      <c r="X3611">
        <f t="shared" si="113"/>
        <v>0</v>
      </c>
    </row>
    <row r="3612" spans="19:24" x14ac:dyDescent="0.2">
      <c r="S3612">
        <v>3610</v>
      </c>
      <c r="T3612">
        <f t="shared" si="112"/>
        <v>0</v>
      </c>
      <c r="W3612">
        <v>3610</v>
      </c>
      <c r="X3612">
        <f t="shared" si="113"/>
        <v>0</v>
      </c>
    </row>
    <row r="3613" spans="19:24" x14ac:dyDescent="0.2">
      <c r="S3613">
        <v>3611</v>
      </c>
      <c r="T3613">
        <f t="shared" si="112"/>
        <v>0</v>
      </c>
      <c r="W3613">
        <v>3611</v>
      </c>
      <c r="X3613">
        <f t="shared" si="113"/>
        <v>0</v>
      </c>
    </row>
    <row r="3614" spans="19:24" x14ac:dyDescent="0.2">
      <c r="S3614">
        <v>3612</v>
      </c>
      <c r="T3614">
        <f t="shared" si="112"/>
        <v>0</v>
      </c>
      <c r="W3614">
        <v>3612</v>
      </c>
      <c r="X3614">
        <f t="shared" si="113"/>
        <v>0</v>
      </c>
    </row>
    <row r="3615" spans="19:24" x14ac:dyDescent="0.2">
      <c r="S3615">
        <v>3613</v>
      </c>
      <c r="T3615">
        <f t="shared" si="112"/>
        <v>0</v>
      </c>
      <c r="W3615">
        <v>3613</v>
      </c>
      <c r="X3615">
        <f t="shared" si="113"/>
        <v>0</v>
      </c>
    </row>
    <row r="3616" spans="19:24" x14ac:dyDescent="0.2">
      <c r="S3616">
        <v>3614</v>
      </c>
      <c r="T3616">
        <f t="shared" si="112"/>
        <v>0</v>
      </c>
      <c r="W3616">
        <v>3614</v>
      </c>
      <c r="X3616">
        <f t="shared" si="113"/>
        <v>0</v>
      </c>
    </row>
    <row r="3617" spans="19:24" x14ac:dyDescent="0.2">
      <c r="S3617">
        <v>3615</v>
      </c>
      <c r="T3617">
        <f t="shared" si="112"/>
        <v>0</v>
      </c>
      <c r="W3617">
        <v>3615</v>
      </c>
      <c r="X3617">
        <f t="shared" si="113"/>
        <v>0</v>
      </c>
    </row>
    <row r="3618" spans="19:24" x14ac:dyDescent="0.2">
      <c r="S3618">
        <v>3616</v>
      </c>
      <c r="T3618">
        <f t="shared" si="112"/>
        <v>0</v>
      </c>
      <c r="W3618">
        <v>3616</v>
      </c>
      <c r="X3618">
        <f t="shared" si="113"/>
        <v>0</v>
      </c>
    </row>
    <row r="3619" spans="19:24" x14ac:dyDescent="0.2">
      <c r="S3619">
        <v>3617</v>
      </c>
      <c r="T3619">
        <f t="shared" si="112"/>
        <v>0</v>
      </c>
      <c r="W3619">
        <v>3617</v>
      </c>
      <c r="X3619">
        <f t="shared" si="113"/>
        <v>0</v>
      </c>
    </row>
    <row r="3620" spans="19:24" x14ac:dyDescent="0.2">
      <c r="S3620">
        <v>3618</v>
      </c>
      <c r="T3620">
        <f t="shared" si="112"/>
        <v>0</v>
      </c>
      <c r="W3620">
        <v>3618</v>
      </c>
      <c r="X3620">
        <f t="shared" si="113"/>
        <v>0</v>
      </c>
    </row>
    <row r="3621" spans="19:24" x14ac:dyDescent="0.2">
      <c r="S3621">
        <v>3619</v>
      </c>
      <c r="T3621">
        <f t="shared" si="112"/>
        <v>0</v>
      </c>
      <c r="W3621">
        <v>3619</v>
      </c>
      <c r="X3621">
        <f t="shared" si="113"/>
        <v>0</v>
      </c>
    </row>
    <row r="3622" spans="19:24" x14ac:dyDescent="0.2">
      <c r="S3622">
        <v>3620</v>
      </c>
      <c r="T3622">
        <f t="shared" si="112"/>
        <v>0</v>
      </c>
      <c r="W3622">
        <v>3620</v>
      </c>
      <c r="X3622">
        <f t="shared" si="113"/>
        <v>0</v>
      </c>
    </row>
    <row r="3623" spans="19:24" x14ac:dyDescent="0.2">
      <c r="S3623">
        <v>3621</v>
      </c>
      <c r="T3623">
        <f t="shared" si="112"/>
        <v>0</v>
      </c>
      <c r="W3623">
        <v>3621</v>
      </c>
      <c r="X3623">
        <f t="shared" si="113"/>
        <v>0</v>
      </c>
    </row>
    <row r="3624" spans="19:24" x14ac:dyDescent="0.2">
      <c r="S3624">
        <v>3622</v>
      </c>
      <c r="T3624">
        <f t="shared" si="112"/>
        <v>0</v>
      </c>
      <c r="W3624">
        <v>3622</v>
      </c>
      <c r="X3624">
        <f t="shared" si="113"/>
        <v>0</v>
      </c>
    </row>
    <row r="3625" spans="19:24" x14ac:dyDescent="0.2">
      <c r="S3625">
        <v>3623</v>
      </c>
      <c r="T3625">
        <f t="shared" si="112"/>
        <v>0</v>
      </c>
      <c r="W3625">
        <v>3623</v>
      </c>
      <c r="X3625">
        <f t="shared" si="113"/>
        <v>0</v>
      </c>
    </row>
    <row r="3626" spans="19:24" x14ac:dyDescent="0.2">
      <c r="S3626">
        <v>3624</v>
      </c>
      <c r="T3626">
        <f t="shared" si="112"/>
        <v>0</v>
      </c>
      <c r="W3626">
        <v>3624</v>
      </c>
      <c r="X3626">
        <f t="shared" si="113"/>
        <v>0</v>
      </c>
    </row>
    <row r="3627" spans="19:24" x14ac:dyDescent="0.2">
      <c r="S3627">
        <v>3625</v>
      </c>
      <c r="T3627">
        <f t="shared" si="112"/>
        <v>0</v>
      </c>
      <c r="W3627">
        <v>3625</v>
      </c>
      <c r="X3627">
        <f t="shared" si="113"/>
        <v>0</v>
      </c>
    </row>
    <row r="3628" spans="19:24" x14ac:dyDescent="0.2">
      <c r="S3628">
        <v>3626</v>
      </c>
      <c r="T3628">
        <f t="shared" si="112"/>
        <v>0</v>
      </c>
      <c r="W3628">
        <v>3626</v>
      </c>
      <c r="X3628">
        <f t="shared" si="113"/>
        <v>0</v>
      </c>
    </row>
    <row r="3629" spans="19:24" x14ac:dyDescent="0.2">
      <c r="S3629">
        <v>3627</v>
      </c>
      <c r="T3629">
        <f t="shared" si="112"/>
        <v>0</v>
      </c>
      <c r="W3629">
        <v>3627</v>
      </c>
      <c r="X3629">
        <f t="shared" si="113"/>
        <v>0</v>
      </c>
    </row>
    <row r="3630" spans="19:24" x14ac:dyDescent="0.2">
      <c r="S3630">
        <v>3628</v>
      </c>
      <c r="T3630">
        <f t="shared" si="112"/>
        <v>0</v>
      </c>
      <c r="W3630">
        <v>3628</v>
      </c>
      <c r="X3630">
        <f t="shared" si="113"/>
        <v>0</v>
      </c>
    </row>
    <row r="3631" spans="19:24" x14ac:dyDescent="0.2">
      <c r="S3631">
        <v>3629</v>
      </c>
      <c r="T3631">
        <f t="shared" si="112"/>
        <v>0</v>
      </c>
      <c r="W3631">
        <v>3629</v>
      </c>
      <c r="X3631">
        <f t="shared" si="113"/>
        <v>0</v>
      </c>
    </row>
    <row r="3632" spans="19:24" x14ac:dyDescent="0.2">
      <c r="S3632">
        <v>3630</v>
      </c>
      <c r="T3632">
        <f t="shared" si="112"/>
        <v>0</v>
      </c>
      <c r="W3632">
        <v>3630</v>
      </c>
      <c r="X3632">
        <f t="shared" si="113"/>
        <v>0</v>
      </c>
    </row>
    <row r="3633" spans="19:24" x14ac:dyDescent="0.2">
      <c r="S3633">
        <v>3631</v>
      </c>
      <c r="T3633">
        <f t="shared" si="112"/>
        <v>0</v>
      </c>
      <c r="W3633">
        <v>3631</v>
      </c>
      <c r="X3633">
        <f t="shared" si="113"/>
        <v>0</v>
      </c>
    </row>
    <row r="3634" spans="19:24" x14ac:dyDescent="0.2">
      <c r="S3634">
        <v>3632</v>
      </c>
      <c r="T3634">
        <f t="shared" si="112"/>
        <v>0</v>
      </c>
      <c r="W3634">
        <v>3632</v>
      </c>
      <c r="X3634">
        <f t="shared" si="113"/>
        <v>0</v>
      </c>
    </row>
    <row r="3635" spans="19:24" x14ac:dyDescent="0.2">
      <c r="S3635">
        <v>3633</v>
      </c>
      <c r="T3635">
        <f t="shared" si="112"/>
        <v>0</v>
      </c>
      <c r="W3635">
        <v>3633</v>
      </c>
      <c r="X3635">
        <f t="shared" si="113"/>
        <v>0</v>
      </c>
    </row>
    <row r="3636" spans="19:24" x14ac:dyDescent="0.2">
      <c r="S3636">
        <v>3634</v>
      </c>
      <c r="T3636">
        <f t="shared" si="112"/>
        <v>0</v>
      </c>
      <c r="W3636">
        <v>3634</v>
      </c>
      <c r="X3636">
        <f t="shared" si="113"/>
        <v>0</v>
      </c>
    </row>
    <row r="3637" spans="19:24" x14ac:dyDescent="0.2">
      <c r="S3637">
        <v>3635</v>
      </c>
      <c r="T3637">
        <f t="shared" si="112"/>
        <v>0</v>
      </c>
      <c r="W3637">
        <v>3635</v>
      </c>
      <c r="X3637">
        <f t="shared" si="113"/>
        <v>0</v>
      </c>
    </row>
    <row r="3638" spans="19:24" x14ac:dyDescent="0.2">
      <c r="S3638">
        <v>3636</v>
      </c>
      <c r="T3638">
        <f t="shared" si="112"/>
        <v>0</v>
      </c>
      <c r="W3638">
        <v>3636</v>
      </c>
      <c r="X3638">
        <f t="shared" si="113"/>
        <v>0</v>
      </c>
    </row>
    <row r="3639" spans="19:24" x14ac:dyDescent="0.2">
      <c r="S3639">
        <v>3637</v>
      </c>
      <c r="T3639">
        <f t="shared" si="112"/>
        <v>0</v>
      </c>
      <c r="W3639">
        <v>3637</v>
      </c>
      <c r="X3639">
        <f t="shared" si="113"/>
        <v>0</v>
      </c>
    </row>
    <row r="3640" spans="19:24" x14ac:dyDescent="0.2">
      <c r="S3640">
        <v>3638</v>
      </c>
      <c r="T3640">
        <f t="shared" si="112"/>
        <v>0</v>
      </c>
      <c r="W3640">
        <v>3638</v>
      </c>
      <c r="X3640">
        <f t="shared" si="113"/>
        <v>0</v>
      </c>
    </row>
    <row r="3641" spans="19:24" x14ac:dyDescent="0.2">
      <c r="S3641">
        <v>3639</v>
      </c>
      <c r="T3641">
        <f t="shared" si="112"/>
        <v>0</v>
      </c>
      <c r="W3641">
        <v>3639</v>
      </c>
      <c r="X3641">
        <f t="shared" si="113"/>
        <v>0</v>
      </c>
    </row>
    <row r="3642" spans="19:24" x14ac:dyDescent="0.2">
      <c r="S3642">
        <v>3640</v>
      </c>
      <c r="T3642">
        <f t="shared" si="112"/>
        <v>0</v>
      </c>
      <c r="W3642">
        <v>3640</v>
      </c>
      <c r="X3642">
        <f t="shared" si="113"/>
        <v>0</v>
      </c>
    </row>
    <row r="3643" spans="19:24" x14ac:dyDescent="0.2">
      <c r="S3643">
        <v>3641</v>
      </c>
      <c r="T3643">
        <f t="shared" si="112"/>
        <v>0</v>
      </c>
      <c r="W3643">
        <v>3641</v>
      </c>
      <c r="X3643">
        <f t="shared" si="113"/>
        <v>0</v>
      </c>
    </row>
    <row r="3644" spans="19:24" x14ac:dyDescent="0.2">
      <c r="S3644">
        <v>3642</v>
      </c>
      <c r="T3644">
        <f t="shared" si="112"/>
        <v>0</v>
      </c>
      <c r="W3644">
        <v>3642</v>
      </c>
      <c r="X3644">
        <f t="shared" si="113"/>
        <v>0</v>
      </c>
    </row>
    <row r="3645" spans="19:24" x14ac:dyDescent="0.2">
      <c r="S3645">
        <v>3643</v>
      </c>
      <c r="T3645">
        <f t="shared" si="112"/>
        <v>0</v>
      </c>
      <c r="W3645">
        <v>3643</v>
      </c>
      <c r="X3645">
        <f t="shared" si="113"/>
        <v>0</v>
      </c>
    </row>
    <row r="3646" spans="19:24" x14ac:dyDescent="0.2">
      <c r="S3646">
        <v>3644</v>
      </c>
      <c r="T3646">
        <f t="shared" si="112"/>
        <v>0</v>
      </c>
      <c r="W3646">
        <v>3644</v>
      </c>
      <c r="X3646">
        <f t="shared" si="113"/>
        <v>0</v>
      </c>
    </row>
    <row r="3647" spans="19:24" x14ac:dyDescent="0.2">
      <c r="S3647">
        <v>3645</v>
      </c>
      <c r="T3647">
        <f t="shared" si="112"/>
        <v>0</v>
      </c>
      <c r="W3647">
        <v>3645</v>
      </c>
      <c r="X3647">
        <f t="shared" si="113"/>
        <v>0</v>
      </c>
    </row>
    <row r="3648" spans="19:24" x14ac:dyDescent="0.2">
      <c r="S3648">
        <v>3646</v>
      </c>
      <c r="T3648">
        <f t="shared" si="112"/>
        <v>0</v>
      </c>
      <c r="W3648">
        <v>3646</v>
      </c>
      <c r="X3648">
        <f t="shared" si="113"/>
        <v>0</v>
      </c>
    </row>
    <row r="3649" spans="19:24" x14ac:dyDescent="0.2">
      <c r="S3649">
        <v>3647</v>
      </c>
      <c r="T3649">
        <f t="shared" si="112"/>
        <v>0</v>
      </c>
      <c r="W3649">
        <v>3647</v>
      </c>
      <c r="X3649">
        <f t="shared" si="113"/>
        <v>0</v>
      </c>
    </row>
    <row r="3650" spans="19:24" x14ac:dyDescent="0.2">
      <c r="S3650">
        <v>3648</v>
      </c>
      <c r="T3650">
        <f t="shared" si="112"/>
        <v>0</v>
      </c>
      <c r="W3650">
        <v>3648</v>
      </c>
      <c r="X3650">
        <f t="shared" si="113"/>
        <v>0</v>
      </c>
    </row>
    <row r="3651" spans="19:24" x14ac:dyDescent="0.2">
      <c r="S3651">
        <v>3649</v>
      </c>
      <c r="T3651">
        <f t="shared" ref="T3651:T3714" si="114">COUNTIF(R$2:R$566,S3651)</f>
        <v>0</v>
      </c>
      <c r="W3651">
        <v>3649</v>
      </c>
      <c r="X3651">
        <f t="shared" ref="X3651:X3714" si="115">COUNTIF(V$2:V$566,W3651)</f>
        <v>0</v>
      </c>
    </row>
    <row r="3652" spans="19:24" x14ac:dyDescent="0.2">
      <c r="S3652">
        <v>3650</v>
      </c>
      <c r="T3652">
        <f t="shared" si="114"/>
        <v>0</v>
      </c>
      <c r="W3652">
        <v>3650</v>
      </c>
      <c r="X3652">
        <f t="shared" si="115"/>
        <v>0</v>
      </c>
    </row>
    <row r="3653" spans="19:24" x14ac:dyDescent="0.2">
      <c r="S3653">
        <v>3651</v>
      </c>
      <c r="T3653">
        <f t="shared" si="114"/>
        <v>0</v>
      </c>
      <c r="W3653">
        <v>3651</v>
      </c>
      <c r="X3653">
        <f t="shared" si="115"/>
        <v>0</v>
      </c>
    </row>
    <row r="3654" spans="19:24" x14ac:dyDescent="0.2">
      <c r="S3654">
        <v>3652</v>
      </c>
      <c r="T3654">
        <f t="shared" si="114"/>
        <v>0</v>
      </c>
      <c r="W3654">
        <v>3652</v>
      </c>
      <c r="X3654">
        <f t="shared" si="115"/>
        <v>0</v>
      </c>
    </row>
    <row r="3655" spans="19:24" x14ac:dyDescent="0.2">
      <c r="S3655">
        <v>3653</v>
      </c>
      <c r="T3655">
        <f t="shared" si="114"/>
        <v>0</v>
      </c>
      <c r="W3655">
        <v>3653</v>
      </c>
      <c r="X3655">
        <f t="shared" si="115"/>
        <v>0</v>
      </c>
    </row>
    <row r="3656" spans="19:24" x14ac:dyDescent="0.2">
      <c r="S3656">
        <v>3654</v>
      </c>
      <c r="T3656">
        <f t="shared" si="114"/>
        <v>0</v>
      </c>
      <c r="W3656">
        <v>3654</v>
      </c>
      <c r="X3656">
        <f t="shared" si="115"/>
        <v>0</v>
      </c>
    </row>
    <row r="3657" spans="19:24" x14ac:dyDescent="0.2">
      <c r="S3657">
        <v>3655</v>
      </c>
      <c r="T3657">
        <f t="shared" si="114"/>
        <v>0</v>
      </c>
      <c r="W3657">
        <v>3655</v>
      </c>
      <c r="X3657">
        <f t="shared" si="115"/>
        <v>0</v>
      </c>
    </row>
    <row r="3658" spans="19:24" x14ac:dyDescent="0.2">
      <c r="S3658">
        <v>3656</v>
      </c>
      <c r="T3658">
        <f t="shared" si="114"/>
        <v>0</v>
      </c>
      <c r="W3658">
        <v>3656</v>
      </c>
      <c r="X3658">
        <f t="shared" si="115"/>
        <v>0</v>
      </c>
    </row>
    <row r="3659" spans="19:24" x14ac:dyDescent="0.2">
      <c r="S3659">
        <v>3657</v>
      </c>
      <c r="T3659">
        <f t="shared" si="114"/>
        <v>1</v>
      </c>
      <c r="W3659">
        <v>3657</v>
      </c>
      <c r="X3659">
        <f t="shared" si="115"/>
        <v>0</v>
      </c>
    </row>
    <row r="3660" spans="19:24" x14ac:dyDescent="0.2">
      <c r="S3660">
        <v>3658</v>
      </c>
      <c r="T3660">
        <f t="shared" si="114"/>
        <v>0</v>
      </c>
      <c r="W3660">
        <v>3658</v>
      </c>
      <c r="X3660">
        <f t="shared" si="115"/>
        <v>0</v>
      </c>
    </row>
    <row r="3661" spans="19:24" x14ac:dyDescent="0.2">
      <c r="S3661">
        <v>3659</v>
      </c>
      <c r="T3661">
        <f t="shared" si="114"/>
        <v>0</v>
      </c>
      <c r="W3661">
        <v>3659</v>
      </c>
      <c r="X3661">
        <f t="shared" si="115"/>
        <v>0</v>
      </c>
    </row>
    <row r="3662" spans="19:24" x14ac:dyDescent="0.2">
      <c r="S3662">
        <v>3660</v>
      </c>
      <c r="T3662">
        <f t="shared" si="114"/>
        <v>0</v>
      </c>
      <c r="W3662">
        <v>3660</v>
      </c>
      <c r="X3662">
        <f t="shared" si="115"/>
        <v>0</v>
      </c>
    </row>
    <row r="3663" spans="19:24" x14ac:dyDescent="0.2">
      <c r="S3663">
        <v>3661</v>
      </c>
      <c r="T3663">
        <f t="shared" si="114"/>
        <v>0</v>
      </c>
      <c r="W3663">
        <v>3661</v>
      </c>
      <c r="X3663">
        <f t="shared" si="115"/>
        <v>0</v>
      </c>
    </row>
    <row r="3664" spans="19:24" x14ac:dyDescent="0.2">
      <c r="S3664">
        <v>3662</v>
      </c>
      <c r="T3664">
        <f t="shared" si="114"/>
        <v>0</v>
      </c>
      <c r="W3664">
        <v>3662</v>
      </c>
      <c r="X3664">
        <f t="shared" si="115"/>
        <v>0</v>
      </c>
    </row>
    <row r="3665" spans="19:24" x14ac:dyDescent="0.2">
      <c r="S3665">
        <v>3663</v>
      </c>
      <c r="T3665">
        <f t="shared" si="114"/>
        <v>0</v>
      </c>
      <c r="W3665">
        <v>3663</v>
      </c>
      <c r="X3665">
        <f t="shared" si="115"/>
        <v>0</v>
      </c>
    </row>
    <row r="3666" spans="19:24" x14ac:dyDescent="0.2">
      <c r="S3666">
        <v>3664</v>
      </c>
      <c r="T3666">
        <f t="shared" si="114"/>
        <v>0</v>
      </c>
      <c r="W3666">
        <v>3664</v>
      </c>
      <c r="X3666">
        <f t="shared" si="115"/>
        <v>0</v>
      </c>
    </row>
    <row r="3667" spans="19:24" x14ac:dyDescent="0.2">
      <c r="S3667">
        <v>3665</v>
      </c>
      <c r="T3667">
        <f t="shared" si="114"/>
        <v>0</v>
      </c>
      <c r="W3667">
        <v>3665</v>
      </c>
      <c r="X3667">
        <f t="shared" si="115"/>
        <v>0</v>
      </c>
    </row>
    <row r="3668" spans="19:24" x14ac:dyDescent="0.2">
      <c r="S3668">
        <v>3666</v>
      </c>
      <c r="T3668">
        <f t="shared" si="114"/>
        <v>0</v>
      </c>
      <c r="W3668">
        <v>3666</v>
      </c>
      <c r="X3668">
        <f t="shared" si="115"/>
        <v>0</v>
      </c>
    </row>
    <row r="3669" spans="19:24" x14ac:dyDescent="0.2">
      <c r="S3669">
        <v>3667</v>
      </c>
      <c r="T3669">
        <f t="shared" si="114"/>
        <v>0</v>
      </c>
      <c r="W3669">
        <v>3667</v>
      </c>
      <c r="X3669">
        <f t="shared" si="115"/>
        <v>0</v>
      </c>
    </row>
    <row r="3670" spans="19:24" x14ac:dyDescent="0.2">
      <c r="S3670">
        <v>3668</v>
      </c>
      <c r="T3670">
        <f t="shared" si="114"/>
        <v>0</v>
      </c>
      <c r="W3670">
        <v>3668</v>
      </c>
      <c r="X3670">
        <f t="shared" si="115"/>
        <v>0</v>
      </c>
    </row>
    <row r="3671" spans="19:24" x14ac:dyDescent="0.2">
      <c r="S3671">
        <v>3669</v>
      </c>
      <c r="T3671">
        <f t="shared" si="114"/>
        <v>0</v>
      </c>
      <c r="W3671">
        <v>3669</v>
      </c>
      <c r="X3671">
        <f t="shared" si="115"/>
        <v>0</v>
      </c>
    </row>
    <row r="3672" spans="19:24" x14ac:dyDescent="0.2">
      <c r="S3672">
        <v>3670</v>
      </c>
      <c r="T3672">
        <f t="shared" si="114"/>
        <v>0</v>
      </c>
      <c r="W3672">
        <v>3670</v>
      </c>
      <c r="X3672">
        <f t="shared" si="115"/>
        <v>0</v>
      </c>
    </row>
    <row r="3673" spans="19:24" x14ac:dyDescent="0.2">
      <c r="S3673">
        <v>3671</v>
      </c>
      <c r="T3673">
        <f t="shared" si="114"/>
        <v>0</v>
      </c>
      <c r="W3673">
        <v>3671</v>
      </c>
      <c r="X3673">
        <f t="shared" si="115"/>
        <v>0</v>
      </c>
    </row>
    <row r="3674" spans="19:24" x14ac:dyDescent="0.2">
      <c r="S3674">
        <v>3672</v>
      </c>
      <c r="T3674">
        <f t="shared" si="114"/>
        <v>0</v>
      </c>
      <c r="W3674">
        <v>3672</v>
      </c>
      <c r="X3674">
        <f t="shared" si="115"/>
        <v>0</v>
      </c>
    </row>
    <row r="3675" spans="19:24" x14ac:dyDescent="0.2">
      <c r="S3675">
        <v>3673</v>
      </c>
      <c r="T3675">
        <f t="shared" si="114"/>
        <v>0</v>
      </c>
      <c r="W3675">
        <v>3673</v>
      </c>
      <c r="X3675">
        <f t="shared" si="115"/>
        <v>0</v>
      </c>
    </row>
    <row r="3676" spans="19:24" x14ac:dyDescent="0.2">
      <c r="S3676">
        <v>3674</v>
      </c>
      <c r="T3676">
        <f t="shared" si="114"/>
        <v>0</v>
      </c>
      <c r="W3676">
        <v>3674</v>
      </c>
      <c r="X3676">
        <f t="shared" si="115"/>
        <v>0</v>
      </c>
    </row>
    <row r="3677" spans="19:24" x14ac:dyDescent="0.2">
      <c r="S3677">
        <v>3675</v>
      </c>
      <c r="T3677">
        <f t="shared" si="114"/>
        <v>0</v>
      </c>
      <c r="W3677">
        <v>3675</v>
      </c>
      <c r="X3677">
        <f t="shared" si="115"/>
        <v>0</v>
      </c>
    </row>
    <row r="3678" spans="19:24" x14ac:dyDescent="0.2">
      <c r="S3678">
        <v>3676</v>
      </c>
      <c r="T3678">
        <f t="shared" si="114"/>
        <v>0</v>
      </c>
      <c r="W3678">
        <v>3676</v>
      </c>
      <c r="X3678">
        <f t="shared" si="115"/>
        <v>0</v>
      </c>
    </row>
    <row r="3679" spans="19:24" x14ac:dyDescent="0.2">
      <c r="S3679">
        <v>3677</v>
      </c>
      <c r="T3679">
        <f t="shared" si="114"/>
        <v>0</v>
      </c>
      <c r="W3679">
        <v>3677</v>
      </c>
      <c r="X3679">
        <f t="shared" si="115"/>
        <v>0</v>
      </c>
    </row>
    <row r="3680" spans="19:24" x14ac:dyDescent="0.2">
      <c r="S3680">
        <v>3678</v>
      </c>
      <c r="T3680">
        <f t="shared" si="114"/>
        <v>0</v>
      </c>
      <c r="W3680">
        <v>3678</v>
      </c>
      <c r="X3680">
        <f t="shared" si="115"/>
        <v>0</v>
      </c>
    </row>
    <row r="3681" spans="19:24" x14ac:dyDescent="0.2">
      <c r="S3681">
        <v>3679</v>
      </c>
      <c r="T3681">
        <f t="shared" si="114"/>
        <v>0</v>
      </c>
      <c r="W3681">
        <v>3679</v>
      </c>
      <c r="X3681">
        <f t="shared" si="115"/>
        <v>0</v>
      </c>
    </row>
    <row r="3682" spans="19:24" x14ac:dyDescent="0.2">
      <c r="S3682">
        <v>3680</v>
      </c>
      <c r="T3682">
        <f t="shared" si="114"/>
        <v>0</v>
      </c>
      <c r="W3682">
        <v>3680</v>
      </c>
      <c r="X3682">
        <f t="shared" si="115"/>
        <v>0</v>
      </c>
    </row>
    <row r="3683" spans="19:24" x14ac:dyDescent="0.2">
      <c r="S3683">
        <v>3681</v>
      </c>
      <c r="T3683">
        <f t="shared" si="114"/>
        <v>0</v>
      </c>
      <c r="W3683">
        <v>3681</v>
      </c>
      <c r="X3683">
        <f t="shared" si="115"/>
        <v>0</v>
      </c>
    </row>
    <row r="3684" spans="19:24" x14ac:dyDescent="0.2">
      <c r="S3684">
        <v>3682</v>
      </c>
      <c r="T3684">
        <f t="shared" si="114"/>
        <v>0</v>
      </c>
      <c r="W3684">
        <v>3682</v>
      </c>
      <c r="X3684">
        <f t="shared" si="115"/>
        <v>0</v>
      </c>
    </row>
    <row r="3685" spans="19:24" x14ac:dyDescent="0.2">
      <c r="S3685">
        <v>3683</v>
      </c>
      <c r="T3685">
        <f t="shared" si="114"/>
        <v>0</v>
      </c>
      <c r="W3685">
        <v>3683</v>
      </c>
      <c r="X3685">
        <f t="shared" si="115"/>
        <v>0</v>
      </c>
    </row>
    <row r="3686" spans="19:24" x14ac:dyDescent="0.2">
      <c r="S3686">
        <v>3684</v>
      </c>
      <c r="T3686">
        <f t="shared" si="114"/>
        <v>0</v>
      </c>
      <c r="W3686">
        <v>3684</v>
      </c>
      <c r="X3686">
        <f t="shared" si="115"/>
        <v>0</v>
      </c>
    </row>
    <row r="3687" spans="19:24" x14ac:dyDescent="0.2">
      <c r="S3687">
        <v>3685</v>
      </c>
      <c r="T3687">
        <f t="shared" si="114"/>
        <v>0</v>
      </c>
      <c r="W3687">
        <v>3685</v>
      </c>
      <c r="X3687">
        <f t="shared" si="115"/>
        <v>0</v>
      </c>
    </row>
    <row r="3688" spans="19:24" x14ac:dyDescent="0.2">
      <c r="S3688">
        <v>3686</v>
      </c>
      <c r="T3688">
        <f t="shared" si="114"/>
        <v>0</v>
      </c>
      <c r="W3688">
        <v>3686</v>
      </c>
      <c r="X3688">
        <f t="shared" si="115"/>
        <v>0</v>
      </c>
    </row>
    <row r="3689" spans="19:24" x14ac:dyDescent="0.2">
      <c r="S3689">
        <v>3687</v>
      </c>
      <c r="T3689">
        <f t="shared" si="114"/>
        <v>0</v>
      </c>
      <c r="W3689">
        <v>3687</v>
      </c>
      <c r="X3689">
        <f t="shared" si="115"/>
        <v>0</v>
      </c>
    </row>
    <row r="3690" spans="19:24" x14ac:dyDescent="0.2">
      <c r="S3690">
        <v>3688</v>
      </c>
      <c r="T3690">
        <f t="shared" si="114"/>
        <v>0</v>
      </c>
      <c r="W3690">
        <v>3688</v>
      </c>
      <c r="X3690">
        <f t="shared" si="115"/>
        <v>0</v>
      </c>
    </row>
    <row r="3691" spans="19:24" x14ac:dyDescent="0.2">
      <c r="S3691">
        <v>3689</v>
      </c>
      <c r="T3691">
        <f t="shared" si="114"/>
        <v>0</v>
      </c>
      <c r="W3691">
        <v>3689</v>
      </c>
      <c r="X3691">
        <f t="shared" si="115"/>
        <v>0</v>
      </c>
    </row>
    <row r="3692" spans="19:24" x14ac:dyDescent="0.2">
      <c r="S3692">
        <v>3690</v>
      </c>
      <c r="T3692">
        <f t="shared" si="114"/>
        <v>0</v>
      </c>
      <c r="W3692">
        <v>3690</v>
      </c>
      <c r="X3692">
        <f t="shared" si="115"/>
        <v>0</v>
      </c>
    </row>
    <row r="3693" spans="19:24" x14ac:dyDescent="0.2">
      <c r="S3693">
        <v>3691</v>
      </c>
      <c r="T3693">
        <f t="shared" si="114"/>
        <v>0</v>
      </c>
      <c r="W3693">
        <v>3691</v>
      </c>
      <c r="X3693">
        <f t="shared" si="115"/>
        <v>0</v>
      </c>
    </row>
    <row r="3694" spans="19:24" x14ac:dyDescent="0.2">
      <c r="S3694">
        <v>3692</v>
      </c>
      <c r="T3694">
        <f t="shared" si="114"/>
        <v>0</v>
      </c>
      <c r="W3694">
        <v>3692</v>
      </c>
      <c r="X3694">
        <f t="shared" si="115"/>
        <v>0</v>
      </c>
    </row>
    <row r="3695" spans="19:24" x14ac:dyDescent="0.2">
      <c r="S3695">
        <v>3693</v>
      </c>
      <c r="T3695">
        <f t="shared" si="114"/>
        <v>0</v>
      </c>
      <c r="W3695">
        <v>3693</v>
      </c>
      <c r="X3695">
        <f t="shared" si="115"/>
        <v>0</v>
      </c>
    </row>
    <row r="3696" spans="19:24" x14ac:dyDescent="0.2">
      <c r="S3696">
        <v>3694</v>
      </c>
      <c r="T3696">
        <f t="shared" si="114"/>
        <v>0</v>
      </c>
      <c r="W3696">
        <v>3694</v>
      </c>
      <c r="X3696">
        <f t="shared" si="115"/>
        <v>0</v>
      </c>
    </row>
    <row r="3697" spans="19:24" x14ac:dyDescent="0.2">
      <c r="S3697">
        <v>3695</v>
      </c>
      <c r="T3697">
        <f t="shared" si="114"/>
        <v>0</v>
      </c>
      <c r="W3697">
        <v>3695</v>
      </c>
      <c r="X3697">
        <f t="shared" si="115"/>
        <v>0</v>
      </c>
    </row>
    <row r="3698" spans="19:24" x14ac:dyDescent="0.2">
      <c r="S3698">
        <v>3696</v>
      </c>
      <c r="T3698">
        <f t="shared" si="114"/>
        <v>0</v>
      </c>
      <c r="W3698">
        <v>3696</v>
      </c>
      <c r="X3698">
        <f t="shared" si="115"/>
        <v>0</v>
      </c>
    </row>
    <row r="3699" spans="19:24" x14ac:dyDescent="0.2">
      <c r="S3699">
        <v>3697</v>
      </c>
      <c r="T3699">
        <f t="shared" si="114"/>
        <v>0</v>
      </c>
      <c r="W3699">
        <v>3697</v>
      </c>
      <c r="X3699">
        <f t="shared" si="115"/>
        <v>0</v>
      </c>
    </row>
    <row r="3700" spans="19:24" x14ac:dyDescent="0.2">
      <c r="S3700">
        <v>3698</v>
      </c>
      <c r="T3700">
        <f t="shared" si="114"/>
        <v>0</v>
      </c>
      <c r="W3700">
        <v>3698</v>
      </c>
      <c r="X3700">
        <f t="shared" si="115"/>
        <v>0</v>
      </c>
    </row>
    <row r="3701" spans="19:24" x14ac:dyDescent="0.2">
      <c r="S3701">
        <v>3699</v>
      </c>
      <c r="T3701">
        <f t="shared" si="114"/>
        <v>0</v>
      </c>
      <c r="W3701">
        <v>3699</v>
      </c>
      <c r="X3701">
        <f t="shared" si="115"/>
        <v>0</v>
      </c>
    </row>
    <row r="3702" spans="19:24" x14ac:dyDescent="0.2">
      <c r="S3702">
        <v>3700</v>
      </c>
      <c r="T3702">
        <f t="shared" si="114"/>
        <v>0</v>
      </c>
      <c r="W3702">
        <v>3700</v>
      </c>
      <c r="X3702">
        <f t="shared" si="115"/>
        <v>0</v>
      </c>
    </row>
    <row r="3703" spans="19:24" x14ac:dyDescent="0.2">
      <c r="S3703">
        <v>3701</v>
      </c>
      <c r="T3703">
        <f t="shared" si="114"/>
        <v>0</v>
      </c>
      <c r="W3703">
        <v>3701</v>
      </c>
      <c r="X3703">
        <f t="shared" si="115"/>
        <v>0</v>
      </c>
    </row>
    <row r="3704" spans="19:24" x14ac:dyDescent="0.2">
      <c r="S3704">
        <v>3702</v>
      </c>
      <c r="T3704">
        <f t="shared" si="114"/>
        <v>0</v>
      </c>
      <c r="W3704">
        <v>3702</v>
      </c>
      <c r="X3704">
        <f t="shared" si="115"/>
        <v>0</v>
      </c>
    </row>
    <row r="3705" spans="19:24" x14ac:dyDescent="0.2">
      <c r="S3705">
        <v>3703</v>
      </c>
      <c r="T3705">
        <f t="shared" si="114"/>
        <v>0</v>
      </c>
      <c r="W3705">
        <v>3703</v>
      </c>
      <c r="X3705">
        <f t="shared" si="115"/>
        <v>0</v>
      </c>
    </row>
    <row r="3706" spans="19:24" x14ac:dyDescent="0.2">
      <c r="S3706">
        <v>3704</v>
      </c>
      <c r="T3706">
        <f t="shared" si="114"/>
        <v>0</v>
      </c>
      <c r="W3706">
        <v>3704</v>
      </c>
      <c r="X3706">
        <f t="shared" si="115"/>
        <v>0</v>
      </c>
    </row>
    <row r="3707" spans="19:24" x14ac:dyDescent="0.2">
      <c r="S3707">
        <v>3705</v>
      </c>
      <c r="T3707">
        <f t="shared" si="114"/>
        <v>0</v>
      </c>
      <c r="W3707">
        <v>3705</v>
      </c>
      <c r="X3707">
        <f t="shared" si="115"/>
        <v>0</v>
      </c>
    </row>
    <row r="3708" spans="19:24" x14ac:dyDescent="0.2">
      <c r="S3708">
        <v>3706</v>
      </c>
      <c r="T3708">
        <f t="shared" si="114"/>
        <v>0</v>
      </c>
      <c r="W3708">
        <v>3706</v>
      </c>
      <c r="X3708">
        <f t="shared" si="115"/>
        <v>0</v>
      </c>
    </row>
    <row r="3709" spans="19:24" x14ac:dyDescent="0.2">
      <c r="S3709">
        <v>3707</v>
      </c>
      <c r="T3709">
        <f t="shared" si="114"/>
        <v>0</v>
      </c>
      <c r="W3709">
        <v>3707</v>
      </c>
      <c r="X3709">
        <f t="shared" si="115"/>
        <v>0</v>
      </c>
    </row>
    <row r="3710" spans="19:24" x14ac:dyDescent="0.2">
      <c r="S3710">
        <v>3708</v>
      </c>
      <c r="T3710">
        <f t="shared" si="114"/>
        <v>0</v>
      </c>
      <c r="W3710">
        <v>3708</v>
      </c>
      <c r="X3710">
        <f t="shared" si="115"/>
        <v>0</v>
      </c>
    </row>
    <row r="3711" spans="19:24" x14ac:dyDescent="0.2">
      <c r="S3711">
        <v>3709</v>
      </c>
      <c r="T3711">
        <f t="shared" si="114"/>
        <v>0</v>
      </c>
      <c r="W3711">
        <v>3709</v>
      </c>
      <c r="X3711">
        <f t="shared" si="115"/>
        <v>0</v>
      </c>
    </row>
    <row r="3712" spans="19:24" x14ac:dyDescent="0.2">
      <c r="S3712">
        <v>3710</v>
      </c>
      <c r="T3712">
        <f t="shared" si="114"/>
        <v>0</v>
      </c>
      <c r="W3712">
        <v>3710</v>
      </c>
      <c r="X3712">
        <f t="shared" si="115"/>
        <v>0</v>
      </c>
    </row>
    <row r="3713" spans="19:24" x14ac:dyDescent="0.2">
      <c r="S3713">
        <v>3711</v>
      </c>
      <c r="T3713">
        <f t="shared" si="114"/>
        <v>0</v>
      </c>
      <c r="W3713">
        <v>3711</v>
      </c>
      <c r="X3713">
        <f t="shared" si="115"/>
        <v>0</v>
      </c>
    </row>
    <row r="3714" spans="19:24" x14ac:dyDescent="0.2">
      <c r="S3714">
        <v>3712</v>
      </c>
      <c r="T3714">
        <f t="shared" si="114"/>
        <v>0</v>
      </c>
      <c r="W3714">
        <v>3712</v>
      </c>
      <c r="X3714">
        <f t="shared" si="115"/>
        <v>0</v>
      </c>
    </row>
    <row r="3715" spans="19:24" x14ac:dyDescent="0.2">
      <c r="S3715">
        <v>3713</v>
      </c>
      <c r="T3715">
        <f t="shared" ref="T3715:T3778" si="116">COUNTIF(R$2:R$566,S3715)</f>
        <v>0</v>
      </c>
      <c r="W3715">
        <v>3713</v>
      </c>
      <c r="X3715">
        <f t="shared" ref="X3715:X3778" si="117">COUNTIF(V$2:V$566,W3715)</f>
        <v>0</v>
      </c>
    </row>
    <row r="3716" spans="19:24" x14ac:dyDescent="0.2">
      <c r="S3716">
        <v>3714</v>
      </c>
      <c r="T3716">
        <f t="shared" si="116"/>
        <v>0</v>
      </c>
      <c r="W3716">
        <v>3714</v>
      </c>
      <c r="X3716">
        <f t="shared" si="117"/>
        <v>0</v>
      </c>
    </row>
    <row r="3717" spans="19:24" x14ac:dyDescent="0.2">
      <c r="S3717">
        <v>3715</v>
      </c>
      <c r="T3717">
        <f t="shared" si="116"/>
        <v>0</v>
      </c>
      <c r="W3717">
        <v>3715</v>
      </c>
      <c r="X3717">
        <f t="shared" si="117"/>
        <v>0</v>
      </c>
    </row>
    <row r="3718" spans="19:24" x14ac:dyDescent="0.2">
      <c r="S3718">
        <v>3716</v>
      </c>
      <c r="T3718">
        <f t="shared" si="116"/>
        <v>0</v>
      </c>
      <c r="W3718">
        <v>3716</v>
      </c>
      <c r="X3718">
        <f t="shared" si="117"/>
        <v>0</v>
      </c>
    </row>
    <row r="3719" spans="19:24" x14ac:dyDescent="0.2">
      <c r="S3719">
        <v>3717</v>
      </c>
      <c r="T3719">
        <f t="shared" si="116"/>
        <v>0</v>
      </c>
      <c r="W3719">
        <v>3717</v>
      </c>
      <c r="X3719">
        <f t="shared" si="117"/>
        <v>0</v>
      </c>
    </row>
    <row r="3720" spans="19:24" x14ac:dyDescent="0.2">
      <c r="S3720">
        <v>3718</v>
      </c>
      <c r="T3720">
        <f t="shared" si="116"/>
        <v>0</v>
      </c>
      <c r="W3720">
        <v>3718</v>
      </c>
      <c r="X3720">
        <f t="shared" si="117"/>
        <v>0</v>
      </c>
    </row>
    <row r="3721" spans="19:24" x14ac:dyDescent="0.2">
      <c r="S3721">
        <v>3719</v>
      </c>
      <c r="T3721">
        <f t="shared" si="116"/>
        <v>0</v>
      </c>
      <c r="W3721">
        <v>3719</v>
      </c>
      <c r="X3721">
        <f t="shared" si="117"/>
        <v>0</v>
      </c>
    </row>
    <row r="3722" spans="19:24" x14ac:dyDescent="0.2">
      <c r="S3722">
        <v>3720</v>
      </c>
      <c r="T3722">
        <f t="shared" si="116"/>
        <v>0</v>
      </c>
      <c r="W3722">
        <v>3720</v>
      </c>
      <c r="X3722">
        <f t="shared" si="117"/>
        <v>0</v>
      </c>
    </row>
    <row r="3723" spans="19:24" x14ac:dyDescent="0.2">
      <c r="S3723">
        <v>3721</v>
      </c>
      <c r="T3723">
        <f t="shared" si="116"/>
        <v>0</v>
      </c>
      <c r="W3723">
        <v>3721</v>
      </c>
      <c r="X3723">
        <f t="shared" si="117"/>
        <v>0</v>
      </c>
    </row>
    <row r="3724" spans="19:24" x14ac:dyDescent="0.2">
      <c r="S3724">
        <v>3722</v>
      </c>
      <c r="T3724">
        <f t="shared" si="116"/>
        <v>0</v>
      </c>
      <c r="W3724">
        <v>3722</v>
      </c>
      <c r="X3724">
        <f t="shared" si="117"/>
        <v>0</v>
      </c>
    </row>
    <row r="3725" spans="19:24" x14ac:dyDescent="0.2">
      <c r="S3725">
        <v>3723</v>
      </c>
      <c r="T3725">
        <f t="shared" si="116"/>
        <v>0</v>
      </c>
      <c r="W3725">
        <v>3723</v>
      </c>
      <c r="X3725">
        <f t="shared" si="117"/>
        <v>0</v>
      </c>
    </row>
    <row r="3726" spans="19:24" x14ac:dyDescent="0.2">
      <c r="S3726">
        <v>3724</v>
      </c>
      <c r="T3726">
        <f t="shared" si="116"/>
        <v>0</v>
      </c>
      <c r="W3726">
        <v>3724</v>
      </c>
      <c r="X3726">
        <f t="shared" si="117"/>
        <v>0</v>
      </c>
    </row>
    <row r="3727" spans="19:24" x14ac:dyDescent="0.2">
      <c r="S3727">
        <v>3725</v>
      </c>
      <c r="T3727">
        <f t="shared" si="116"/>
        <v>0</v>
      </c>
      <c r="W3727">
        <v>3725</v>
      </c>
      <c r="X3727">
        <f t="shared" si="117"/>
        <v>0</v>
      </c>
    </row>
    <row r="3728" spans="19:24" x14ac:dyDescent="0.2">
      <c r="S3728">
        <v>3726</v>
      </c>
      <c r="T3728">
        <f t="shared" si="116"/>
        <v>0</v>
      </c>
      <c r="W3728">
        <v>3726</v>
      </c>
      <c r="X3728">
        <f t="shared" si="117"/>
        <v>0</v>
      </c>
    </row>
    <row r="3729" spans="19:24" x14ac:dyDescent="0.2">
      <c r="S3729">
        <v>3727</v>
      </c>
      <c r="T3729">
        <f t="shared" si="116"/>
        <v>1</v>
      </c>
      <c r="W3729">
        <v>3727</v>
      </c>
      <c r="X3729">
        <f t="shared" si="117"/>
        <v>0</v>
      </c>
    </row>
    <row r="3730" spans="19:24" x14ac:dyDescent="0.2">
      <c r="S3730">
        <v>3728</v>
      </c>
      <c r="T3730">
        <f t="shared" si="116"/>
        <v>0</v>
      </c>
      <c r="W3730">
        <v>3728</v>
      </c>
      <c r="X3730">
        <f t="shared" si="117"/>
        <v>0</v>
      </c>
    </row>
    <row r="3731" spans="19:24" x14ac:dyDescent="0.2">
      <c r="S3731">
        <v>3729</v>
      </c>
      <c r="T3731">
        <f t="shared" si="116"/>
        <v>0</v>
      </c>
      <c r="W3731">
        <v>3729</v>
      </c>
      <c r="X3731">
        <f t="shared" si="117"/>
        <v>0</v>
      </c>
    </row>
    <row r="3732" spans="19:24" x14ac:dyDescent="0.2">
      <c r="S3732">
        <v>3730</v>
      </c>
      <c r="T3732">
        <f t="shared" si="116"/>
        <v>0</v>
      </c>
      <c r="W3732">
        <v>3730</v>
      </c>
      <c r="X3732">
        <f t="shared" si="117"/>
        <v>0</v>
      </c>
    </row>
    <row r="3733" spans="19:24" x14ac:dyDescent="0.2">
      <c r="S3733">
        <v>3731</v>
      </c>
      <c r="T3733">
        <f t="shared" si="116"/>
        <v>0</v>
      </c>
      <c r="W3733">
        <v>3731</v>
      </c>
      <c r="X3733">
        <f t="shared" si="117"/>
        <v>0</v>
      </c>
    </row>
    <row r="3734" spans="19:24" x14ac:dyDescent="0.2">
      <c r="S3734">
        <v>3732</v>
      </c>
      <c r="T3734">
        <f t="shared" si="116"/>
        <v>0</v>
      </c>
      <c r="W3734">
        <v>3732</v>
      </c>
      <c r="X3734">
        <f t="shared" si="117"/>
        <v>0</v>
      </c>
    </row>
    <row r="3735" spans="19:24" x14ac:dyDescent="0.2">
      <c r="S3735">
        <v>3733</v>
      </c>
      <c r="T3735">
        <f t="shared" si="116"/>
        <v>0</v>
      </c>
      <c r="W3735">
        <v>3733</v>
      </c>
      <c r="X3735">
        <f t="shared" si="117"/>
        <v>0</v>
      </c>
    </row>
    <row r="3736" spans="19:24" x14ac:dyDescent="0.2">
      <c r="S3736">
        <v>3734</v>
      </c>
      <c r="T3736">
        <f t="shared" si="116"/>
        <v>0</v>
      </c>
      <c r="W3736">
        <v>3734</v>
      </c>
      <c r="X3736">
        <f t="shared" si="117"/>
        <v>0</v>
      </c>
    </row>
    <row r="3737" spans="19:24" x14ac:dyDescent="0.2">
      <c r="S3737">
        <v>3735</v>
      </c>
      <c r="T3737">
        <f t="shared" si="116"/>
        <v>0</v>
      </c>
      <c r="W3737">
        <v>3735</v>
      </c>
      <c r="X3737">
        <f t="shared" si="117"/>
        <v>0</v>
      </c>
    </row>
    <row r="3738" spans="19:24" x14ac:dyDescent="0.2">
      <c r="S3738">
        <v>3736</v>
      </c>
      <c r="T3738">
        <f t="shared" si="116"/>
        <v>0</v>
      </c>
      <c r="W3738">
        <v>3736</v>
      </c>
      <c r="X3738">
        <f t="shared" si="117"/>
        <v>0</v>
      </c>
    </row>
    <row r="3739" spans="19:24" x14ac:dyDescent="0.2">
      <c r="S3739">
        <v>3737</v>
      </c>
      <c r="T3739">
        <f t="shared" si="116"/>
        <v>0</v>
      </c>
      <c r="W3739">
        <v>3737</v>
      </c>
      <c r="X3739">
        <f t="shared" si="117"/>
        <v>0</v>
      </c>
    </row>
    <row r="3740" spans="19:24" x14ac:dyDescent="0.2">
      <c r="S3740">
        <v>3738</v>
      </c>
      <c r="T3740">
        <f t="shared" si="116"/>
        <v>0</v>
      </c>
      <c r="W3740">
        <v>3738</v>
      </c>
      <c r="X3740">
        <f t="shared" si="117"/>
        <v>0</v>
      </c>
    </row>
    <row r="3741" spans="19:24" x14ac:dyDescent="0.2">
      <c r="S3741">
        <v>3739</v>
      </c>
      <c r="T3741">
        <f t="shared" si="116"/>
        <v>0</v>
      </c>
      <c r="W3741">
        <v>3739</v>
      </c>
      <c r="X3741">
        <f t="shared" si="117"/>
        <v>0</v>
      </c>
    </row>
    <row r="3742" spans="19:24" x14ac:dyDescent="0.2">
      <c r="S3742">
        <v>3740</v>
      </c>
      <c r="T3742">
        <f t="shared" si="116"/>
        <v>0</v>
      </c>
      <c r="W3742">
        <v>3740</v>
      </c>
      <c r="X3742">
        <f t="shared" si="117"/>
        <v>0</v>
      </c>
    </row>
    <row r="3743" spans="19:24" x14ac:dyDescent="0.2">
      <c r="S3743">
        <v>3741</v>
      </c>
      <c r="T3743">
        <f t="shared" si="116"/>
        <v>0</v>
      </c>
      <c r="W3743">
        <v>3741</v>
      </c>
      <c r="X3743">
        <f t="shared" si="117"/>
        <v>0</v>
      </c>
    </row>
    <row r="3744" spans="19:24" x14ac:dyDescent="0.2">
      <c r="S3744">
        <v>3742</v>
      </c>
      <c r="T3744">
        <f t="shared" si="116"/>
        <v>1</v>
      </c>
      <c r="W3744">
        <v>3742</v>
      </c>
      <c r="X3744">
        <f t="shared" si="117"/>
        <v>0</v>
      </c>
    </row>
    <row r="3745" spans="19:24" x14ac:dyDescent="0.2">
      <c r="S3745">
        <v>3743</v>
      </c>
      <c r="T3745">
        <f t="shared" si="116"/>
        <v>0</v>
      </c>
      <c r="W3745">
        <v>3743</v>
      </c>
      <c r="X3745">
        <f t="shared" si="117"/>
        <v>0</v>
      </c>
    </row>
    <row r="3746" spans="19:24" x14ac:dyDescent="0.2">
      <c r="S3746">
        <v>3744</v>
      </c>
      <c r="T3746">
        <f t="shared" si="116"/>
        <v>0</v>
      </c>
      <c r="W3746">
        <v>3744</v>
      </c>
      <c r="X3746">
        <f t="shared" si="117"/>
        <v>0</v>
      </c>
    </row>
    <row r="3747" spans="19:24" x14ac:dyDescent="0.2">
      <c r="S3747">
        <v>3745</v>
      </c>
      <c r="T3747">
        <f t="shared" si="116"/>
        <v>0</v>
      </c>
      <c r="W3747">
        <v>3745</v>
      </c>
      <c r="X3747">
        <f t="shared" si="117"/>
        <v>0</v>
      </c>
    </row>
    <row r="3748" spans="19:24" x14ac:dyDescent="0.2">
      <c r="S3748">
        <v>3746</v>
      </c>
      <c r="T3748">
        <f t="shared" si="116"/>
        <v>0</v>
      </c>
      <c r="W3748">
        <v>3746</v>
      </c>
      <c r="X3748">
        <f t="shared" si="117"/>
        <v>0</v>
      </c>
    </row>
    <row r="3749" spans="19:24" x14ac:dyDescent="0.2">
      <c r="S3749">
        <v>3747</v>
      </c>
      <c r="T3749">
        <f t="shared" si="116"/>
        <v>0</v>
      </c>
      <c r="W3749">
        <v>3747</v>
      </c>
      <c r="X3749">
        <f t="shared" si="117"/>
        <v>0</v>
      </c>
    </row>
    <row r="3750" spans="19:24" x14ac:dyDescent="0.2">
      <c r="S3750">
        <v>3748</v>
      </c>
      <c r="T3750">
        <f t="shared" si="116"/>
        <v>0</v>
      </c>
      <c r="W3750">
        <v>3748</v>
      </c>
      <c r="X3750">
        <f t="shared" si="117"/>
        <v>0</v>
      </c>
    </row>
    <row r="3751" spans="19:24" x14ac:dyDescent="0.2">
      <c r="S3751">
        <v>3749</v>
      </c>
      <c r="T3751">
        <f t="shared" si="116"/>
        <v>0</v>
      </c>
      <c r="W3751">
        <v>3749</v>
      </c>
      <c r="X3751">
        <f t="shared" si="117"/>
        <v>0</v>
      </c>
    </row>
    <row r="3752" spans="19:24" x14ac:dyDescent="0.2">
      <c r="S3752">
        <v>3750</v>
      </c>
      <c r="T3752">
        <f t="shared" si="116"/>
        <v>0</v>
      </c>
      <c r="W3752">
        <v>3750</v>
      </c>
      <c r="X3752">
        <f t="shared" si="117"/>
        <v>0</v>
      </c>
    </row>
    <row r="3753" spans="19:24" x14ac:dyDescent="0.2">
      <c r="S3753">
        <v>3751</v>
      </c>
      <c r="T3753">
        <f t="shared" si="116"/>
        <v>0</v>
      </c>
      <c r="W3753">
        <v>3751</v>
      </c>
      <c r="X3753">
        <f t="shared" si="117"/>
        <v>0</v>
      </c>
    </row>
    <row r="3754" spans="19:24" x14ac:dyDescent="0.2">
      <c r="S3754">
        <v>3752</v>
      </c>
      <c r="T3754">
        <f t="shared" si="116"/>
        <v>0</v>
      </c>
      <c r="W3754">
        <v>3752</v>
      </c>
      <c r="X3754">
        <f t="shared" si="117"/>
        <v>0</v>
      </c>
    </row>
    <row r="3755" spans="19:24" x14ac:dyDescent="0.2">
      <c r="S3755">
        <v>3753</v>
      </c>
      <c r="T3755">
        <f t="shared" si="116"/>
        <v>0</v>
      </c>
      <c r="W3755">
        <v>3753</v>
      </c>
      <c r="X3755">
        <f t="shared" si="117"/>
        <v>0</v>
      </c>
    </row>
    <row r="3756" spans="19:24" x14ac:dyDescent="0.2">
      <c r="S3756">
        <v>3754</v>
      </c>
      <c r="T3756">
        <f t="shared" si="116"/>
        <v>0</v>
      </c>
      <c r="W3756">
        <v>3754</v>
      </c>
      <c r="X3756">
        <f t="shared" si="117"/>
        <v>0</v>
      </c>
    </row>
    <row r="3757" spans="19:24" x14ac:dyDescent="0.2">
      <c r="S3757">
        <v>3755</v>
      </c>
      <c r="T3757">
        <f t="shared" si="116"/>
        <v>0</v>
      </c>
      <c r="W3757">
        <v>3755</v>
      </c>
      <c r="X3757">
        <f t="shared" si="117"/>
        <v>0</v>
      </c>
    </row>
    <row r="3758" spans="19:24" x14ac:dyDescent="0.2">
      <c r="S3758">
        <v>3756</v>
      </c>
      <c r="T3758">
        <f t="shared" si="116"/>
        <v>0</v>
      </c>
      <c r="W3758">
        <v>3756</v>
      </c>
      <c r="X3758">
        <f t="shared" si="117"/>
        <v>0</v>
      </c>
    </row>
    <row r="3759" spans="19:24" x14ac:dyDescent="0.2">
      <c r="S3759">
        <v>3757</v>
      </c>
      <c r="T3759">
        <f t="shared" si="116"/>
        <v>0</v>
      </c>
      <c r="W3759">
        <v>3757</v>
      </c>
      <c r="X3759">
        <f t="shared" si="117"/>
        <v>0</v>
      </c>
    </row>
    <row r="3760" spans="19:24" x14ac:dyDescent="0.2">
      <c r="S3760">
        <v>3758</v>
      </c>
      <c r="T3760">
        <f t="shared" si="116"/>
        <v>0</v>
      </c>
      <c r="W3760">
        <v>3758</v>
      </c>
      <c r="X3760">
        <f t="shared" si="117"/>
        <v>0</v>
      </c>
    </row>
    <row r="3761" spans="19:24" x14ac:dyDescent="0.2">
      <c r="S3761">
        <v>3759</v>
      </c>
      <c r="T3761">
        <f t="shared" si="116"/>
        <v>0</v>
      </c>
      <c r="W3761">
        <v>3759</v>
      </c>
      <c r="X3761">
        <f t="shared" si="117"/>
        <v>0</v>
      </c>
    </row>
    <row r="3762" spans="19:24" x14ac:dyDescent="0.2">
      <c r="S3762">
        <v>3760</v>
      </c>
      <c r="T3762">
        <f t="shared" si="116"/>
        <v>0</v>
      </c>
      <c r="W3762">
        <v>3760</v>
      </c>
      <c r="X3762">
        <f t="shared" si="117"/>
        <v>0</v>
      </c>
    </row>
    <row r="3763" spans="19:24" x14ac:dyDescent="0.2">
      <c r="S3763">
        <v>3761</v>
      </c>
      <c r="T3763">
        <f t="shared" si="116"/>
        <v>0</v>
      </c>
      <c r="W3763">
        <v>3761</v>
      </c>
      <c r="X3763">
        <f t="shared" si="117"/>
        <v>0</v>
      </c>
    </row>
    <row r="3764" spans="19:24" x14ac:dyDescent="0.2">
      <c r="S3764">
        <v>3762</v>
      </c>
      <c r="T3764">
        <f t="shared" si="116"/>
        <v>0</v>
      </c>
      <c r="W3764">
        <v>3762</v>
      </c>
      <c r="X3764">
        <f t="shared" si="117"/>
        <v>0</v>
      </c>
    </row>
    <row r="3765" spans="19:24" x14ac:dyDescent="0.2">
      <c r="S3765">
        <v>3763</v>
      </c>
      <c r="T3765">
        <f t="shared" si="116"/>
        <v>0</v>
      </c>
      <c r="W3765">
        <v>3763</v>
      </c>
      <c r="X3765">
        <f t="shared" si="117"/>
        <v>0</v>
      </c>
    </row>
    <row r="3766" spans="19:24" x14ac:dyDescent="0.2">
      <c r="S3766">
        <v>3764</v>
      </c>
      <c r="T3766">
        <f t="shared" si="116"/>
        <v>0</v>
      </c>
      <c r="W3766">
        <v>3764</v>
      </c>
      <c r="X3766">
        <f t="shared" si="117"/>
        <v>0</v>
      </c>
    </row>
    <row r="3767" spans="19:24" x14ac:dyDescent="0.2">
      <c r="S3767">
        <v>3765</v>
      </c>
      <c r="T3767">
        <f t="shared" si="116"/>
        <v>0</v>
      </c>
      <c r="W3767">
        <v>3765</v>
      </c>
      <c r="X3767">
        <f t="shared" si="117"/>
        <v>0</v>
      </c>
    </row>
    <row r="3768" spans="19:24" x14ac:dyDescent="0.2">
      <c r="S3768">
        <v>3766</v>
      </c>
      <c r="T3768">
        <f t="shared" si="116"/>
        <v>0</v>
      </c>
      <c r="W3768">
        <v>3766</v>
      </c>
      <c r="X3768">
        <f t="shared" si="117"/>
        <v>0</v>
      </c>
    </row>
    <row r="3769" spans="19:24" x14ac:dyDescent="0.2">
      <c r="S3769">
        <v>3767</v>
      </c>
      <c r="T3769">
        <f t="shared" si="116"/>
        <v>0</v>
      </c>
      <c r="W3769">
        <v>3767</v>
      </c>
      <c r="X3769">
        <f t="shared" si="117"/>
        <v>0</v>
      </c>
    </row>
    <row r="3770" spans="19:24" x14ac:dyDescent="0.2">
      <c r="S3770">
        <v>3768</v>
      </c>
      <c r="T3770">
        <f t="shared" si="116"/>
        <v>0</v>
      </c>
      <c r="W3770">
        <v>3768</v>
      </c>
      <c r="X3770">
        <f t="shared" si="117"/>
        <v>0</v>
      </c>
    </row>
    <row r="3771" spans="19:24" x14ac:dyDescent="0.2">
      <c r="S3771">
        <v>3769</v>
      </c>
      <c r="T3771">
        <f t="shared" si="116"/>
        <v>0</v>
      </c>
      <c r="W3771">
        <v>3769</v>
      </c>
      <c r="X3771">
        <f t="shared" si="117"/>
        <v>0</v>
      </c>
    </row>
    <row r="3772" spans="19:24" x14ac:dyDescent="0.2">
      <c r="S3772">
        <v>3770</v>
      </c>
      <c r="T3772">
        <f t="shared" si="116"/>
        <v>0</v>
      </c>
      <c r="W3772">
        <v>3770</v>
      </c>
      <c r="X3772">
        <f t="shared" si="117"/>
        <v>0</v>
      </c>
    </row>
    <row r="3773" spans="19:24" x14ac:dyDescent="0.2">
      <c r="S3773">
        <v>3771</v>
      </c>
      <c r="T3773">
        <f t="shared" si="116"/>
        <v>0</v>
      </c>
      <c r="W3773">
        <v>3771</v>
      </c>
      <c r="X3773">
        <f t="shared" si="117"/>
        <v>0</v>
      </c>
    </row>
    <row r="3774" spans="19:24" x14ac:dyDescent="0.2">
      <c r="S3774">
        <v>3772</v>
      </c>
      <c r="T3774">
        <f t="shared" si="116"/>
        <v>0</v>
      </c>
      <c r="W3774">
        <v>3772</v>
      </c>
      <c r="X3774">
        <f t="shared" si="117"/>
        <v>0</v>
      </c>
    </row>
    <row r="3775" spans="19:24" x14ac:dyDescent="0.2">
      <c r="S3775">
        <v>3773</v>
      </c>
      <c r="T3775">
        <f t="shared" si="116"/>
        <v>0</v>
      </c>
      <c r="W3775">
        <v>3773</v>
      </c>
      <c r="X3775">
        <f t="shared" si="117"/>
        <v>0</v>
      </c>
    </row>
    <row r="3776" spans="19:24" x14ac:dyDescent="0.2">
      <c r="S3776">
        <v>3774</v>
      </c>
      <c r="T3776">
        <f t="shared" si="116"/>
        <v>0</v>
      </c>
      <c r="W3776">
        <v>3774</v>
      </c>
      <c r="X3776">
        <f t="shared" si="117"/>
        <v>0</v>
      </c>
    </row>
    <row r="3777" spans="19:24" x14ac:dyDescent="0.2">
      <c r="S3777">
        <v>3775</v>
      </c>
      <c r="T3777">
        <f t="shared" si="116"/>
        <v>0</v>
      </c>
      <c r="W3777">
        <v>3775</v>
      </c>
      <c r="X3777">
        <f t="shared" si="117"/>
        <v>0</v>
      </c>
    </row>
    <row r="3778" spans="19:24" x14ac:dyDescent="0.2">
      <c r="S3778">
        <v>3776</v>
      </c>
      <c r="T3778">
        <f t="shared" si="116"/>
        <v>0</v>
      </c>
      <c r="W3778">
        <v>3776</v>
      </c>
      <c r="X3778">
        <f t="shared" si="117"/>
        <v>0</v>
      </c>
    </row>
    <row r="3779" spans="19:24" x14ac:dyDescent="0.2">
      <c r="S3779">
        <v>3777</v>
      </c>
      <c r="T3779">
        <f t="shared" ref="T3779:T3842" si="118">COUNTIF(R$2:R$566,S3779)</f>
        <v>1</v>
      </c>
      <c r="W3779">
        <v>3777</v>
      </c>
      <c r="X3779">
        <f t="shared" ref="X3779:X3842" si="119">COUNTIF(V$2:V$566,W3779)</f>
        <v>0</v>
      </c>
    </row>
    <row r="3780" spans="19:24" x14ac:dyDescent="0.2">
      <c r="S3780">
        <v>3778</v>
      </c>
      <c r="T3780">
        <f t="shared" si="118"/>
        <v>0</v>
      </c>
      <c r="W3780">
        <v>3778</v>
      </c>
      <c r="X3780">
        <f t="shared" si="119"/>
        <v>0</v>
      </c>
    </row>
    <row r="3781" spans="19:24" x14ac:dyDescent="0.2">
      <c r="S3781">
        <v>3779</v>
      </c>
      <c r="T3781">
        <f t="shared" si="118"/>
        <v>0</v>
      </c>
      <c r="W3781">
        <v>3779</v>
      </c>
      <c r="X3781">
        <f t="shared" si="119"/>
        <v>0</v>
      </c>
    </row>
    <row r="3782" spans="19:24" x14ac:dyDescent="0.2">
      <c r="S3782">
        <v>3780</v>
      </c>
      <c r="T3782">
        <f t="shared" si="118"/>
        <v>0</v>
      </c>
      <c r="W3782">
        <v>3780</v>
      </c>
      <c r="X3782">
        <f t="shared" si="119"/>
        <v>0</v>
      </c>
    </row>
    <row r="3783" spans="19:24" x14ac:dyDescent="0.2">
      <c r="S3783">
        <v>3781</v>
      </c>
      <c r="T3783">
        <f t="shared" si="118"/>
        <v>0</v>
      </c>
      <c r="W3783">
        <v>3781</v>
      </c>
      <c r="X3783">
        <f t="shared" si="119"/>
        <v>0</v>
      </c>
    </row>
    <row r="3784" spans="19:24" x14ac:dyDescent="0.2">
      <c r="S3784">
        <v>3782</v>
      </c>
      <c r="T3784">
        <f t="shared" si="118"/>
        <v>0</v>
      </c>
      <c r="W3784">
        <v>3782</v>
      </c>
      <c r="X3784">
        <f t="shared" si="119"/>
        <v>0</v>
      </c>
    </row>
    <row r="3785" spans="19:24" x14ac:dyDescent="0.2">
      <c r="S3785">
        <v>3783</v>
      </c>
      <c r="T3785">
        <f t="shared" si="118"/>
        <v>0</v>
      </c>
      <c r="W3785">
        <v>3783</v>
      </c>
      <c r="X3785">
        <f t="shared" si="119"/>
        <v>0</v>
      </c>
    </row>
    <row r="3786" spans="19:24" x14ac:dyDescent="0.2">
      <c r="S3786">
        <v>3784</v>
      </c>
      <c r="T3786">
        <f t="shared" si="118"/>
        <v>0</v>
      </c>
      <c r="W3786">
        <v>3784</v>
      </c>
      <c r="X3786">
        <f t="shared" si="119"/>
        <v>0</v>
      </c>
    </row>
    <row r="3787" spans="19:24" x14ac:dyDescent="0.2">
      <c r="S3787">
        <v>3785</v>
      </c>
      <c r="T3787">
        <f t="shared" si="118"/>
        <v>0</v>
      </c>
      <c r="W3787">
        <v>3785</v>
      </c>
      <c r="X3787">
        <f t="shared" si="119"/>
        <v>0</v>
      </c>
    </row>
    <row r="3788" spans="19:24" x14ac:dyDescent="0.2">
      <c r="S3788">
        <v>3786</v>
      </c>
      <c r="T3788">
        <f t="shared" si="118"/>
        <v>0</v>
      </c>
      <c r="W3788">
        <v>3786</v>
      </c>
      <c r="X3788">
        <f t="shared" si="119"/>
        <v>0</v>
      </c>
    </row>
    <row r="3789" spans="19:24" x14ac:dyDescent="0.2">
      <c r="S3789">
        <v>3787</v>
      </c>
      <c r="T3789">
        <f t="shared" si="118"/>
        <v>0</v>
      </c>
      <c r="W3789">
        <v>3787</v>
      </c>
      <c r="X3789">
        <f t="shared" si="119"/>
        <v>0</v>
      </c>
    </row>
    <row r="3790" spans="19:24" x14ac:dyDescent="0.2">
      <c r="S3790">
        <v>3788</v>
      </c>
      <c r="T3790">
        <f t="shared" si="118"/>
        <v>0</v>
      </c>
      <c r="W3790">
        <v>3788</v>
      </c>
      <c r="X3790">
        <f t="shared" si="119"/>
        <v>0</v>
      </c>
    </row>
    <row r="3791" spans="19:24" x14ac:dyDescent="0.2">
      <c r="S3791">
        <v>3789</v>
      </c>
      <c r="T3791">
        <f t="shared" si="118"/>
        <v>0</v>
      </c>
      <c r="W3791">
        <v>3789</v>
      </c>
      <c r="X3791">
        <f t="shared" si="119"/>
        <v>0</v>
      </c>
    </row>
    <row r="3792" spans="19:24" x14ac:dyDescent="0.2">
      <c r="S3792">
        <v>3790</v>
      </c>
      <c r="T3792">
        <f t="shared" si="118"/>
        <v>0</v>
      </c>
      <c r="W3792">
        <v>3790</v>
      </c>
      <c r="X3792">
        <f t="shared" si="119"/>
        <v>0</v>
      </c>
    </row>
    <row r="3793" spans="19:24" x14ac:dyDescent="0.2">
      <c r="S3793">
        <v>3791</v>
      </c>
      <c r="T3793">
        <f t="shared" si="118"/>
        <v>0</v>
      </c>
      <c r="W3793">
        <v>3791</v>
      </c>
      <c r="X3793">
        <f t="shared" si="119"/>
        <v>0</v>
      </c>
    </row>
    <row r="3794" spans="19:24" x14ac:dyDescent="0.2">
      <c r="S3794">
        <v>3792</v>
      </c>
      <c r="T3794">
        <f t="shared" si="118"/>
        <v>0</v>
      </c>
      <c r="W3794">
        <v>3792</v>
      </c>
      <c r="X3794">
        <f t="shared" si="119"/>
        <v>0</v>
      </c>
    </row>
    <row r="3795" spans="19:24" x14ac:dyDescent="0.2">
      <c r="S3795">
        <v>3793</v>
      </c>
      <c r="T3795">
        <f t="shared" si="118"/>
        <v>0</v>
      </c>
      <c r="W3795">
        <v>3793</v>
      </c>
      <c r="X3795">
        <f t="shared" si="119"/>
        <v>0</v>
      </c>
    </row>
    <row r="3796" spans="19:24" x14ac:dyDescent="0.2">
      <c r="S3796">
        <v>3794</v>
      </c>
      <c r="T3796">
        <f t="shared" si="118"/>
        <v>0</v>
      </c>
      <c r="W3796">
        <v>3794</v>
      </c>
      <c r="X3796">
        <f t="shared" si="119"/>
        <v>0</v>
      </c>
    </row>
    <row r="3797" spans="19:24" x14ac:dyDescent="0.2">
      <c r="S3797">
        <v>3795</v>
      </c>
      <c r="T3797">
        <f t="shared" si="118"/>
        <v>0</v>
      </c>
      <c r="W3797">
        <v>3795</v>
      </c>
      <c r="X3797">
        <f t="shared" si="119"/>
        <v>0</v>
      </c>
    </row>
    <row r="3798" spans="19:24" x14ac:dyDescent="0.2">
      <c r="S3798">
        <v>3796</v>
      </c>
      <c r="T3798">
        <f t="shared" si="118"/>
        <v>0</v>
      </c>
      <c r="W3798">
        <v>3796</v>
      </c>
      <c r="X3798">
        <f t="shared" si="119"/>
        <v>0</v>
      </c>
    </row>
    <row r="3799" spans="19:24" x14ac:dyDescent="0.2">
      <c r="S3799">
        <v>3797</v>
      </c>
      <c r="T3799">
        <f t="shared" si="118"/>
        <v>0</v>
      </c>
      <c r="W3799">
        <v>3797</v>
      </c>
      <c r="X3799">
        <f t="shared" si="119"/>
        <v>0</v>
      </c>
    </row>
    <row r="3800" spans="19:24" x14ac:dyDescent="0.2">
      <c r="S3800">
        <v>3798</v>
      </c>
      <c r="T3800">
        <f t="shared" si="118"/>
        <v>0</v>
      </c>
      <c r="W3800">
        <v>3798</v>
      </c>
      <c r="X3800">
        <f t="shared" si="119"/>
        <v>0</v>
      </c>
    </row>
    <row r="3801" spans="19:24" x14ac:dyDescent="0.2">
      <c r="S3801">
        <v>3799</v>
      </c>
      <c r="T3801">
        <f t="shared" si="118"/>
        <v>0</v>
      </c>
      <c r="W3801">
        <v>3799</v>
      </c>
      <c r="X3801">
        <f t="shared" si="119"/>
        <v>0</v>
      </c>
    </row>
    <row r="3802" spans="19:24" x14ac:dyDescent="0.2">
      <c r="S3802">
        <v>3800</v>
      </c>
      <c r="T3802">
        <f t="shared" si="118"/>
        <v>0</v>
      </c>
      <c r="W3802">
        <v>3800</v>
      </c>
      <c r="X3802">
        <f t="shared" si="119"/>
        <v>0</v>
      </c>
    </row>
    <row r="3803" spans="19:24" x14ac:dyDescent="0.2">
      <c r="S3803">
        <v>3801</v>
      </c>
      <c r="T3803">
        <f t="shared" si="118"/>
        <v>0</v>
      </c>
      <c r="W3803">
        <v>3801</v>
      </c>
      <c r="X3803">
        <f t="shared" si="119"/>
        <v>0</v>
      </c>
    </row>
    <row r="3804" spans="19:24" x14ac:dyDescent="0.2">
      <c r="S3804">
        <v>3802</v>
      </c>
      <c r="T3804">
        <f t="shared" si="118"/>
        <v>0</v>
      </c>
      <c r="W3804">
        <v>3802</v>
      </c>
      <c r="X3804">
        <f t="shared" si="119"/>
        <v>0</v>
      </c>
    </row>
    <row r="3805" spans="19:24" x14ac:dyDescent="0.2">
      <c r="S3805">
        <v>3803</v>
      </c>
      <c r="T3805">
        <f t="shared" si="118"/>
        <v>0</v>
      </c>
      <c r="W3805">
        <v>3803</v>
      </c>
      <c r="X3805">
        <f t="shared" si="119"/>
        <v>0</v>
      </c>
    </row>
    <row r="3806" spans="19:24" x14ac:dyDescent="0.2">
      <c r="S3806">
        <v>3804</v>
      </c>
      <c r="T3806">
        <f t="shared" si="118"/>
        <v>0</v>
      </c>
      <c r="W3806">
        <v>3804</v>
      </c>
      <c r="X3806">
        <f t="shared" si="119"/>
        <v>0</v>
      </c>
    </row>
    <row r="3807" spans="19:24" x14ac:dyDescent="0.2">
      <c r="S3807">
        <v>3805</v>
      </c>
      <c r="T3807">
        <f t="shared" si="118"/>
        <v>0</v>
      </c>
      <c r="W3807">
        <v>3805</v>
      </c>
      <c r="X3807">
        <f t="shared" si="119"/>
        <v>0</v>
      </c>
    </row>
    <row r="3808" spans="19:24" x14ac:dyDescent="0.2">
      <c r="S3808">
        <v>3806</v>
      </c>
      <c r="T3808">
        <f t="shared" si="118"/>
        <v>0</v>
      </c>
      <c r="W3808">
        <v>3806</v>
      </c>
      <c r="X3808">
        <f t="shared" si="119"/>
        <v>0</v>
      </c>
    </row>
    <row r="3809" spans="19:24" x14ac:dyDescent="0.2">
      <c r="S3809">
        <v>3807</v>
      </c>
      <c r="T3809">
        <f t="shared" si="118"/>
        <v>0</v>
      </c>
      <c r="W3809">
        <v>3807</v>
      </c>
      <c r="X3809">
        <f t="shared" si="119"/>
        <v>0</v>
      </c>
    </row>
    <row r="3810" spans="19:24" x14ac:dyDescent="0.2">
      <c r="S3810">
        <v>3808</v>
      </c>
      <c r="T3810">
        <f t="shared" si="118"/>
        <v>0</v>
      </c>
      <c r="W3810">
        <v>3808</v>
      </c>
      <c r="X3810">
        <f t="shared" si="119"/>
        <v>0</v>
      </c>
    </row>
    <row r="3811" spans="19:24" x14ac:dyDescent="0.2">
      <c r="S3811">
        <v>3809</v>
      </c>
      <c r="T3811">
        <f t="shared" si="118"/>
        <v>0</v>
      </c>
      <c r="W3811">
        <v>3809</v>
      </c>
      <c r="X3811">
        <f t="shared" si="119"/>
        <v>0</v>
      </c>
    </row>
    <row r="3812" spans="19:24" x14ac:dyDescent="0.2">
      <c r="S3812">
        <v>3810</v>
      </c>
      <c r="T3812">
        <f t="shared" si="118"/>
        <v>0</v>
      </c>
      <c r="W3812">
        <v>3810</v>
      </c>
      <c r="X3812">
        <f t="shared" si="119"/>
        <v>0</v>
      </c>
    </row>
    <row r="3813" spans="19:24" x14ac:dyDescent="0.2">
      <c r="S3813">
        <v>3811</v>
      </c>
      <c r="T3813">
        <f t="shared" si="118"/>
        <v>0</v>
      </c>
      <c r="W3813">
        <v>3811</v>
      </c>
      <c r="X3813">
        <f t="shared" si="119"/>
        <v>0</v>
      </c>
    </row>
    <row r="3814" spans="19:24" x14ac:dyDescent="0.2">
      <c r="S3814">
        <v>3812</v>
      </c>
      <c r="T3814">
        <f t="shared" si="118"/>
        <v>0</v>
      </c>
      <c r="W3814">
        <v>3812</v>
      </c>
      <c r="X3814">
        <f t="shared" si="119"/>
        <v>0</v>
      </c>
    </row>
    <row r="3815" spans="19:24" x14ac:dyDescent="0.2">
      <c r="S3815">
        <v>3813</v>
      </c>
      <c r="T3815">
        <f t="shared" si="118"/>
        <v>0</v>
      </c>
      <c r="W3815">
        <v>3813</v>
      </c>
      <c r="X3815">
        <f t="shared" si="119"/>
        <v>0</v>
      </c>
    </row>
    <row r="3816" spans="19:24" x14ac:dyDescent="0.2">
      <c r="S3816">
        <v>3814</v>
      </c>
      <c r="T3816">
        <f t="shared" si="118"/>
        <v>0</v>
      </c>
      <c r="W3816">
        <v>3814</v>
      </c>
      <c r="X3816">
        <f t="shared" si="119"/>
        <v>0</v>
      </c>
    </row>
    <row r="3817" spans="19:24" x14ac:dyDescent="0.2">
      <c r="S3817">
        <v>3815</v>
      </c>
      <c r="T3817">
        <f t="shared" si="118"/>
        <v>0</v>
      </c>
      <c r="W3817">
        <v>3815</v>
      </c>
      <c r="X3817">
        <f t="shared" si="119"/>
        <v>0</v>
      </c>
    </row>
    <row r="3818" spans="19:24" x14ac:dyDescent="0.2">
      <c r="S3818">
        <v>3816</v>
      </c>
      <c r="T3818">
        <f t="shared" si="118"/>
        <v>0</v>
      </c>
      <c r="W3818">
        <v>3816</v>
      </c>
      <c r="X3818">
        <f t="shared" si="119"/>
        <v>0</v>
      </c>
    </row>
    <row r="3819" spans="19:24" x14ac:dyDescent="0.2">
      <c r="S3819">
        <v>3817</v>
      </c>
      <c r="T3819">
        <f t="shared" si="118"/>
        <v>0</v>
      </c>
      <c r="W3819">
        <v>3817</v>
      </c>
      <c r="X3819">
        <f t="shared" si="119"/>
        <v>0</v>
      </c>
    </row>
    <row r="3820" spans="19:24" x14ac:dyDescent="0.2">
      <c r="S3820">
        <v>3818</v>
      </c>
      <c r="T3820">
        <f t="shared" si="118"/>
        <v>0</v>
      </c>
      <c r="W3820">
        <v>3818</v>
      </c>
      <c r="X3820">
        <f t="shared" si="119"/>
        <v>0</v>
      </c>
    </row>
    <row r="3821" spans="19:24" x14ac:dyDescent="0.2">
      <c r="S3821">
        <v>3819</v>
      </c>
      <c r="T3821">
        <f t="shared" si="118"/>
        <v>0</v>
      </c>
      <c r="W3821">
        <v>3819</v>
      </c>
      <c r="X3821">
        <f t="shared" si="119"/>
        <v>0</v>
      </c>
    </row>
    <row r="3822" spans="19:24" x14ac:dyDescent="0.2">
      <c r="S3822">
        <v>3820</v>
      </c>
      <c r="T3822">
        <f t="shared" si="118"/>
        <v>0</v>
      </c>
      <c r="W3822">
        <v>3820</v>
      </c>
      <c r="X3822">
        <f t="shared" si="119"/>
        <v>0</v>
      </c>
    </row>
    <row r="3823" spans="19:24" x14ac:dyDescent="0.2">
      <c r="S3823">
        <v>3821</v>
      </c>
      <c r="T3823">
        <f t="shared" si="118"/>
        <v>0</v>
      </c>
      <c r="W3823">
        <v>3821</v>
      </c>
      <c r="X3823">
        <f t="shared" si="119"/>
        <v>0</v>
      </c>
    </row>
    <row r="3824" spans="19:24" x14ac:dyDescent="0.2">
      <c r="S3824">
        <v>3822</v>
      </c>
      <c r="T3824">
        <f t="shared" si="118"/>
        <v>0</v>
      </c>
      <c r="W3824">
        <v>3822</v>
      </c>
      <c r="X3824">
        <f t="shared" si="119"/>
        <v>0</v>
      </c>
    </row>
    <row r="3825" spans="19:24" x14ac:dyDescent="0.2">
      <c r="S3825">
        <v>3823</v>
      </c>
      <c r="T3825">
        <f t="shared" si="118"/>
        <v>0</v>
      </c>
      <c r="W3825">
        <v>3823</v>
      </c>
      <c r="X3825">
        <f t="shared" si="119"/>
        <v>0</v>
      </c>
    </row>
    <row r="3826" spans="19:24" x14ac:dyDescent="0.2">
      <c r="S3826">
        <v>3824</v>
      </c>
      <c r="T3826">
        <f t="shared" si="118"/>
        <v>0</v>
      </c>
      <c r="W3826">
        <v>3824</v>
      </c>
      <c r="X3826">
        <f t="shared" si="119"/>
        <v>0</v>
      </c>
    </row>
    <row r="3827" spans="19:24" x14ac:dyDescent="0.2">
      <c r="S3827">
        <v>3825</v>
      </c>
      <c r="T3827">
        <f t="shared" si="118"/>
        <v>0</v>
      </c>
      <c r="W3827">
        <v>3825</v>
      </c>
      <c r="X3827">
        <f t="shared" si="119"/>
        <v>0</v>
      </c>
    </row>
    <row r="3828" spans="19:24" x14ac:dyDescent="0.2">
      <c r="S3828">
        <v>3826</v>
      </c>
      <c r="T3828">
        <f t="shared" si="118"/>
        <v>0</v>
      </c>
      <c r="W3828">
        <v>3826</v>
      </c>
      <c r="X3828">
        <f t="shared" si="119"/>
        <v>0</v>
      </c>
    </row>
    <row r="3829" spans="19:24" x14ac:dyDescent="0.2">
      <c r="S3829">
        <v>3827</v>
      </c>
      <c r="T3829">
        <f t="shared" si="118"/>
        <v>0</v>
      </c>
      <c r="W3829">
        <v>3827</v>
      </c>
      <c r="X3829">
        <f t="shared" si="119"/>
        <v>0</v>
      </c>
    </row>
    <row r="3830" spans="19:24" x14ac:dyDescent="0.2">
      <c r="S3830">
        <v>3828</v>
      </c>
      <c r="T3830">
        <f t="shared" si="118"/>
        <v>0</v>
      </c>
      <c r="W3830">
        <v>3828</v>
      </c>
      <c r="X3830">
        <f t="shared" si="119"/>
        <v>0</v>
      </c>
    </row>
    <row r="3831" spans="19:24" x14ac:dyDescent="0.2">
      <c r="S3831">
        <v>3829</v>
      </c>
      <c r="T3831">
        <f t="shared" si="118"/>
        <v>0</v>
      </c>
      <c r="W3831">
        <v>3829</v>
      </c>
      <c r="X3831">
        <f t="shared" si="119"/>
        <v>0</v>
      </c>
    </row>
    <row r="3832" spans="19:24" x14ac:dyDescent="0.2">
      <c r="S3832">
        <v>3830</v>
      </c>
      <c r="T3832">
        <f t="shared" si="118"/>
        <v>0</v>
      </c>
      <c r="W3832">
        <v>3830</v>
      </c>
      <c r="X3832">
        <f t="shared" si="119"/>
        <v>0</v>
      </c>
    </row>
    <row r="3833" spans="19:24" x14ac:dyDescent="0.2">
      <c r="S3833">
        <v>3831</v>
      </c>
      <c r="T3833">
        <f t="shared" si="118"/>
        <v>0</v>
      </c>
      <c r="W3833">
        <v>3831</v>
      </c>
      <c r="X3833">
        <f t="shared" si="119"/>
        <v>0</v>
      </c>
    </row>
    <row r="3834" spans="19:24" x14ac:dyDescent="0.2">
      <c r="S3834">
        <v>3832</v>
      </c>
      <c r="T3834">
        <f t="shared" si="118"/>
        <v>0</v>
      </c>
      <c r="W3834">
        <v>3832</v>
      </c>
      <c r="X3834">
        <f t="shared" si="119"/>
        <v>0</v>
      </c>
    </row>
    <row r="3835" spans="19:24" x14ac:dyDescent="0.2">
      <c r="S3835">
        <v>3833</v>
      </c>
      <c r="T3835">
        <f t="shared" si="118"/>
        <v>0</v>
      </c>
      <c r="W3835">
        <v>3833</v>
      </c>
      <c r="X3835">
        <f t="shared" si="119"/>
        <v>0</v>
      </c>
    </row>
    <row r="3836" spans="19:24" x14ac:dyDescent="0.2">
      <c r="S3836">
        <v>3834</v>
      </c>
      <c r="T3836">
        <f t="shared" si="118"/>
        <v>0</v>
      </c>
      <c r="W3836">
        <v>3834</v>
      </c>
      <c r="X3836">
        <f t="shared" si="119"/>
        <v>0</v>
      </c>
    </row>
    <row r="3837" spans="19:24" x14ac:dyDescent="0.2">
      <c r="S3837">
        <v>3835</v>
      </c>
      <c r="T3837">
        <f t="shared" si="118"/>
        <v>0</v>
      </c>
      <c r="W3837">
        <v>3835</v>
      </c>
      <c r="X3837">
        <f t="shared" si="119"/>
        <v>0</v>
      </c>
    </row>
    <row r="3838" spans="19:24" x14ac:dyDescent="0.2">
      <c r="S3838">
        <v>3836</v>
      </c>
      <c r="T3838">
        <f t="shared" si="118"/>
        <v>0</v>
      </c>
      <c r="W3838">
        <v>3836</v>
      </c>
      <c r="X3838">
        <f t="shared" si="119"/>
        <v>0</v>
      </c>
    </row>
    <row r="3839" spans="19:24" x14ac:dyDescent="0.2">
      <c r="S3839">
        <v>3837</v>
      </c>
      <c r="T3839">
        <f t="shared" si="118"/>
        <v>0</v>
      </c>
      <c r="W3839">
        <v>3837</v>
      </c>
      <c r="X3839">
        <f t="shared" si="119"/>
        <v>0</v>
      </c>
    </row>
    <row r="3840" spans="19:24" x14ac:dyDescent="0.2">
      <c r="S3840">
        <v>3838</v>
      </c>
      <c r="T3840">
        <f t="shared" si="118"/>
        <v>0</v>
      </c>
      <c r="W3840">
        <v>3838</v>
      </c>
      <c r="X3840">
        <f t="shared" si="119"/>
        <v>0</v>
      </c>
    </row>
    <row r="3841" spans="19:24" x14ac:dyDescent="0.2">
      <c r="S3841">
        <v>3839</v>
      </c>
      <c r="T3841">
        <f t="shared" si="118"/>
        <v>0</v>
      </c>
      <c r="W3841">
        <v>3839</v>
      </c>
      <c r="X3841">
        <f t="shared" si="119"/>
        <v>0</v>
      </c>
    </row>
    <row r="3842" spans="19:24" x14ac:dyDescent="0.2">
      <c r="S3842">
        <v>3840</v>
      </c>
      <c r="T3842">
        <f t="shared" si="118"/>
        <v>0</v>
      </c>
      <c r="W3842">
        <v>3840</v>
      </c>
      <c r="X3842">
        <f t="shared" si="119"/>
        <v>0</v>
      </c>
    </row>
    <row r="3843" spans="19:24" x14ac:dyDescent="0.2">
      <c r="S3843">
        <v>3841</v>
      </c>
      <c r="T3843">
        <f t="shared" ref="T3843:T3906" si="120">COUNTIF(R$2:R$566,S3843)</f>
        <v>0</v>
      </c>
      <c r="W3843">
        <v>3841</v>
      </c>
      <c r="X3843">
        <f t="shared" ref="X3843:X3906" si="121">COUNTIF(V$2:V$566,W3843)</f>
        <v>0</v>
      </c>
    </row>
    <row r="3844" spans="19:24" x14ac:dyDescent="0.2">
      <c r="S3844">
        <v>3842</v>
      </c>
      <c r="T3844">
        <f t="shared" si="120"/>
        <v>0</v>
      </c>
      <c r="W3844">
        <v>3842</v>
      </c>
      <c r="X3844">
        <f t="shared" si="121"/>
        <v>0</v>
      </c>
    </row>
    <row r="3845" spans="19:24" x14ac:dyDescent="0.2">
      <c r="S3845">
        <v>3843</v>
      </c>
      <c r="T3845">
        <f t="shared" si="120"/>
        <v>0</v>
      </c>
      <c r="W3845">
        <v>3843</v>
      </c>
      <c r="X3845">
        <f t="shared" si="121"/>
        <v>0</v>
      </c>
    </row>
    <row r="3846" spans="19:24" x14ac:dyDescent="0.2">
      <c r="S3846">
        <v>3844</v>
      </c>
      <c r="T3846">
        <f t="shared" si="120"/>
        <v>0</v>
      </c>
      <c r="W3846">
        <v>3844</v>
      </c>
      <c r="X3846">
        <f t="shared" si="121"/>
        <v>0</v>
      </c>
    </row>
    <row r="3847" spans="19:24" x14ac:dyDescent="0.2">
      <c r="S3847">
        <v>3845</v>
      </c>
      <c r="T3847">
        <f t="shared" si="120"/>
        <v>0</v>
      </c>
      <c r="W3847">
        <v>3845</v>
      </c>
      <c r="X3847">
        <f t="shared" si="121"/>
        <v>0</v>
      </c>
    </row>
    <row r="3848" spans="19:24" x14ac:dyDescent="0.2">
      <c r="S3848">
        <v>3846</v>
      </c>
      <c r="T3848">
        <f t="shared" si="120"/>
        <v>0</v>
      </c>
      <c r="W3848">
        <v>3846</v>
      </c>
      <c r="X3848">
        <f t="shared" si="121"/>
        <v>0</v>
      </c>
    </row>
    <row r="3849" spans="19:24" x14ac:dyDescent="0.2">
      <c r="S3849">
        <v>3847</v>
      </c>
      <c r="T3849">
        <f t="shared" si="120"/>
        <v>0</v>
      </c>
      <c r="W3849">
        <v>3847</v>
      </c>
      <c r="X3849">
        <f t="shared" si="121"/>
        <v>0</v>
      </c>
    </row>
    <row r="3850" spans="19:24" x14ac:dyDescent="0.2">
      <c r="S3850">
        <v>3848</v>
      </c>
      <c r="T3850">
        <f t="shared" si="120"/>
        <v>0</v>
      </c>
      <c r="W3850">
        <v>3848</v>
      </c>
      <c r="X3850">
        <f t="shared" si="121"/>
        <v>0</v>
      </c>
    </row>
    <row r="3851" spans="19:24" x14ac:dyDescent="0.2">
      <c r="S3851">
        <v>3849</v>
      </c>
      <c r="T3851">
        <f t="shared" si="120"/>
        <v>0</v>
      </c>
      <c r="W3851">
        <v>3849</v>
      </c>
      <c r="X3851">
        <f t="shared" si="121"/>
        <v>0</v>
      </c>
    </row>
    <row r="3852" spans="19:24" x14ac:dyDescent="0.2">
      <c r="S3852">
        <v>3850</v>
      </c>
      <c r="T3852">
        <f t="shared" si="120"/>
        <v>0</v>
      </c>
      <c r="W3852">
        <v>3850</v>
      </c>
      <c r="X3852">
        <f t="shared" si="121"/>
        <v>0</v>
      </c>
    </row>
    <row r="3853" spans="19:24" x14ac:dyDescent="0.2">
      <c r="S3853">
        <v>3851</v>
      </c>
      <c r="T3853">
        <f t="shared" si="120"/>
        <v>0</v>
      </c>
      <c r="W3853">
        <v>3851</v>
      </c>
      <c r="X3853">
        <f t="shared" si="121"/>
        <v>0</v>
      </c>
    </row>
    <row r="3854" spans="19:24" x14ac:dyDescent="0.2">
      <c r="S3854">
        <v>3852</v>
      </c>
      <c r="T3854">
        <f t="shared" si="120"/>
        <v>0</v>
      </c>
      <c r="W3854">
        <v>3852</v>
      </c>
      <c r="X3854">
        <f t="shared" si="121"/>
        <v>0</v>
      </c>
    </row>
    <row r="3855" spans="19:24" x14ac:dyDescent="0.2">
      <c r="S3855">
        <v>3853</v>
      </c>
      <c r="T3855">
        <f t="shared" si="120"/>
        <v>0</v>
      </c>
      <c r="W3855">
        <v>3853</v>
      </c>
      <c r="X3855">
        <f t="shared" si="121"/>
        <v>0</v>
      </c>
    </row>
    <row r="3856" spans="19:24" x14ac:dyDescent="0.2">
      <c r="S3856">
        <v>3854</v>
      </c>
      <c r="T3856">
        <f t="shared" si="120"/>
        <v>0</v>
      </c>
      <c r="W3856">
        <v>3854</v>
      </c>
      <c r="X3856">
        <f t="shared" si="121"/>
        <v>0</v>
      </c>
    </row>
    <row r="3857" spans="19:24" x14ac:dyDescent="0.2">
      <c r="S3857">
        <v>3855</v>
      </c>
      <c r="T3857">
        <f t="shared" si="120"/>
        <v>0</v>
      </c>
      <c r="W3857">
        <v>3855</v>
      </c>
      <c r="X3857">
        <f t="shared" si="121"/>
        <v>0</v>
      </c>
    </row>
    <row r="3858" spans="19:24" x14ac:dyDescent="0.2">
      <c r="S3858">
        <v>3856</v>
      </c>
      <c r="T3858">
        <f t="shared" si="120"/>
        <v>0</v>
      </c>
      <c r="W3858">
        <v>3856</v>
      </c>
      <c r="X3858">
        <f t="shared" si="121"/>
        <v>0</v>
      </c>
    </row>
    <row r="3859" spans="19:24" x14ac:dyDescent="0.2">
      <c r="S3859">
        <v>3857</v>
      </c>
      <c r="T3859">
        <f t="shared" si="120"/>
        <v>0</v>
      </c>
      <c r="W3859">
        <v>3857</v>
      </c>
      <c r="X3859">
        <f t="shared" si="121"/>
        <v>0</v>
      </c>
    </row>
    <row r="3860" spans="19:24" x14ac:dyDescent="0.2">
      <c r="S3860">
        <v>3858</v>
      </c>
      <c r="T3860">
        <f t="shared" si="120"/>
        <v>0</v>
      </c>
      <c r="W3860">
        <v>3858</v>
      </c>
      <c r="X3860">
        <f t="shared" si="121"/>
        <v>0</v>
      </c>
    </row>
    <row r="3861" spans="19:24" x14ac:dyDescent="0.2">
      <c r="S3861">
        <v>3859</v>
      </c>
      <c r="T3861">
        <f t="shared" si="120"/>
        <v>0</v>
      </c>
      <c r="W3861">
        <v>3859</v>
      </c>
      <c r="X3861">
        <f t="shared" si="121"/>
        <v>0</v>
      </c>
    </row>
    <row r="3862" spans="19:24" x14ac:dyDescent="0.2">
      <c r="S3862">
        <v>3860</v>
      </c>
      <c r="T3862">
        <f t="shared" si="120"/>
        <v>0</v>
      </c>
      <c r="W3862">
        <v>3860</v>
      </c>
      <c r="X3862">
        <f t="shared" si="121"/>
        <v>0</v>
      </c>
    </row>
    <row r="3863" spans="19:24" x14ac:dyDescent="0.2">
      <c r="S3863">
        <v>3861</v>
      </c>
      <c r="T3863">
        <f t="shared" si="120"/>
        <v>0</v>
      </c>
      <c r="W3863">
        <v>3861</v>
      </c>
      <c r="X3863">
        <f t="shared" si="121"/>
        <v>0</v>
      </c>
    </row>
    <row r="3864" spans="19:24" x14ac:dyDescent="0.2">
      <c r="S3864">
        <v>3862</v>
      </c>
      <c r="T3864">
        <f t="shared" si="120"/>
        <v>0</v>
      </c>
      <c r="W3864">
        <v>3862</v>
      </c>
      <c r="X3864">
        <f t="shared" si="121"/>
        <v>0</v>
      </c>
    </row>
    <row r="3865" spans="19:24" x14ac:dyDescent="0.2">
      <c r="S3865">
        <v>3863</v>
      </c>
      <c r="T3865">
        <f t="shared" si="120"/>
        <v>0</v>
      </c>
      <c r="W3865">
        <v>3863</v>
      </c>
      <c r="X3865">
        <f t="shared" si="121"/>
        <v>0</v>
      </c>
    </row>
    <row r="3866" spans="19:24" x14ac:dyDescent="0.2">
      <c r="S3866">
        <v>3864</v>
      </c>
      <c r="T3866">
        <f t="shared" si="120"/>
        <v>0</v>
      </c>
      <c r="W3866">
        <v>3864</v>
      </c>
      <c r="X3866">
        <f t="shared" si="121"/>
        <v>0</v>
      </c>
    </row>
    <row r="3867" spans="19:24" x14ac:dyDescent="0.2">
      <c r="S3867">
        <v>3865</v>
      </c>
      <c r="T3867">
        <f t="shared" si="120"/>
        <v>0</v>
      </c>
      <c r="W3867">
        <v>3865</v>
      </c>
      <c r="X3867">
        <f t="shared" si="121"/>
        <v>0</v>
      </c>
    </row>
    <row r="3868" spans="19:24" x14ac:dyDescent="0.2">
      <c r="S3868">
        <v>3866</v>
      </c>
      <c r="T3868">
        <f t="shared" si="120"/>
        <v>0</v>
      </c>
      <c r="W3868">
        <v>3866</v>
      </c>
      <c r="X3868">
        <f t="shared" si="121"/>
        <v>0</v>
      </c>
    </row>
    <row r="3869" spans="19:24" x14ac:dyDescent="0.2">
      <c r="S3869">
        <v>3867</v>
      </c>
      <c r="T3869">
        <f t="shared" si="120"/>
        <v>0</v>
      </c>
      <c r="W3869">
        <v>3867</v>
      </c>
      <c r="X3869">
        <f t="shared" si="121"/>
        <v>0</v>
      </c>
    </row>
    <row r="3870" spans="19:24" x14ac:dyDescent="0.2">
      <c r="S3870">
        <v>3868</v>
      </c>
      <c r="T3870">
        <f t="shared" si="120"/>
        <v>0</v>
      </c>
      <c r="W3870">
        <v>3868</v>
      </c>
      <c r="X3870">
        <f t="shared" si="121"/>
        <v>1</v>
      </c>
    </row>
    <row r="3871" spans="19:24" x14ac:dyDescent="0.2">
      <c r="S3871">
        <v>3869</v>
      </c>
      <c r="T3871">
        <f t="shared" si="120"/>
        <v>0</v>
      </c>
      <c r="W3871">
        <v>3869</v>
      </c>
      <c r="X3871">
        <f t="shared" si="121"/>
        <v>0</v>
      </c>
    </row>
    <row r="3872" spans="19:24" x14ac:dyDescent="0.2">
      <c r="S3872">
        <v>3870</v>
      </c>
      <c r="T3872">
        <f t="shared" si="120"/>
        <v>0</v>
      </c>
      <c r="W3872">
        <v>3870</v>
      </c>
      <c r="X3872">
        <f t="shared" si="121"/>
        <v>0</v>
      </c>
    </row>
    <row r="3873" spans="19:24" x14ac:dyDescent="0.2">
      <c r="S3873">
        <v>3871</v>
      </c>
      <c r="T3873">
        <f t="shared" si="120"/>
        <v>0</v>
      </c>
      <c r="W3873">
        <v>3871</v>
      </c>
      <c r="X3873">
        <f t="shared" si="121"/>
        <v>0</v>
      </c>
    </row>
    <row r="3874" spans="19:24" x14ac:dyDescent="0.2">
      <c r="S3874">
        <v>3872</v>
      </c>
      <c r="T3874">
        <f t="shared" si="120"/>
        <v>0</v>
      </c>
      <c r="W3874">
        <v>3872</v>
      </c>
      <c r="X3874">
        <f t="shared" si="121"/>
        <v>0</v>
      </c>
    </row>
    <row r="3875" spans="19:24" x14ac:dyDescent="0.2">
      <c r="S3875">
        <v>3873</v>
      </c>
      <c r="T3875">
        <f t="shared" si="120"/>
        <v>0</v>
      </c>
      <c r="W3875">
        <v>3873</v>
      </c>
      <c r="X3875">
        <f t="shared" si="121"/>
        <v>0</v>
      </c>
    </row>
    <row r="3876" spans="19:24" x14ac:dyDescent="0.2">
      <c r="S3876">
        <v>3874</v>
      </c>
      <c r="T3876">
        <f t="shared" si="120"/>
        <v>0</v>
      </c>
      <c r="W3876">
        <v>3874</v>
      </c>
      <c r="X3876">
        <f t="shared" si="121"/>
        <v>0</v>
      </c>
    </row>
    <row r="3877" spans="19:24" x14ac:dyDescent="0.2">
      <c r="S3877">
        <v>3875</v>
      </c>
      <c r="T3877">
        <f t="shared" si="120"/>
        <v>0</v>
      </c>
      <c r="W3877">
        <v>3875</v>
      </c>
      <c r="X3877">
        <f t="shared" si="121"/>
        <v>0</v>
      </c>
    </row>
    <row r="3878" spans="19:24" x14ac:dyDescent="0.2">
      <c r="S3878">
        <v>3876</v>
      </c>
      <c r="T3878">
        <f t="shared" si="120"/>
        <v>0</v>
      </c>
      <c r="W3878">
        <v>3876</v>
      </c>
      <c r="X3878">
        <f t="shared" si="121"/>
        <v>0</v>
      </c>
    </row>
    <row r="3879" spans="19:24" x14ac:dyDescent="0.2">
      <c r="S3879">
        <v>3877</v>
      </c>
      <c r="T3879">
        <f t="shared" si="120"/>
        <v>0</v>
      </c>
      <c r="W3879">
        <v>3877</v>
      </c>
      <c r="X3879">
        <f t="shared" si="121"/>
        <v>0</v>
      </c>
    </row>
    <row r="3880" spans="19:24" x14ac:dyDescent="0.2">
      <c r="S3880">
        <v>3878</v>
      </c>
      <c r="T3880">
        <f t="shared" si="120"/>
        <v>0</v>
      </c>
      <c r="W3880">
        <v>3878</v>
      </c>
      <c r="X3880">
        <f t="shared" si="121"/>
        <v>0</v>
      </c>
    </row>
    <row r="3881" spans="19:24" x14ac:dyDescent="0.2">
      <c r="S3881">
        <v>3879</v>
      </c>
      <c r="T3881">
        <f t="shared" si="120"/>
        <v>0</v>
      </c>
      <c r="W3881">
        <v>3879</v>
      </c>
      <c r="X3881">
        <f t="shared" si="121"/>
        <v>0</v>
      </c>
    </row>
    <row r="3882" spans="19:24" x14ac:dyDescent="0.2">
      <c r="S3882">
        <v>3880</v>
      </c>
      <c r="T3882">
        <f t="shared" si="120"/>
        <v>0</v>
      </c>
      <c r="W3882">
        <v>3880</v>
      </c>
      <c r="X3882">
        <f t="shared" si="121"/>
        <v>0</v>
      </c>
    </row>
    <row r="3883" spans="19:24" x14ac:dyDescent="0.2">
      <c r="S3883">
        <v>3881</v>
      </c>
      <c r="T3883">
        <f t="shared" si="120"/>
        <v>0</v>
      </c>
      <c r="W3883">
        <v>3881</v>
      </c>
      <c r="X3883">
        <f t="shared" si="121"/>
        <v>0</v>
      </c>
    </row>
    <row r="3884" spans="19:24" x14ac:dyDescent="0.2">
      <c r="S3884">
        <v>3882</v>
      </c>
      <c r="T3884">
        <f t="shared" si="120"/>
        <v>0</v>
      </c>
      <c r="W3884">
        <v>3882</v>
      </c>
      <c r="X3884">
        <f t="shared" si="121"/>
        <v>0</v>
      </c>
    </row>
    <row r="3885" spans="19:24" x14ac:dyDescent="0.2">
      <c r="S3885">
        <v>3883</v>
      </c>
      <c r="T3885">
        <f t="shared" si="120"/>
        <v>0</v>
      </c>
      <c r="W3885">
        <v>3883</v>
      </c>
      <c r="X3885">
        <f t="shared" si="121"/>
        <v>0</v>
      </c>
    </row>
    <row r="3886" spans="19:24" x14ac:dyDescent="0.2">
      <c r="S3886">
        <v>3884</v>
      </c>
      <c r="T3886">
        <f t="shared" si="120"/>
        <v>0</v>
      </c>
      <c r="W3886">
        <v>3884</v>
      </c>
      <c r="X3886">
        <f t="shared" si="121"/>
        <v>0</v>
      </c>
    </row>
    <row r="3887" spans="19:24" x14ac:dyDescent="0.2">
      <c r="S3887">
        <v>3885</v>
      </c>
      <c r="T3887">
        <f t="shared" si="120"/>
        <v>0</v>
      </c>
      <c r="W3887">
        <v>3885</v>
      </c>
      <c r="X3887">
        <f t="shared" si="121"/>
        <v>0</v>
      </c>
    </row>
    <row r="3888" spans="19:24" x14ac:dyDescent="0.2">
      <c r="S3888">
        <v>3886</v>
      </c>
      <c r="T3888">
        <f t="shared" si="120"/>
        <v>0</v>
      </c>
      <c r="W3888">
        <v>3886</v>
      </c>
      <c r="X3888">
        <f t="shared" si="121"/>
        <v>0</v>
      </c>
    </row>
    <row r="3889" spans="19:24" x14ac:dyDescent="0.2">
      <c r="S3889">
        <v>3887</v>
      </c>
      <c r="T3889">
        <f t="shared" si="120"/>
        <v>0</v>
      </c>
      <c r="W3889">
        <v>3887</v>
      </c>
      <c r="X3889">
        <f t="shared" si="121"/>
        <v>0</v>
      </c>
    </row>
    <row r="3890" spans="19:24" x14ac:dyDescent="0.2">
      <c r="S3890">
        <v>3888</v>
      </c>
      <c r="T3890">
        <f t="shared" si="120"/>
        <v>0</v>
      </c>
      <c r="W3890">
        <v>3888</v>
      </c>
      <c r="X3890">
        <f t="shared" si="121"/>
        <v>0</v>
      </c>
    </row>
    <row r="3891" spans="19:24" x14ac:dyDescent="0.2">
      <c r="S3891">
        <v>3889</v>
      </c>
      <c r="T3891">
        <f t="shared" si="120"/>
        <v>0</v>
      </c>
      <c r="W3891">
        <v>3889</v>
      </c>
      <c r="X3891">
        <f t="shared" si="121"/>
        <v>0</v>
      </c>
    </row>
    <row r="3892" spans="19:24" x14ac:dyDescent="0.2">
      <c r="S3892">
        <v>3890</v>
      </c>
      <c r="T3892">
        <f t="shared" si="120"/>
        <v>0</v>
      </c>
      <c r="W3892">
        <v>3890</v>
      </c>
      <c r="X3892">
        <f t="shared" si="121"/>
        <v>0</v>
      </c>
    </row>
    <row r="3893" spans="19:24" x14ac:dyDescent="0.2">
      <c r="S3893">
        <v>3891</v>
      </c>
      <c r="T3893">
        <f t="shared" si="120"/>
        <v>0</v>
      </c>
      <c r="W3893">
        <v>3891</v>
      </c>
      <c r="X3893">
        <f t="shared" si="121"/>
        <v>0</v>
      </c>
    </row>
    <row r="3894" spans="19:24" x14ac:dyDescent="0.2">
      <c r="S3894">
        <v>3892</v>
      </c>
      <c r="T3894">
        <f t="shared" si="120"/>
        <v>0</v>
      </c>
      <c r="W3894">
        <v>3892</v>
      </c>
      <c r="X3894">
        <f t="shared" si="121"/>
        <v>0</v>
      </c>
    </row>
    <row r="3895" spans="19:24" x14ac:dyDescent="0.2">
      <c r="S3895">
        <v>3893</v>
      </c>
      <c r="T3895">
        <f t="shared" si="120"/>
        <v>0</v>
      </c>
      <c r="W3895">
        <v>3893</v>
      </c>
      <c r="X3895">
        <f t="shared" si="121"/>
        <v>0</v>
      </c>
    </row>
    <row r="3896" spans="19:24" x14ac:dyDescent="0.2">
      <c r="S3896">
        <v>3894</v>
      </c>
      <c r="T3896">
        <f t="shared" si="120"/>
        <v>0</v>
      </c>
      <c r="W3896">
        <v>3894</v>
      </c>
      <c r="X3896">
        <f t="shared" si="121"/>
        <v>0</v>
      </c>
    </row>
    <row r="3897" spans="19:24" x14ac:dyDescent="0.2">
      <c r="S3897">
        <v>3895</v>
      </c>
      <c r="T3897">
        <f t="shared" si="120"/>
        <v>0</v>
      </c>
      <c r="W3897">
        <v>3895</v>
      </c>
      <c r="X3897">
        <f t="shared" si="121"/>
        <v>0</v>
      </c>
    </row>
    <row r="3898" spans="19:24" x14ac:dyDescent="0.2">
      <c r="S3898">
        <v>3896</v>
      </c>
      <c r="T3898">
        <f t="shared" si="120"/>
        <v>0</v>
      </c>
      <c r="W3898">
        <v>3896</v>
      </c>
      <c r="X3898">
        <f t="shared" si="121"/>
        <v>0</v>
      </c>
    </row>
    <row r="3899" spans="19:24" x14ac:dyDescent="0.2">
      <c r="S3899">
        <v>3897</v>
      </c>
      <c r="T3899">
        <f t="shared" si="120"/>
        <v>0</v>
      </c>
      <c r="W3899">
        <v>3897</v>
      </c>
      <c r="X3899">
        <f t="shared" si="121"/>
        <v>0</v>
      </c>
    </row>
    <row r="3900" spans="19:24" x14ac:dyDescent="0.2">
      <c r="S3900">
        <v>3898</v>
      </c>
      <c r="T3900">
        <f t="shared" si="120"/>
        <v>0</v>
      </c>
      <c r="W3900">
        <v>3898</v>
      </c>
      <c r="X3900">
        <f t="shared" si="121"/>
        <v>0</v>
      </c>
    </row>
    <row r="3901" spans="19:24" x14ac:dyDescent="0.2">
      <c r="S3901">
        <v>3899</v>
      </c>
      <c r="T3901">
        <f t="shared" si="120"/>
        <v>0</v>
      </c>
      <c r="W3901">
        <v>3899</v>
      </c>
      <c r="X3901">
        <f t="shared" si="121"/>
        <v>0</v>
      </c>
    </row>
    <row r="3902" spans="19:24" x14ac:dyDescent="0.2">
      <c r="S3902">
        <v>3900</v>
      </c>
      <c r="T3902">
        <f t="shared" si="120"/>
        <v>0</v>
      </c>
      <c r="W3902">
        <v>3900</v>
      </c>
      <c r="X3902">
        <f t="shared" si="121"/>
        <v>0</v>
      </c>
    </row>
    <row r="3903" spans="19:24" x14ac:dyDescent="0.2">
      <c r="S3903">
        <v>3901</v>
      </c>
      <c r="T3903">
        <f t="shared" si="120"/>
        <v>0</v>
      </c>
      <c r="W3903">
        <v>3901</v>
      </c>
      <c r="X3903">
        <f t="shared" si="121"/>
        <v>0</v>
      </c>
    </row>
    <row r="3904" spans="19:24" x14ac:dyDescent="0.2">
      <c r="S3904">
        <v>3902</v>
      </c>
      <c r="T3904">
        <f t="shared" si="120"/>
        <v>0</v>
      </c>
      <c r="W3904">
        <v>3902</v>
      </c>
      <c r="X3904">
        <f t="shared" si="121"/>
        <v>0</v>
      </c>
    </row>
    <row r="3905" spans="19:24" x14ac:dyDescent="0.2">
      <c r="S3905">
        <v>3903</v>
      </c>
      <c r="T3905">
        <f t="shared" si="120"/>
        <v>0</v>
      </c>
      <c r="W3905">
        <v>3903</v>
      </c>
      <c r="X3905">
        <f t="shared" si="121"/>
        <v>0</v>
      </c>
    </row>
    <row r="3906" spans="19:24" x14ac:dyDescent="0.2">
      <c r="S3906">
        <v>3904</v>
      </c>
      <c r="T3906">
        <f t="shared" si="120"/>
        <v>0</v>
      </c>
      <c r="W3906">
        <v>3904</v>
      </c>
      <c r="X3906">
        <f t="shared" si="121"/>
        <v>0</v>
      </c>
    </row>
    <row r="3907" spans="19:24" x14ac:dyDescent="0.2">
      <c r="S3907">
        <v>3905</v>
      </c>
      <c r="T3907">
        <f t="shared" ref="T3907:T3970" si="122">COUNTIF(R$2:R$566,S3907)</f>
        <v>0</v>
      </c>
      <c r="W3907">
        <v>3905</v>
      </c>
      <c r="X3907">
        <f t="shared" ref="X3907:X3970" si="123">COUNTIF(V$2:V$566,W3907)</f>
        <v>0</v>
      </c>
    </row>
    <row r="3908" spans="19:24" x14ac:dyDescent="0.2">
      <c r="S3908">
        <v>3906</v>
      </c>
      <c r="T3908">
        <f t="shared" si="122"/>
        <v>0</v>
      </c>
      <c r="W3908">
        <v>3906</v>
      </c>
      <c r="X3908">
        <f t="shared" si="123"/>
        <v>0</v>
      </c>
    </row>
    <row r="3909" spans="19:24" x14ac:dyDescent="0.2">
      <c r="S3909">
        <v>3907</v>
      </c>
      <c r="T3909">
        <f t="shared" si="122"/>
        <v>0</v>
      </c>
      <c r="W3909">
        <v>3907</v>
      </c>
      <c r="X3909">
        <f t="shared" si="123"/>
        <v>0</v>
      </c>
    </row>
    <row r="3910" spans="19:24" x14ac:dyDescent="0.2">
      <c r="S3910">
        <v>3908</v>
      </c>
      <c r="T3910">
        <f t="shared" si="122"/>
        <v>0</v>
      </c>
      <c r="W3910">
        <v>3908</v>
      </c>
      <c r="X3910">
        <f t="shared" si="123"/>
        <v>0</v>
      </c>
    </row>
    <row r="3911" spans="19:24" x14ac:dyDescent="0.2">
      <c r="S3911">
        <v>3909</v>
      </c>
      <c r="T3911">
        <f t="shared" si="122"/>
        <v>0</v>
      </c>
      <c r="W3911">
        <v>3909</v>
      </c>
      <c r="X3911">
        <f t="shared" si="123"/>
        <v>0</v>
      </c>
    </row>
    <row r="3912" spans="19:24" x14ac:dyDescent="0.2">
      <c r="S3912">
        <v>3910</v>
      </c>
      <c r="T3912">
        <f t="shared" si="122"/>
        <v>0</v>
      </c>
      <c r="W3912">
        <v>3910</v>
      </c>
      <c r="X3912">
        <f t="shared" si="123"/>
        <v>0</v>
      </c>
    </row>
    <row r="3913" spans="19:24" x14ac:dyDescent="0.2">
      <c r="S3913">
        <v>3911</v>
      </c>
      <c r="T3913">
        <f t="shared" si="122"/>
        <v>0</v>
      </c>
      <c r="W3913">
        <v>3911</v>
      </c>
      <c r="X3913">
        <f t="shared" si="123"/>
        <v>0</v>
      </c>
    </row>
    <row r="3914" spans="19:24" x14ac:dyDescent="0.2">
      <c r="S3914">
        <v>3912</v>
      </c>
      <c r="T3914">
        <f t="shared" si="122"/>
        <v>0</v>
      </c>
      <c r="W3914">
        <v>3912</v>
      </c>
      <c r="X3914">
        <f t="shared" si="123"/>
        <v>0</v>
      </c>
    </row>
    <row r="3915" spans="19:24" x14ac:dyDescent="0.2">
      <c r="S3915">
        <v>3913</v>
      </c>
      <c r="T3915">
        <f t="shared" si="122"/>
        <v>0</v>
      </c>
      <c r="W3915">
        <v>3913</v>
      </c>
      <c r="X3915">
        <f t="shared" si="123"/>
        <v>0</v>
      </c>
    </row>
    <row r="3916" spans="19:24" x14ac:dyDescent="0.2">
      <c r="S3916">
        <v>3914</v>
      </c>
      <c r="T3916">
        <f t="shared" si="122"/>
        <v>0</v>
      </c>
      <c r="W3916">
        <v>3914</v>
      </c>
      <c r="X3916">
        <f t="shared" si="123"/>
        <v>0</v>
      </c>
    </row>
    <row r="3917" spans="19:24" x14ac:dyDescent="0.2">
      <c r="S3917">
        <v>3915</v>
      </c>
      <c r="T3917">
        <f t="shared" si="122"/>
        <v>0</v>
      </c>
      <c r="W3917">
        <v>3915</v>
      </c>
      <c r="X3917">
        <f t="shared" si="123"/>
        <v>0</v>
      </c>
    </row>
    <row r="3918" spans="19:24" x14ac:dyDescent="0.2">
      <c r="S3918">
        <v>3916</v>
      </c>
      <c r="T3918">
        <f t="shared" si="122"/>
        <v>0</v>
      </c>
      <c r="W3918">
        <v>3916</v>
      </c>
      <c r="X3918">
        <f t="shared" si="123"/>
        <v>0</v>
      </c>
    </row>
    <row r="3919" spans="19:24" x14ac:dyDescent="0.2">
      <c r="S3919">
        <v>3917</v>
      </c>
      <c r="T3919">
        <f t="shared" si="122"/>
        <v>0</v>
      </c>
      <c r="W3919">
        <v>3917</v>
      </c>
      <c r="X3919">
        <f t="shared" si="123"/>
        <v>0</v>
      </c>
    </row>
    <row r="3920" spans="19:24" x14ac:dyDescent="0.2">
      <c r="S3920">
        <v>3918</v>
      </c>
      <c r="T3920">
        <f t="shared" si="122"/>
        <v>0</v>
      </c>
      <c r="W3920">
        <v>3918</v>
      </c>
      <c r="X3920">
        <f t="shared" si="123"/>
        <v>0</v>
      </c>
    </row>
    <row r="3921" spans="19:24" x14ac:dyDescent="0.2">
      <c r="S3921">
        <v>3919</v>
      </c>
      <c r="T3921">
        <f t="shared" si="122"/>
        <v>0</v>
      </c>
      <c r="W3921">
        <v>3919</v>
      </c>
      <c r="X3921">
        <f t="shared" si="123"/>
        <v>0</v>
      </c>
    </row>
    <row r="3922" spans="19:24" x14ac:dyDescent="0.2">
      <c r="S3922">
        <v>3920</v>
      </c>
      <c r="T3922">
        <f t="shared" si="122"/>
        <v>0</v>
      </c>
      <c r="W3922">
        <v>3920</v>
      </c>
      <c r="X3922">
        <f t="shared" si="123"/>
        <v>0</v>
      </c>
    </row>
    <row r="3923" spans="19:24" x14ac:dyDescent="0.2">
      <c r="S3923">
        <v>3921</v>
      </c>
      <c r="T3923">
        <f t="shared" si="122"/>
        <v>0</v>
      </c>
      <c r="W3923">
        <v>3921</v>
      </c>
      <c r="X3923">
        <f t="shared" si="123"/>
        <v>0</v>
      </c>
    </row>
    <row r="3924" spans="19:24" x14ac:dyDescent="0.2">
      <c r="S3924">
        <v>3922</v>
      </c>
      <c r="T3924">
        <f t="shared" si="122"/>
        <v>0</v>
      </c>
      <c r="W3924">
        <v>3922</v>
      </c>
      <c r="X3924">
        <f t="shared" si="123"/>
        <v>0</v>
      </c>
    </row>
    <row r="3925" spans="19:24" x14ac:dyDescent="0.2">
      <c r="S3925">
        <v>3923</v>
      </c>
      <c r="T3925">
        <f t="shared" si="122"/>
        <v>0</v>
      </c>
      <c r="W3925">
        <v>3923</v>
      </c>
      <c r="X3925">
        <f t="shared" si="123"/>
        <v>0</v>
      </c>
    </row>
    <row r="3926" spans="19:24" x14ac:dyDescent="0.2">
      <c r="S3926">
        <v>3924</v>
      </c>
      <c r="T3926">
        <f t="shared" si="122"/>
        <v>0</v>
      </c>
      <c r="W3926">
        <v>3924</v>
      </c>
      <c r="X3926">
        <f t="shared" si="123"/>
        <v>0</v>
      </c>
    </row>
    <row r="3927" spans="19:24" x14ac:dyDescent="0.2">
      <c r="S3927">
        <v>3925</v>
      </c>
      <c r="T3927">
        <f t="shared" si="122"/>
        <v>0</v>
      </c>
      <c r="W3927">
        <v>3925</v>
      </c>
      <c r="X3927">
        <f t="shared" si="123"/>
        <v>0</v>
      </c>
    </row>
    <row r="3928" spans="19:24" x14ac:dyDescent="0.2">
      <c r="S3928">
        <v>3926</v>
      </c>
      <c r="T3928">
        <f t="shared" si="122"/>
        <v>0</v>
      </c>
      <c r="W3928">
        <v>3926</v>
      </c>
      <c r="X3928">
        <f t="shared" si="123"/>
        <v>0</v>
      </c>
    </row>
    <row r="3929" spans="19:24" x14ac:dyDescent="0.2">
      <c r="S3929">
        <v>3927</v>
      </c>
      <c r="T3929">
        <f t="shared" si="122"/>
        <v>0</v>
      </c>
      <c r="W3929">
        <v>3927</v>
      </c>
      <c r="X3929">
        <f t="shared" si="123"/>
        <v>0</v>
      </c>
    </row>
    <row r="3930" spans="19:24" x14ac:dyDescent="0.2">
      <c r="S3930">
        <v>3928</v>
      </c>
      <c r="T3930">
        <f t="shared" si="122"/>
        <v>0</v>
      </c>
      <c r="W3930">
        <v>3928</v>
      </c>
      <c r="X3930">
        <f t="shared" si="123"/>
        <v>0</v>
      </c>
    </row>
    <row r="3931" spans="19:24" x14ac:dyDescent="0.2">
      <c r="S3931">
        <v>3929</v>
      </c>
      <c r="T3931">
        <f t="shared" si="122"/>
        <v>0</v>
      </c>
      <c r="W3931">
        <v>3929</v>
      </c>
      <c r="X3931">
        <f t="shared" si="123"/>
        <v>0</v>
      </c>
    </row>
    <row r="3932" spans="19:24" x14ac:dyDescent="0.2">
      <c r="S3932">
        <v>3930</v>
      </c>
      <c r="T3932">
        <f t="shared" si="122"/>
        <v>0</v>
      </c>
      <c r="W3932">
        <v>3930</v>
      </c>
      <c r="X3932">
        <f t="shared" si="123"/>
        <v>0</v>
      </c>
    </row>
    <row r="3933" spans="19:24" x14ac:dyDescent="0.2">
      <c r="S3933">
        <v>3931</v>
      </c>
      <c r="T3933">
        <f t="shared" si="122"/>
        <v>0</v>
      </c>
      <c r="W3933">
        <v>3931</v>
      </c>
      <c r="X3933">
        <f t="shared" si="123"/>
        <v>0</v>
      </c>
    </row>
    <row r="3934" spans="19:24" x14ac:dyDescent="0.2">
      <c r="S3934">
        <v>3932</v>
      </c>
      <c r="T3934">
        <f t="shared" si="122"/>
        <v>0</v>
      </c>
      <c r="W3934">
        <v>3932</v>
      </c>
      <c r="X3934">
        <f t="shared" si="123"/>
        <v>0</v>
      </c>
    </row>
    <row r="3935" spans="19:24" x14ac:dyDescent="0.2">
      <c r="S3935">
        <v>3933</v>
      </c>
      <c r="T3935">
        <f t="shared" si="122"/>
        <v>0</v>
      </c>
      <c r="W3935">
        <v>3933</v>
      </c>
      <c r="X3935">
        <f t="shared" si="123"/>
        <v>0</v>
      </c>
    </row>
    <row r="3936" spans="19:24" x14ac:dyDescent="0.2">
      <c r="S3936">
        <v>3934</v>
      </c>
      <c r="T3936">
        <f t="shared" si="122"/>
        <v>1</v>
      </c>
      <c r="W3936">
        <v>3934</v>
      </c>
      <c r="X3936">
        <f t="shared" si="123"/>
        <v>0</v>
      </c>
    </row>
    <row r="3937" spans="19:24" x14ac:dyDescent="0.2">
      <c r="S3937">
        <v>3935</v>
      </c>
      <c r="T3937">
        <f t="shared" si="122"/>
        <v>0</v>
      </c>
      <c r="W3937">
        <v>3935</v>
      </c>
      <c r="X3937">
        <f t="shared" si="123"/>
        <v>0</v>
      </c>
    </row>
    <row r="3938" spans="19:24" x14ac:dyDescent="0.2">
      <c r="S3938">
        <v>3936</v>
      </c>
      <c r="T3938">
        <f t="shared" si="122"/>
        <v>0</v>
      </c>
      <c r="W3938">
        <v>3936</v>
      </c>
      <c r="X3938">
        <f t="shared" si="123"/>
        <v>0</v>
      </c>
    </row>
    <row r="3939" spans="19:24" x14ac:dyDescent="0.2">
      <c r="S3939">
        <v>3937</v>
      </c>
      <c r="T3939">
        <f t="shared" si="122"/>
        <v>0</v>
      </c>
      <c r="W3939">
        <v>3937</v>
      </c>
      <c r="X3939">
        <f t="shared" si="123"/>
        <v>0</v>
      </c>
    </row>
    <row r="3940" spans="19:24" x14ac:dyDescent="0.2">
      <c r="S3940">
        <v>3938</v>
      </c>
      <c r="T3940">
        <f t="shared" si="122"/>
        <v>0</v>
      </c>
      <c r="W3940">
        <v>3938</v>
      </c>
      <c r="X3940">
        <f t="shared" si="123"/>
        <v>0</v>
      </c>
    </row>
    <row r="3941" spans="19:24" x14ac:dyDescent="0.2">
      <c r="S3941">
        <v>3939</v>
      </c>
      <c r="T3941">
        <f t="shared" si="122"/>
        <v>0</v>
      </c>
      <c r="W3941">
        <v>3939</v>
      </c>
      <c r="X3941">
        <f t="shared" si="123"/>
        <v>0</v>
      </c>
    </row>
    <row r="3942" spans="19:24" x14ac:dyDescent="0.2">
      <c r="S3942">
        <v>3940</v>
      </c>
      <c r="T3942">
        <f t="shared" si="122"/>
        <v>0</v>
      </c>
      <c r="W3942">
        <v>3940</v>
      </c>
      <c r="X3942">
        <f t="shared" si="123"/>
        <v>0</v>
      </c>
    </row>
    <row r="3943" spans="19:24" x14ac:dyDescent="0.2">
      <c r="S3943">
        <v>3941</v>
      </c>
      <c r="T3943">
        <f t="shared" si="122"/>
        <v>0</v>
      </c>
      <c r="W3943">
        <v>3941</v>
      </c>
      <c r="X3943">
        <f t="shared" si="123"/>
        <v>0</v>
      </c>
    </row>
    <row r="3944" spans="19:24" x14ac:dyDescent="0.2">
      <c r="S3944">
        <v>3942</v>
      </c>
      <c r="T3944">
        <f t="shared" si="122"/>
        <v>0</v>
      </c>
      <c r="W3944">
        <v>3942</v>
      </c>
      <c r="X3944">
        <f t="shared" si="123"/>
        <v>0</v>
      </c>
    </row>
    <row r="3945" spans="19:24" x14ac:dyDescent="0.2">
      <c r="S3945">
        <v>3943</v>
      </c>
      <c r="T3945">
        <f t="shared" si="122"/>
        <v>0</v>
      </c>
      <c r="W3945">
        <v>3943</v>
      </c>
      <c r="X3945">
        <f t="shared" si="123"/>
        <v>0</v>
      </c>
    </row>
    <row r="3946" spans="19:24" x14ac:dyDescent="0.2">
      <c r="S3946">
        <v>3944</v>
      </c>
      <c r="T3946">
        <f t="shared" si="122"/>
        <v>0</v>
      </c>
      <c r="W3946">
        <v>3944</v>
      </c>
      <c r="X3946">
        <f t="shared" si="123"/>
        <v>0</v>
      </c>
    </row>
    <row r="3947" spans="19:24" x14ac:dyDescent="0.2">
      <c r="S3947">
        <v>3945</v>
      </c>
      <c r="T3947">
        <f t="shared" si="122"/>
        <v>0</v>
      </c>
      <c r="W3947">
        <v>3945</v>
      </c>
      <c r="X3947">
        <f t="shared" si="123"/>
        <v>0</v>
      </c>
    </row>
    <row r="3948" spans="19:24" x14ac:dyDescent="0.2">
      <c r="S3948">
        <v>3946</v>
      </c>
      <c r="T3948">
        <f t="shared" si="122"/>
        <v>0</v>
      </c>
      <c r="W3948">
        <v>3946</v>
      </c>
      <c r="X3948">
        <f t="shared" si="123"/>
        <v>0</v>
      </c>
    </row>
    <row r="3949" spans="19:24" x14ac:dyDescent="0.2">
      <c r="S3949">
        <v>3947</v>
      </c>
      <c r="T3949">
        <f t="shared" si="122"/>
        <v>0</v>
      </c>
      <c r="W3949">
        <v>3947</v>
      </c>
      <c r="X3949">
        <f t="shared" si="123"/>
        <v>0</v>
      </c>
    </row>
    <row r="3950" spans="19:24" x14ac:dyDescent="0.2">
      <c r="S3950">
        <v>3948</v>
      </c>
      <c r="T3950">
        <f t="shared" si="122"/>
        <v>0</v>
      </c>
      <c r="W3950">
        <v>3948</v>
      </c>
      <c r="X3950">
        <f t="shared" si="123"/>
        <v>0</v>
      </c>
    </row>
    <row r="3951" spans="19:24" x14ac:dyDescent="0.2">
      <c r="S3951">
        <v>3949</v>
      </c>
      <c r="T3951">
        <f t="shared" si="122"/>
        <v>0</v>
      </c>
      <c r="W3951">
        <v>3949</v>
      </c>
      <c r="X3951">
        <f t="shared" si="123"/>
        <v>0</v>
      </c>
    </row>
    <row r="3952" spans="19:24" x14ac:dyDescent="0.2">
      <c r="S3952">
        <v>3950</v>
      </c>
      <c r="T3952">
        <f t="shared" si="122"/>
        <v>0</v>
      </c>
      <c r="W3952">
        <v>3950</v>
      </c>
      <c r="X3952">
        <f t="shared" si="123"/>
        <v>0</v>
      </c>
    </row>
    <row r="3953" spans="19:24" x14ac:dyDescent="0.2">
      <c r="S3953">
        <v>3951</v>
      </c>
      <c r="T3953">
        <f t="shared" si="122"/>
        <v>0</v>
      </c>
      <c r="W3953">
        <v>3951</v>
      </c>
      <c r="X3953">
        <f t="shared" si="123"/>
        <v>0</v>
      </c>
    </row>
    <row r="3954" spans="19:24" x14ac:dyDescent="0.2">
      <c r="S3954">
        <v>3952</v>
      </c>
      <c r="T3954">
        <f t="shared" si="122"/>
        <v>0</v>
      </c>
      <c r="W3954">
        <v>3952</v>
      </c>
      <c r="X3954">
        <f t="shared" si="123"/>
        <v>0</v>
      </c>
    </row>
    <row r="3955" spans="19:24" x14ac:dyDescent="0.2">
      <c r="S3955">
        <v>3953</v>
      </c>
      <c r="T3955">
        <f t="shared" si="122"/>
        <v>0</v>
      </c>
      <c r="W3955">
        <v>3953</v>
      </c>
      <c r="X3955">
        <f t="shared" si="123"/>
        <v>0</v>
      </c>
    </row>
    <row r="3956" spans="19:24" x14ac:dyDescent="0.2">
      <c r="S3956">
        <v>3954</v>
      </c>
      <c r="T3956">
        <f t="shared" si="122"/>
        <v>0</v>
      </c>
      <c r="W3956">
        <v>3954</v>
      </c>
      <c r="X3956">
        <f t="shared" si="123"/>
        <v>0</v>
      </c>
    </row>
    <row r="3957" spans="19:24" x14ac:dyDescent="0.2">
      <c r="S3957">
        <v>3955</v>
      </c>
      <c r="T3957">
        <f t="shared" si="122"/>
        <v>0</v>
      </c>
      <c r="W3957">
        <v>3955</v>
      </c>
      <c r="X3957">
        <f t="shared" si="123"/>
        <v>0</v>
      </c>
    </row>
    <row r="3958" spans="19:24" x14ac:dyDescent="0.2">
      <c r="S3958">
        <v>3956</v>
      </c>
      <c r="T3958">
        <f t="shared" si="122"/>
        <v>0</v>
      </c>
      <c r="W3958">
        <v>3956</v>
      </c>
      <c r="X3958">
        <f t="shared" si="123"/>
        <v>0</v>
      </c>
    </row>
    <row r="3959" spans="19:24" x14ac:dyDescent="0.2">
      <c r="S3959">
        <v>3957</v>
      </c>
      <c r="T3959">
        <f t="shared" si="122"/>
        <v>0</v>
      </c>
      <c r="W3959">
        <v>3957</v>
      </c>
      <c r="X3959">
        <f t="shared" si="123"/>
        <v>0</v>
      </c>
    </row>
    <row r="3960" spans="19:24" x14ac:dyDescent="0.2">
      <c r="S3960">
        <v>3958</v>
      </c>
      <c r="T3960">
        <f t="shared" si="122"/>
        <v>0</v>
      </c>
      <c r="W3960">
        <v>3958</v>
      </c>
      <c r="X3960">
        <f t="shared" si="123"/>
        <v>0</v>
      </c>
    </row>
    <row r="3961" spans="19:24" x14ac:dyDescent="0.2">
      <c r="S3961">
        <v>3959</v>
      </c>
      <c r="T3961">
        <f t="shared" si="122"/>
        <v>0</v>
      </c>
      <c r="W3961">
        <v>3959</v>
      </c>
      <c r="X3961">
        <f t="shared" si="123"/>
        <v>0</v>
      </c>
    </row>
    <row r="3962" spans="19:24" x14ac:dyDescent="0.2">
      <c r="S3962">
        <v>3960</v>
      </c>
      <c r="T3962">
        <f t="shared" si="122"/>
        <v>0</v>
      </c>
      <c r="W3962">
        <v>3960</v>
      </c>
      <c r="X3962">
        <f t="shared" si="123"/>
        <v>0</v>
      </c>
    </row>
    <row r="3963" spans="19:24" x14ac:dyDescent="0.2">
      <c r="S3963">
        <v>3961</v>
      </c>
      <c r="T3963">
        <f t="shared" si="122"/>
        <v>0</v>
      </c>
      <c r="W3963">
        <v>3961</v>
      </c>
      <c r="X3963">
        <f t="shared" si="123"/>
        <v>0</v>
      </c>
    </row>
    <row r="3964" spans="19:24" x14ac:dyDescent="0.2">
      <c r="S3964">
        <v>3962</v>
      </c>
      <c r="T3964">
        <f t="shared" si="122"/>
        <v>0</v>
      </c>
      <c r="W3964">
        <v>3962</v>
      </c>
      <c r="X3964">
        <f t="shared" si="123"/>
        <v>0</v>
      </c>
    </row>
    <row r="3965" spans="19:24" x14ac:dyDescent="0.2">
      <c r="S3965">
        <v>3963</v>
      </c>
      <c r="T3965">
        <f t="shared" si="122"/>
        <v>0</v>
      </c>
      <c r="W3965">
        <v>3963</v>
      </c>
      <c r="X3965">
        <f t="shared" si="123"/>
        <v>0</v>
      </c>
    </row>
    <row r="3966" spans="19:24" x14ac:dyDescent="0.2">
      <c r="S3966">
        <v>3964</v>
      </c>
      <c r="T3966">
        <f t="shared" si="122"/>
        <v>0</v>
      </c>
      <c r="W3966">
        <v>3964</v>
      </c>
      <c r="X3966">
        <f t="shared" si="123"/>
        <v>0</v>
      </c>
    </row>
    <row r="3967" spans="19:24" x14ac:dyDescent="0.2">
      <c r="S3967">
        <v>3965</v>
      </c>
      <c r="T3967">
        <f t="shared" si="122"/>
        <v>0</v>
      </c>
      <c r="W3967">
        <v>3965</v>
      </c>
      <c r="X3967">
        <f t="shared" si="123"/>
        <v>0</v>
      </c>
    </row>
    <row r="3968" spans="19:24" x14ac:dyDescent="0.2">
      <c r="S3968">
        <v>3966</v>
      </c>
      <c r="T3968">
        <f t="shared" si="122"/>
        <v>0</v>
      </c>
      <c r="W3968">
        <v>3966</v>
      </c>
      <c r="X3968">
        <f t="shared" si="123"/>
        <v>0</v>
      </c>
    </row>
    <row r="3969" spans="19:24" x14ac:dyDescent="0.2">
      <c r="S3969">
        <v>3967</v>
      </c>
      <c r="T3969">
        <f t="shared" si="122"/>
        <v>0</v>
      </c>
      <c r="W3969">
        <v>3967</v>
      </c>
      <c r="X3969">
        <f t="shared" si="123"/>
        <v>0</v>
      </c>
    </row>
    <row r="3970" spans="19:24" x14ac:dyDescent="0.2">
      <c r="S3970">
        <v>3968</v>
      </c>
      <c r="T3970">
        <f t="shared" si="122"/>
        <v>0</v>
      </c>
      <c r="W3970">
        <v>3968</v>
      </c>
      <c r="X3970">
        <f t="shared" si="123"/>
        <v>0</v>
      </c>
    </row>
    <row r="3971" spans="19:24" x14ac:dyDescent="0.2">
      <c r="S3971">
        <v>3969</v>
      </c>
      <c r="T3971">
        <f t="shared" ref="T3971:T4034" si="124">COUNTIF(R$2:R$566,S3971)</f>
        <v>0</v>
      </c>
      <c r="W3971">
        <v>3969</v>
      </c>
      <c r="X3971">
        <f t="shared" ref="X3971:X4034" si="125">COUNTIF(V$2:V$566,W3971)</f>
        <v>0</v>
      </c>
    </row>
    <row r="3972" spans="19:24" x14ac:dyDescent="0.2">
      <c r="S3972">
        <v>3970</v>
      </c>
      <c r="T3972">
        <f t="shared" si="124"/>
        <v>0</v>
      </c>
      <c r="W3972">
        <v>3970</v>
      </c>
      <c r="X3972">
        <f t="shared" si="125"/>
        <v>0</v>
      </c>
    </row>
    <row r="3973" spans="19:24" x14ac:dyDescent="0.2">
      <c r="S3973">
        <v>3971</v>
      </c>
      <c r="T3973">
        <f t="shared" si="124"/>
        <v>0</v>
      </c>
      <c r="W3973">
        <v>3971</v>
      </c>
      <c r="X3973">
        <f t="shared" si="125"/>
        <v>0</v>
      </c>
    </row>
    <row r="3974" spans="19:24" x14ac:dyDescent="0.2">
      <c r="S3974">
        <v>3972</v>
      </c>
      <c r="T3974">
        <f t="shared" si="124"/>
        <v>0</v>
      </c>
      <c r="W3974">
        <v>3972</v>
      </c>
      <c r="X3974">
        <f t="shared" si="125"/>
        <v>0</v>
      </c>
    </row>
    <row r="3975" spans="19:24" x14ac:dyDescent="0.2">
      <c r="S3975">
        <v>3973</v>
      </c>
      <c r="T3975">
        <f t="shared" si="124"/>
        <v>0</v>
      </c>
      <c r="W3975">
        <v>3973</v>
      </c>
      <c r="X3975">
        <f t="shared" si="125"/>
        <v>0</v>
      </c>
    </row>
    <row r="3976" spans="19:24" x14ac:dyDescent="0.2">
      <c r="S3976">
        <v>3974</v>
      </c>
      <c r="T3976">
        <f t="shared" si="124"/>
        <v>0</v>
      </c>
      <c r="W3976">
        <v>3974</v>
      </c>
      <c r="X3976">
        <f t="shared" si="125"/>
        <v>0</v>
      </c>
    </row>
    <row r="3977" spans="19:24" x14ac:dyDescent="0.2">
      <c r="S3977">
        <v>3975</v>
      </c>
      <c r="T3977">
        <f t="shared" si="124"/>
        <v>0</v>
      </c>
      <c r="W3977">
        <v>3975</v>
      </c>
      <c r="X3977">
        <f t="shared" si="125"/>
        <v>0</v>
      </c>
    </row>
    <row r="3978" spans="19:24" x14ac:dyDescent="0.2">
      <c r="S3978">
        <v>3976</v>
      </c>
      <c r="T3978">
        <f t="shared" si="124"/>
        <v>0</v>
      </c>
      <c r="W3978">
        <v>3976</v>
      </c>
      <c r="X3978">
        <f t="shared" si="125"/>
        <v>0</v>
      </c>
    </row>
    <row r="3979" spans="19:24" x14ac:dyDescent="0.2">
      <c r="S3979">
        <v>3977</v>
      </c>
      <c r="T3979">
        <f t="shared" si="124"/>
        <v>0</v>
      </c>
      <c r="W3979">
        <v>3977</v>
      </c>
      <c r="X3979">
        <f t="shared" si="125"/>
        <v>0</v>
      </c>
    </row>
    <row r="3980" spans="19:24" x14ac:dyDescent="0.2">
      <c r="S3980">
        <v>3978</v>
      </c>
      <c r="T3980">
        <f t="shared" si="124"/>
        <v>0</v>
      </c>
      <c r="W3980">
        <v>3978</v>
      </c>
      <c r="X3980">
        <f t="shared" si="125"/>
        <v>0</v>
      </c>
    </row>
    <row r="3981" spans="19:24" x14ac:dyDescent="0.2">
      <c r="S3981">
        <v>3979</v>
      </c>
      <c r="T3981">
        <f t="shared" si="124"/>
        <v>0</v>
      </c>
      <c r="W3981">
        <v>3979</v>
      </c>
      <c r="X3981">
        <f t="shared" si="125"/>
        <v>0</v>
      </c>
    </row>
    <row r="3982" spans="19:24" x14ac:dyDescent="0.2">
      <c r="S3982">
        <v>3980</v>
      </c>
      <c r="T3982">
        <f t="shared" si="124"/>
        <v>0</v>
      </c>
      <c r="W3982">
        <v>3980</v>
      </c>
      <c r="X3982">
        <f t="shared" si="125"/>
        <v>0</v>
      </c>
    </row>
    <row r="3983" spans="19:24" x14ac:dyDescent="0.2">
      <c r="S3983">
        <v>3981</v>
      </c>
      <c r="T3983">
        <f t="shared" si="124"/>
        <v>0</v>
      </c>
      <c r="W3983">
        <v>3981</v>
      </c>
      <c r="X3983">
        <f t="shared" si="125"/>
        <v>0</v>
      </c>
    </row>
    <row r="3984" spans="19:24" x14ac:dyDescent="0.2">
      <c r="S3984">
        <v>3982</v>
      </c>
      <c r="T3984">
        <f t="shared" si="124"/>
        <v>0</v>
      </c>
      <c r="W3984">
        <v>3982</v>
      </c>
      <c r="X3984">
        <f t="shared" si="125"/>
        <v>0</v>
      </c>
    </row>
    <row r="3985" spans="19:24" x14ac:dyDescent="0.2">
      <c r="S3985">
        <v>3983</v>
      </c>
      <c r="T3985">
        <f t="shared" si="124"/>
        <v>0</v>
      </c>
      <c r="W3985">
        <v>3983</v>
      </c>
      <c r="X3985">
        <f t="shared" si="125"/>
        <v>0</v>
      </c>
    </row>
    <row r="3986" spans="19:24" x14ac:dyDescent="0.2">
      <c r="S3986">
        <v>3984</v>
      </c>
      <c r="T3986">
        <f t="shared" si="124"/>
        <v>0</v>
      </c>
      <c r="W3986">
        <v>3984</v>
      </c>
      <c r="X3986">
        <f t="shared" si="125"/>
        <v>0</v>
      </c>
    </row>
    <row r="3987" spans="19:24" x14ac:dyDescent="0.2">
      <c r="S3987">
        <v>3985</v>
      </c>
      <c r="T3987">
        <f t="shared" si="124"/>
        <v>0</v>
      </c>
      <c r="W3987">
        <v>3985</v>
      </c>
      <c r="X3987">
        <f t="shared" si="125"/>
        <v>0</v>
      </c>
    </row>
    <row r="3988" spans="19:24" x14ac:dyDescent="0.2">
      <c r="S3988">
        <v>3986</v>
      </c>
      <c r="T3988">
        <f t="shared" si="124"/>
        <v>0</v>
      </c>
      <c r="W3988">
        <v>3986</v>
      </c>
      <c r="X3988">
        <f t="shared" si="125"/>
        <v>0</v>
      </c>
    </row>
    <row r="3989" spans="19:24" x14ac:dyDescent="0.2">
      <c r="S3989">
        <v>3987</v>
      </c>
      <c r="T3989">
        <f t="shared" si="124"/>
        <v>0</v>
      </c>
      <c r="W3989">
        <v>3987</v>
      </c>
      <c r="X3989">
        <f t="shared" si="125"/>
        <v>0</v>
      </c>
    </row>
    <row r="3990" spans="19:24" x14ac:dyDescent="0.2">
      <c r="S3990">
        <v>3988</v>
      </c>
      <c r="T3990">
        <f t="shared" si="124"/>
        <v>0</v>
      </c>
      <c r="W3990">
        <v>3988</v>
      </c>
      <c r="X3990">
        <f t="shared" si="125"/>
        <v>0</v>
      </c>
    </row>
    <row r="3991" spans="19:24" x14ac:dyDescent="0.2">
      <c r="S3991">
        <v>3989</v>
      </c>
      <c r="T3991">
        <f t="shared" si="124"/>
        <v>0</v>
      </c>
      <c r="W3991">
        <v>3989</v>
      </c>
      <c r="X3991">
        <f t="shared" si="125"/>
        <v>0</v>
      </c>
    </row>
    <row r="3992" spans="19:24" x14ac:dyDescent="0.2">
      <c r="S3992">
        <v>3990</v>
      </c>
      <c r="T3992">
        <f t="shared" si="124"/>
        <v>0</v>
      </c>
      <c r="W3992">
        <v>3990</v>
      </c>
      <c r="X3992">
        <f t="shared" si="125"/>
        <v>0</v>
      </c>
    </row>
    <row r="3993" spans="19:24" x14ac:dyDescent="0.2">
      <c r="S3993">
        <v>3991</v>
      </c>
      <c r="T3993">
        <f t="shared" si="124"/>
        <v>0</v>
      </c>
      <c r="W3993">
        <v>3991</v>
      </c>
      <c r="X3993">
        <f t="shared" si="125"/>
        <v>0</v>
      </c>
    </row>
    <row r="3994" spans="19:24" x14ac:dyDescent="0.2">
      <c r="S3994">
        <v>3992</v>
      </c>
      <c r="T3994">
        <f t="shared" si="124"/>
        <v>0</v>
      </c>
      <c r="W3994">
        <v>3992</v>
      </c>
      <c r="X3994">
        <f t="shared" si="125"/>
        <v>0</v>
      </c>
    </row>
    <row r="3995" spans="19:24" x14ac:dyDescent="0.2">
      <c r="S3995">
        <v>3993</v>
      </c>
      <c r="T3995">
        <f t="shared" si="124"/>
        <v>0</v>
      </c>
      <c r="W3995">
        <v>3993</v>
      </c>
      <c r="X3995">
        <f t="shared" si="125"/>
        <v>0</v>
      </c>
    </row>
    <row r="3996" spans="19:24" x14ac:dyDescent="0.2">
      <c r="S3996">
        <v>3994</v>
      </c>
      <c r="T3996">
        <f t="shared" si="124"/>
        <v>0</v>
      </c>
      <c r="W3996">
        <v>3994</v>
      </c>
      <c r="X3996">
        <f t="shared" si="125"/>
        <v>0</v>
      </c>
    </row>
    <row r="3997" spans="19:24" x14ac:dyDescent="0.2">
      <c r="S3997">
        <v>3995</v>
      </c>
      <c r="T3997">
        <f t="shared" si="124"/>
        <v>0</v>
      </c>
      <c r="W3997">
        <v>3995</v>
      </c>
      <c r="X3997">
        <f t="shared" si="125"/>
        <v>0</v>
      </c>
    </row>
    <row r="3998" spans="19:24" x14ac:dyDescent="0.2">
      <c r="S3998">
        <v>3996</v>
      </c>
      <c r="T3998">
        <f t="shared" si="124"/>
        <v>0</v>
      </c>
      <c r="W3998">
        <v>3996</v>
      </c>
      <c r="X3998">
        <f t="shared" si="125"/>
        <v>0</v>
      </c>
    </row>
    <row r="3999" spans="19:24" x14ac:dyDescent="0.2">
      <c r="S3999">
        <v>3997</v>
      </c>
      <c r="T3999">
        <f t="shared" si="124"/>
        <v>0</v>
      </c>
      <c r="W3999">
        <v>3997</v>
      </c>
      <c r="X3999">
        <f t="shared" si="125"/>
        <v>0</v>
      </c>
    </row>
    <row r="4000" spans="19:24" x14ac:dyDescent="0.2">
      <c r="S4000">
        <v>3998</v>
      </c>
      <c r="T4000">
        <f t="shared" si="124"/>
        <v>0</v>
      </c>
      <c r="W4000">
        <v>3998</v>
      </c>
      <c r="X4000">
        <f t="shared" si="125"/>
        <v>0</v>
      </c>
    </row>
    <row r="4001" spans="19:24" x14ac:dyDescent="0.2">
      <c r="S4001">
        <v>3999</v>
      </c>
      <c r="T4001">
        <f t="shared" si="124"/>
        <v>0</v>
      </c>
      <c r="W4001">
        <v>3999</v>
      </c>
      <c r="X4001">
        <f t="shared" si="125"/>
        <v>0</v>
      </c>
    </row>
    <row r="4002" spans="19:24" x14ac:dyDescent="0.2">
      <c r="S4002">
        <v>4000</v>
      </c>
      <c r="T4002">
        <f t="shared" si="124"/>
        <v>0</v>
      </c>
      <c r="W4002">
        <v>4000</v>
      </c>
      <c r="X4002">
        <f t="shared" si="125"/>
        <v>0</v>
      </c>
    </row>
    <row r="4003" spans="19:24" x14ac:dyDescent="0.2">
      <c r="S4003">
        <v>4001</v>
      </c>
      <c r="T4003">
        <f t="shared" si="124"/>
        <v>0</v>
      </c>
      <c r="W4003">
        <v>4001</v>
      </c>
      <c r="X4003">
        <f t="shared" si="125"/>
        <v>0</v>
      </c>
    </row>
    <row r="4004" spans="19:24" x14ac:dyDescent="0.2">
      <c r="S4004">
        <v>4002</v>
      </c>
      <c r="T4004">
        <f t="shared" si="124"/>
        <v>0</v>
      </c>
      <c r="W4004">
        <v>4002</v>
      </c>
      <c r="X4004">
        <f t="shared" si="125"/>
        <v>0</v>
      </c>
    </row>
    <row r="4005" spans="19:24" x14ac:dyDescent="0.2">
      <c r="S4005">
        <v>4003</v>
      </c>
      <c r="T4005">
        <f t="shared" si="124"/>
        <v>0</v>
      </c>
      <c r="W4005">
        <v>4003</v>
      </c>
      <c r="X4005">
        <f t="shared" si="125"/>
        <v>0</v>
      </c>
    </row>
    <row r="4006" spans="19:24" x14ac:dyDescent="0.2">
      <c r="S4006">
        <v>4004</v>
      </c>
      <c r="T4006">
        <f t="shared" si="124"/>
        <v>0</v>
      </c>
      <c r="W4006">
        <v>4004</v>
      </c>
      <c r="X4006">
        <f t="shared" si="125"/>
        <v>0</v>
      </c>
    </row>
    <row r="4007" spans="19:24" x14ac:dyDescent="0.2">
      <c r="S4007">
        <v>4005</v>
      </c>
      <c r="T4007">
        <f t="shared" si="124"/>
        <v>0</v>
      </c>
      <c r="W4007">
        <v>4005</v>
      </c>
      <c r="X4007">
        <f t="shared" si="125"/>
        <v>0</v>
      </c>
    </row>
    <row r="4008" spans="19:24" x14ac:dyDescent="0.2">
      <c r="S4008">
        <v>4006</v>
      </c>
      <c r="T4008">
        <f t="shared" si="124"/>
        <v>1</v>
      </c>
      <c r="W4008">
        <v>4006</v>
      </c>
      <c r="X4008">
        <f t="shared" si="125"/>
        <v>0</v>
      </c>
    </row>
    <row r="4009" spans="19:24" x14ac:dyDescent="0.2">
      <c r="S4009">
        <v>4007</v>
      </c>
      <c r="T4009">
        <f t="shared" si="124"/>
        <v>0</v>
      </c>
      <c r="W4009">
        <v>4007</v>
      </c>
      <c r="X4009">
        <f t="shared" si="125"/>
        <v>0</v>
      </c>
    </row>
    <row r="4010" spans="19:24" x14ac:dyDescent="0.2">
      <c r="S4010">
        <v>4008</v>
      </c>
      <c r="T4010">
        <f t="shared" si="124"/>
        <v>0</v>
      </c>
      <c r="W4010">
        <v>4008</v>
      </c>
      <c r="X4010">
        <f t="shared" si="125"/>
        <v>0</v>
      </c>
    </row>
    <row r="4011" spans="19:24" x14ac:dyDescent="0.2">
      <c r="S4011">
        <v>4009</v>
      </c>
      <c r="T4011">
        <f t="shared" si="124"/>
        <v>0</v>
      </c>
      <c r="W4011">
        <v>4009</v>
      </c>
      <c r="X4011">
        <f t="shared" si="125"/>
        <v>0</v>
      </c>
    </row>
    <row r="4012" spans="19:24" x14ac:dyDescent="0.2">
      <c r="S4012">
        <v>4010</v>
      </c>
      <c r="T4012">
        <f t="shared" si="124"/>
        <v>0</v>
      </c>
      <c r="W4012">
        <v>4010</v>
      </c>
      <c r="X4012">
        <f t="shared" si="125"/>
        <v>0</v>
      </c>
    </row>
    <row r="4013" spans="19:24" x14ac:dyDescent="0.2">
      <c r="S4013">
        <v>4011</v>
      </c>
      <c r="T4013">
        <f t="shared" si="124"/>
        <v>0</v>
      </c>
      <c r="W4013">
        <v>4011</v>
      </c>
      <c r="X4013">
        <f t="shared" si="125"/>
        <v>0</v>
      </c>
    </row>
    <row r="4014" spans="19:24" x14ac:dyDescent="0.2">
      <c r="S4014">
        <v>4012</v>
      </c>
      <c r="T4014">
        <f t="shared" si="124"/>
        <v>0</v>
      </c>
      <c r="W4014">
        <v>4012</v>
      </c>
      <c r="X4014">
        <f t="shared" si="125"/>
        <v>0</v>
      </c>
    </row>
    <row r="4015" spans="19:24" x14ac:dyDescent="0.2">
      <c r="S4015">
        <v>4013</v>
      </c>
      <c r="T4015">
        <f t="shared" si="124"/>
        <v>0</v>
      </c>
      <c r="W4015">
        <v>4013</v>
      </c>
      <c r="X4015">
        <f t="shared" si="125"/>
        <v>0</v>
      </c>
    </row>
    <row r="4016" spans="19:24" x14ac:dyDescent="0.2">
      <c r="S4016">
        <v>4014</v>
      </c>
      <c r="T4016">
        <f t="shared" si="124"/>
        <v>0</v>
      </c>
      <c r="W4016">
        <v>4014</v>
      </c>
      <c r="X4016">
        <f t="shared" si="125"/>
        <v>0</v>
      </c>
    </row>
    <row r="4017" spans="19:24" x14ac:dyDescent="0.2">
      <c r="S4017">
        <v>4015</v>
      </c>
      <c r="T4017">
        <f t="shared" si="124"/>
        <v>0</v>
      </c>
      <c r="W4017">
        <v>4015</v>
      </c>
      <c r="X4017">
        <f t="shared" si="125"/>
        <v>0</v>
      </c>
    </row>
    <row r="4018" spans="19:24" x14ac:dyDescent="0.2">
      <c r="S4018">
        <v>4016</v>
      </c>
      <c r="T4018">
        <f t="shared" si="124"/>
        <v>0</v>
      </c>
      <c r="W4018">
        <v>4016</v>
      </c>
      <c r="X4018">
        <f t="shared" si="125"/>
        <v>0</v>
      </c>
    </row>
    <row r="4019" spans="19:24" x14ac:dyDescent="0.2">
      <c r="S4019">
        <v>4017</v>
      </c>
      <c r="T4019">
        <f t="shared" si="124"/>
        <v>0</v>
      </c>
      <c r="W4019">
        <v>4017</v>
      </c>
      <c r="X4019">
        <f t="shared" si="125"/>
        <v>0</v>
      </c>
    </row>
    <row r="4020" spans="19:24" x14ac:dyDescent="0.2">
      <c r="S4020">
        <v>4018</v>
      </c>
      <c r="T4020">
        <f t="shared" si="124"/>
        <v>0</v>
      </c>
      <c r="W4020">
        <v>4018</v>
      </c>
      <c r="X4020">
        <f t="shared" si="125"/>
        <v>0</v>
      </c>
    </row>
    <row r="4021" spans="19:24" x14ac:dyDescent="0.2">
      <c r="S4021">
        <v>4019</v>
      </c>
      <c r="T4021">
        <f t="shared" si="124"/>
        <v>0</v>
      </c>
      <c r="W4021">
        <v>4019</v>
      </c>
      <c r="X4021">
        <f t="shared" si="125"/>
        <v>0</v>
      </c>
    </row>
    <row r="4022" spans="19:24" x14ac:dyDescent="0.2">
      <c r="S4022">
        <v>4020</v>
      </c>
      <c r="T4022">
        <f t="shared" si="124"/>
        <v>0</v>
      </c>
      <c r="W4022">
        <v>4020</v>
      </c>
      <c r="X4022">
        <f t="shared" si="125"/>
        <v>0</v>
      </c>
    </row>
    <row r="4023" spans="19:24" x14ac:dyDescent="0.2">
      <c r="S4023">
        <v>4021</v>
      </c>
      <c r="T4023">
        <f t="shared" si="124"/>
        <v>0</v>
      </c>
      <c r="W4023">
        <v>4021</v>
      </c>
      <c r="X4023">
        <f t="shared" si="125"/>
        <v>0</v>
      </c>
    </row>
    <row r="4024" spans="19:24" x14ac:dyDescent="0.2">
      <c r="S4024">
        <v>4022</v>
      </c>
      <c r="T4024">
        <f t="shared" si="124"/>
        <v>0</v>
      </c>
      <c r="W4024">
        <v>4022</v>
      </c>
      <c r="X4024">
        <f t="shared" si="125"/>
        <v>0</v>
      </c>
    </row>
    <row r="4025" spans="19:24" x14ac:dyDescent="0.2">
      <c r="S4025">
        <v>4023</v>
      </c>
      <c r="T4025">
        <f t="shared" si="124"/>
        <v>0</v>
      </c>
      <c r="W4025">
        <v>4023</v>
      </c>
      <c r="X4025">
        <f t="shared" si="125"/>
        <v>0</v>
      </c>
    </row>
    <row r="4026" spans="19:24" x14ac:dyDescent="0.2">
      <c r="S4026">
        <v>4024</v>
      </c>
      <c r="T4026">
        <f t="shared" si="124"/>
        <v>0</v>
      </c>
      <c r="W4026">
        <v>4024</v>
      </c>
      <c r="X4026">
        <f t="shared" si="125"/>
        <v>0</v>
      </c>
    </row>
    <row r="4027" spans="19:24" x14ac:dyDescent="0.2">
      <c r="S4027">
        <v>4025</v>
      </c>
      <c r="T4027">
        <f t="shared" si="124"/>
        <v>0</v>
      </c>
      <c r="W4027">
        <v>4025</v>
      </c>
      <c r="X4027">
        <f t="shared" si="125"/>
        <v>0</v>
      </c>
    </row>
    <row r="4028" spans="19:24" x14ac:dyDescent="0.2">
      <c r="S4028">
        <v>4026</v>
      </c>
      <c r="T4028">
        <f t="shared" si="124"/>
        <v>0</v>
      </c>
      <c r="W4028">
        <v>4026</v>
      </c>
      <c r="X4028">
        <f t="shared" si="125"/>
        <v>0</v>
      </c>
    </row>
    <row r="4029" spans="19:24" x14ac:dyDescent="0.2">
      <c r="S4029">
        <v>4027</v>
      </c>
      <c r="T4029">
        <f t="shared" si="124"/>
        <v>0</v>
      </c>
      <c r="W4029">
        <v>4027</v>
      </c>
      <c r="X4029">
        <f t="shared" si="125"/>
        <v>0</v>
      </c>
    </row>
    <row r="4030" spans="19:24" x14ac:dyDescent="0.2">
      <c r="S4030">
        <v>4028</v>
      </c>
      <c r="T4030">
        <f t="shared" si="124"/>
        <v>0</v>
      </c>
      <c r="W4030">
        <v>4028</v>
      </c>
      <c r="X4030">
        <f t="shared" si="125"/>
        <v>0</v>
      </c>
    </row>
    <row r="4031" spans="19:24" x14ac:dyDescent="0.2">
      <c r="S4031">
        <v>4029</v>
      </c>
      <c r="T4031">
        <f t="shared" si="124"/>
        <v>0</v>
      </c>
      <c r="W4031">
        <v>4029</v>
      </c>
      <c r="X4031">
        <f t="shared" si="125"/>
        <v>0</v>
      </c>
    </row>
    <row r="4032" spans="19:24" x14ac:dyDescent="0.2">
      <c r="S4032">
        <v>4030</v>
      </c>
      <c r="T4032">
        <f t="shared" si="124"/>
        <v>0</v>
      </c>
      <c r="W4032">
        <v>4030</v>
      </c>
      <c r="X4032">
        <f t="shared" si="125"/>
        <v>0</v>
      </c>
    </row>
    <row r="4033" spans="19:24" x14ac:dyDescent="0.2">
      <c r="S4033">
        <v>4031</v>
      </c>
      <c r="T4033">
        <f t="shared" si="124"/>
        <v>0</v>
      </c>
      <c r="W4033">
        <v>4031</v>
      </c>
      <c r="X4033">
        <f t="shared" si="125"/>
        <v>0</v>
      </c>
    </row>
    <row r="4034" spans="19:24" x14ac:dyDescent="0.2">
      <c r="S4034">
        <v>4032</v>
      </c>
      <c r="T4034">
        <f t="shared" si="124"/>
        <v>0</v>
      </c>
      <c r="W4034">
        <v>4032</v>
      </c>
      <c r="X4034">
        <f t="shared" si="125"/>
        <v>0</v>
      </c>
    </row>
    <row r="4035" spans="19:24" x14ac:dyDescent="0.2">
      <c r="S4035">
        <v>4033</v>
      </c>
      <c r="T4035">
        <f t="shared" ref="T4035:T4098" si="126">COUNTIF(R$2:R$566,S4035)</f>
        <v>0</v>
      </c>
      <c r="W4035">
        <v>4033</v>
      </c>
      <c r="X4035">
        <f t="shared" ref="X4035:X4098" si="127">COUNTIF(V$2:V$566,W4035)</f>
        <v>0</v>
      </c>
    </row>
    <row r="4036" spans="19:24" x14ac:dyDescent="0.2">
      <c r="S4036">
        <v>4034</v>
      </c>
      <c r="T4036">
        <f t="shared" si="126"/>
        <v>0</v>
      </c>
      <c r="W4036">
        <v>4034</v>
      </c>
      <c r="X4036">
        <f t="shared" si="127"/>
        <v>0</v>
      </c>
    </row>
    <row r="4037" spans="19:24" x14ac:dyDescent="0.2">
      <c r="S4037">
        <v>4035</v>
      </c>
      <c r="T4037">
        <f t="shared" si="126"/>
        <v>0</v>
      </c>
      <c r="W4037">
        <v>4035</v>
      </c>
      <c r="X4037">
        <f t="shared" si="127"/>
        <v>0</v>
      </c>
    </row>
    <row r="4038" spans="19:24" x14ac:dyDescent="0.2">
      <c r="S4038">
        <v>4036</v>
      </c>
      <c r="T4038">
        <f t="shared" si="126"/>
        <v>0</v>
      </c>
      <c r="W4038">
        <v>4036</v>
      </c>
      <c r="X4038">
        <f t="shared" si="127"/>
        <v>0</v>
      </c>
    </row>
    <row r="4039" spans="19:24" x14ac:dyDescent="0.2">
      <c r="S4039">
        <v>4037</v>
      </c>
      <c r="T4039">
        <f t="shared" si="126"/>
        <v>0</v>
      </c>
      <c r="W4039">
        <v>4037</v>
      </c>
      <c r="X4039">
        <f t="shared" si="127"/>
        <v>0</v>
      </c>
    </row>
    <row r="4040" spans="19:24" x14ac:dyDescent="0.2">
      <c r="S4040">
        <v>4038</v>
      </c>
      <c r="T4040">
        <f t="shared" si="126"/>
        <v>0</v>
      </c>
      <c r="W4040">
        <v>4038</v>
      </c>
      <c r="X4040">
        <f t="shared" si="127"/>
        <v>0</v>
      </c>
    </row>
    <row r="4041" spans="19:24" x14ac:dyDescent="0.2">
      <c r="S4041">
        <v>4039</v>
      </c>
      <c r="T4041">
        <f t="shared" si="126"/>
        <v>0</v>
      </c>
      <c r="W4041">
        <v>4039</v>
      </c>
      <c r="X4041">
        <f t="shared" si="127"/>
        <v>0</v>
      </c>
    </row>
    <row r="4042" spans="19:24" x14ac:dyDescent="0.2">
      <c r="S4042">
        <v>4040</v>
      </c>
      <c r="T4042">
        <f t="shared" si="126"/>
        <v>0</v>
      </c>
      <c r="W4042">
        <v>4040</v>
      </c>
      <c r="X4042">
        <f t="shared" si="127"/>
        <v>0</v>
      </c>
    </row>
    <row r="4043" spans="19:24" x14ac:dyDescent="0.2">
      <c r="S4043">
        <v>4041</v>
      </c>
      <c r="T4043">
        <f t="shared" si="126"/>
        <v>0</v>
      </c>
      <c r="W4043">
        <v>4041</v>
      </c>
      <c r="X4043">
        <f t="shared" si="127"/>
        <v>0</v>
      </c>
    </row>
    <row r="4044" spans="19:24" x14ac:dyDescent="0.2">
      <c r="S4044">
        <v>4042</v>
      </c>
      <c r="T4044">
        <f t="shared" si="126"/>
        <v>0</v>
      </c>
      <c r="W4044">
        <v>4042</v>
      </c>
      <c r="X4044">
        <f t="shared" si="127"/>
        <v>0</v>
      </c>
    </row>
    <row r="4045" spans="19:24" x14ac:dyDescent="0.2">
      <c r="S4045">
        <v>4043</v>
      </c>
      <c r="T4045">
        <f t="shared" si="126"/>
        <v>0</v>
      </c>
      <c r="W4045">
        <v>4043</v>
      </c>
      <c r="X4045">
        <f t="shared" si="127"/>
        <v>0</v>
      </c>
    </row>
    <row r="4046" spans="19:24" x14ac:dyDescent="0.2">
      <c r="S4046">
        <v>4044</v>
      </c>
      <c r="T4046">
        <f t="shared" si="126"/>
        <v>0</v>
      </c>
      <c r="W4046">
        <v>4044</v>
      </c>
      <c r="X4046">
        <f t="shared" si="127"/>
        <v>0</v>
      </c>
    </row>
    <row r="4047" spans="19:24" x14ac:dyDescent="0.2">
      <c r="S4047">
        <v>4045</v>
      </c>
      <c r="T4047">
        <f t="shared" si="126"/>
        <v>0</v>
      </c>
      <c r="W4047">
        <v>4045</v>
      </c>
      <c r="X4047">
        <f t="shared" si="127"/>
        <v>0</v>
      </c>
    </row>
    <row r="4048" spans="19:24" x14ac:dyDescent="0.2">
      <c r="S4048">
        <v>4046</v>
      </c>
      <c r="T4048">
        <f t="shared" si="126"/>
        <v>0</v>
      </c>
      <c r="W4048">
        <v>4046</v>
      </c>
      <c r="X4048">
        <f t="shared" si="127"/>
        <v>0</v>
      </c>
    </row>
    <row r="4049" spans="19:24" x14ac:dyDescent="0.2">
      <c r="S4049">
        <v>4047</v>
      </c>
      <c r="T4049">
        <f t="shared" si="126"/>
        <v>0</v>
      </c>
      <c r="W4049">
        <v>4047</v>
      </c>
      <c r="X4049">
        <f t="shared" si="127"/>
        <v>0</v>
      </c>
    </row>
    <row r="4050" spans="19:24" x14ac:dyDescent="0.2">
      <c r="S4050">
        <v>4048</v>
      </c>
      <c r="T4050">
        <f t="shared" si="126"/>
        <v>0</v>
      </c>
      <c r="W4050">
        <v>4048</v>
      </c>
      <c r="X4050">
        <f t="shared" si="127"/>
        <v>0</v>
      </c>
    </row>
    <row r="4051" spans="19:24" x14ac:dyDescent="0.2">
      <c r="S4051">
        <v>4049</v>
      </c>
      <c r="T4051">
        <f t="shared" si="126"/>
        <v>0</v>
      </c>
      <c r="W4051">
        <v>4049</v>
      </c>
      <c r="X4051">
        <f t="shared" si="127"/>
        <v>0</v>
      </c>
    </row>
    <row r="4052" spans="19:24" x14ac:dyDescent="0.2">
      <c r="S4052">
        <v>4050</v>
      </c>
      <c r="T4052">
        <f t="shared" si="126"/>
        <v>0</v>
      </c>
      <c r="W4052">
        <v>4050</v>
      </c>
      <c r="X4052">
        <f t="shared" si="127"/>
        <v>0</v>
      </c>
    </row>
    <row r="4053" spans="19:24" x14ac:dyDescent="0.2">
      <c r="S4053">
        <v>4051</v>
      </c>
      <c r="T4053">
        <f t="shared" si="126"/>
        <v>0</v>
      </c>
      <c r="W4053">
        <v>4051</v>
      </c>
      <c r="X4053">
        <f t="shared" si="127"/>
        <v>0</v>
      </c>
    </row>
    <row r="4054" spans="19:24" x14ac:dyDescent="0.2">
      <c r="S4054">
        <v>4052</v>
      </c>
      <c r="T4054">
        <f t="shared" si="126"/>
        <v>0</v>
      </c>
      <c r="W4054">
        <v>4052</v>
      </c>
      <c r="X4054">
        <f t="shared" si="127"/>
        <v>0</v>
      </c>
    </row>
    <row r="4055" spans="19:24" x14ac:dyDescent="0.2">
      <c r="S4055">
        <v>4053</v>
      </c>
      <c r="T4055">
        <f t="shared" si="126"/>
        <v>0</v>
      </c>
      <c r="W4055">
        <v>4053</v>
      </c>
      <c r="X4055">
        <f t="shared" si="127"/>
        <v>0</v>
      </c>
    </row>
    <row r="4056" spans="19:24" x14ac:dyDescent="0.2">
      <c r="S4056">
        <v>4054</v>
      </c>
      <c r="T4056">
        <f t="shared" si="126"/>
        <v>0</v>
      </c>
      <c r="W4056">
        <v>4054</v>
      </c>
      <c r="X4056">
        <f t="shared" si="127"/>
        <v>0</v>
      </c>
    </row>
    <row r="4057" spans="19:24" x14ac:dyDescent="0.2">
      <c r="S4057">
        <v>4055</v>
      </c>
      <c r="T4057">
        <f t="shared" si="126"/>
        <v>0</v>
      </c>
      <c r="W4057">
        <v>4055</v>
      </c>
      <c r="X4057">
        <f t="shared" si="127"/>
        <v>0</v>
      </c>
    </row>
    <row r="4058" spans="19:24" x14ac:dyDescent="0.2">
      <c r="S4058">
        <v>4056</v>
      </c>
      <c r="T4058">
        <f t="shared" si="126"/>
        <v>0</v>
      </c>
      <c r="W4058">
        <v>4056</v>
      </c>
      <c r="X4058">
        <f t="shared" si="127"/>
        <v>0</v>
      </c>
    </row>
    <row r="4059" spans="19:24" x14ac:dyDescent="0.2">
      <c r="S4059">
        <v>4057</v>
      </c>
      <c r="T4059">
        <f t="shared" si="126"/>
        <v>0</v>
      </c>
      <c r="W4059">
        <v>4057</v>
      </c>
      <c r="X4059">
        <f t="shared" si="127"/>
        <v>0</v>
      </c>
    </row>
    <row r="4060" spans="19:24" x14ac:dyDescent="0.2">
      <c r="S4060">
        <v>4058</v>
      </c>
      <c r="T4060">
        <f t="shared" si="126"/>
        <v>0</v>
      </c>
      <c r="W4060">
        <v>4058</v>
      </c>
      <c r="X4060">
        <f t="shared" si="127"/>
        <v>0</v>
      </c>
    </row>
    <row r="4061" spans="19:24" x14ac:dyDescent="0.2">
      <c r="S4061">
        <v>4059</v>
      </c>
      <c r="T4061">
        <f t="shared" si="126"/>
        <v>0</v>
      </c>
      <c r="W4061">
        <v>4059</v>
      </c>
      <c r="X4061">
        <f t="shared" si="127"/>
        <v>0</v>
      </c>
    </row>
    <row r="4062" spans="19:24" x14ac:dyDescent="0.2">
      <c r="S4062">
        <v>4060</v>
      </c>
      <c r="T4062">
        <f t="shared" si="126"/>
        <v>0</v>
      </c>
      <c r="W4062">
        <v>4060</v>
      </c>
      <c r="X4062">
        <f t="shared" si="127"/>
        <v>0</v>
      </c>
    </row>
    <row r="4063" spans="19:24" x14ac:dyDescent="0.2">
      <c r="S4063">
        <v>4061</v>
      </c>
      <c r="T4063">
        <f t="shared" si="126"/>
        <v>0</v>
      </c>
      <c r="W4063">
        <v>4061</v>
      </c>
      <c r="X4063">
        <f t="shared" si="127"/>
        <v>0</v>
      </c>
    </row>
    <row r="4064" spans="19:24" x14ac:dyDescent="0.2">
      <c r="S4064">
        <v>4062</v>
      </c>
      <c r="T4064">
        <f t="shared" si="126"/>
        <v>0</v>
      </c>
      <c r="W4064">
        <v>4062</v>
      </c>
      <c r="X4064">
        <f t="shared" si="127"/>
        <v>0</v>
      </c>
    </row>
    <row r="4065" spans="19:24" x14ac:dyDescent="0.2">
      <c r="S4065">
        <v>4063</v>
      </c>
      <c r="T4065">
        <f t="shared" si="126"/>
        <v>0</v>
      </c>
      <c r="W4065">
        <v>4063</v>
      </c>
      <c r="X4065">
        <f t="shared" si="127"/>
        <v>0</v>
      </c>
    </row>
    <row r="4066" spans="19:24" x14ac:dyDescent="0.2">
      <c r="S4066">
        <v>4064</v>
      </c>
      <c r="T4066">
        <f t="shared" si="126"/>
        <v>0</v>
      </c>
      <c r="W4066">
        <v>4064</v>
      </c>
      <c r="X4066">
        <f t="shared" si="127"/>
        <v>0</v>
      </c>
    </row>
    <row r="4067" spans="19:24" x14ac:dyDescent="0.2">
      <c r="S4067">
        <v>4065</v>
      </c>
      <c r="T4067">
        <f t="shared" si="126"/>
        <v>1</v>
      </c>
      <c r="W4067">
        <v>4065</v>
      </c>
      <c r="X4067">
        <f t="shared" si="127"/>
        <v>0</v>
      </c>
    </row>
    <row r="4068" spans="19:24" x14ac:dyDescent="0.2">
      <c r="S4068">
        <v>4066</v>
      </c>
      <c r="T4068">
        <f t="shared" si="126"/>
        <v>0</v>
      </c>
      <c r="W4068">
        <v>4066</v>
      </c>
      <c r="X4068">
        <f t="shared" si="127"/>
        <v>0</v>
      </c>
    </row>
    <row r="4069" spans="19:24" x14ac:dyDescent="0.2">
      <c r="S4069">
        <v>4067</v>
      </c>
      <c r="T4069">
        <f t="shared" si="126"/>
        <v>0</v>
      </c>
      <c r="W4069">
        <v>4067</v>
      </c>
      <c r="X4069">
        <f t="shared" si="127"/>
        <v>0</v>
      </c>
    </row>
    <row r="4070" spans="19:24" x14ac:dyDescent="0.2">
      <c r="S4070">
        <v>4068</v>
      </c>
      <c r="T4070">
        <f t="shared" si="126"/>
        <v>0</v>
      </c>
      <c r="W4070">
        <v>4068</v>
      </c>
      <c r="X4070">
        <f t="shared" si="127"/>
        <v>0</v>
      </c>
    </row>
    <row r="4071" spans="19:24" x14ac:dyDescent="0.2">
      <c r="S4071">
        <v>4069</v>
      </c>
      <c r="T4071">
        <f t="shared" si="126"/>
        <v>0</v>
      </c>
      <c r="W4071">
        <v>4069</v>
      </c>
      <c r="X4071">
        <f t="shared" si="127"/>
        <v>0</v>
      </c>
    </row>
    <row r="4072" spans="19:24" x14ac:dyDescent="0.2">
      <c r="S4072">
        <v>4070</v>
      </c>
      <c r="T4072">
        <f t="shared" si="126"/>
        <v>0</v>
      </c>
      <c r="W4072">
        <v>4070</v>
      </c>
      <c r="X4072">
        <f t="shared" si="127"/>
        <v>0</v>
      </c>
    </row>
    <row r="4073" spans="19:24" x14ac:dyDescent="0.2">
      <c r="S4073">
        <v>4071</v>
      </c>
      <c r="T4073">
        <f t="shared" si="126"/>
        <v>0</v>
      </c>
      <c r="W4073">
        <v>4071</v>
      </c>
      <c r="X4073">
        <f t="shared" si="127"/>
        <v>0</v>
      </c>
    </row>
    <row r="4074" spans="19:24" x14ac:dyDescent="0.2">
      <c r="S4074">
        <v>4072</v>
      </c>
      <c r="T4074">
        <f t="shared" si="126"/>
        <v>0</v>
      </c>
      <c r="W4074">
        <v>4072</v>
      </c>
      <c r="X4074">
        <f t="shared" si="127"/>
        <v>0</v>
      </c>
    </row>
    <row r="4075" spans="19:24" x14ac:dyDescent="0.2">
      <c r="S4075">
        <v>4073</v>
      </c>
      <c r="T4075">
        <f t="shared" si="126"/>
        <v>0</v>
      </c>
      <c r="W4075">
        <v>4073</v>
      </c>
      <c r="X4075">
        <f t="shared" si="127"/>
        <v>0</v>
      </c>
    </row>
    <row r="4076" spans="19:24" x14ac:dyDescent="0.2">
      <c r="S4076">
        <v>4074</v>
      </c>
      <c r="T4076">
        <f t="shared" si="126"/>
        <v>0</v>
      </c>
      <c r="W4076">
        <v>4074</v>
      </c>
      <c r="X4076">
        <f t="shared" si="127"/>
        <v>0</v>
      </c>
    </row>
    <row r="4077" spans="19:24" x14ac:dyDescent="0.2">
      <c r="S4077">
        <v>4075</v>
      </c>
      <c r="T4077">
        <f t="shared" si="126"/>
        <v>0</v>
      </c>
      <c r="W4077">
        <v>4075</v>
      </c>
      <c r="X4077">
        <f t="shared" si="127"/>
        <v>0</v>
      </c>
    </row>
    <row r="4078" spans="19:24" x14ac:dyDescent="0.2">
      <c r="S4078">
        <v>4076</v>
      </c>
      <c r="T4078">
        <f t="shared" si="126"/>
        <v>0</v>
      </c>
      <c r="W4078">
        <v>4076</v>
      </c>
      <c r="X4078">
        <f t="shared" si="127"/>
        <v>0</v>
      </c>
    </row>
    <row r="4079" spans="19:24" x14ac:dyDescent="0.2">
      <c r="S4079">
        <v>4077</v>
      </c>
      <c r="T4079">
        <f t="shared" si="126"/>
        <v>0</v>
      </c>
      <c r="W4079">
        <v>4077</v>
      </c>
      <c r="X4079">
        <f t="shared" si="127"/>
        <v>0</v>
      </c>
    </row>
    <row r="4080" spans="19:24" x14ac:dyDescent="0.2">
      <c r="S4080">
        <v>4078</v>
      </c>
      <c r="T4080">
        <f t="shared" si="126"/>
        <v>0</v>
      </c>
      <c r="W4080">
        <v>4078</v>
      </c>
      <c r="X4080">
        <f t="shared" si="127"/>
        <v>0</v>
      </c>
    </row>
    <row r="4081" spans="19:24" x14ac:dyDescent="0.2">
      <c r="S4081">
        <v>4079</v>
      </c>
      <c r="T4081">
        <f t="shared" si="126"/>
        <v>0</v>
      </c>
      <c r="W4081">
        <v>4079</v>
      </c>
      <c r="X4081">
        <f t="shared" si="127"/>
        <v>0</v>
      </c>
    </row>
    <row r="4082" spans="19:24" x14ac:dyDescent="0.2">
      <c r="S4082">
        <v>4080</v>
      </c>
      <c r="T4082">
        <f t="shared" si="126"/>
        <v>0</v>
      </c>
      <c r="W4082">
        <v>4080</v>
      </c>
      <c r="X4082">
        <f t="shared" si="127"/>
        <v>0</v>
      </c>
    </row>
    <row r="4083" spans="19:24" x14ac:dyDescent="0.2">
      <c r="S4083">
        <v>4081</v>
      </c>
      <c r="T4083">
        <f t="shared" si="126"/>
        <v>0</v>
      </c>
      <c r="W4083">
        <v>4081</v>
      </c>
      <c r="X4083">
        <f t="shared" si="127"/>
        <v>0</v>
      </c>
    </row>
    <row r="4084" spans="19:24" x14ac:dyDescent="0.2">
      <c r="S4084">
        <v>4082</v>
      </c>
      <c r="T4084">
        <f t="shared" si="126"/>
        <v>0</v>
      </c>
      <c r="W4084">
        <v>4082</v>
      </c>
      <c r="X4084">
        <f t="shared" si="127"/>
        <v>0</v>
      </c>
    </row>
    <row r="4085" spans="19:24" x14ac:dyDescent="0.2">
      <c r="S4085">
        <v>4083</v>
      </c>
      <c r="T4085">
        <f t="shared" si="126"/>
        <v>0</v>
      </c>
      <c r="W4085">
        <v>4083</v>
      </c>
      <c r="X4085">
        <f t="shared" si="127"/>
        <v>0</v>
      </c>
    </row>
    <row r="4086" spans="19:24" x14ac:dyDescent="0.2">
      <c r="S4086">
        <v>4084</v>
      </c>
      <c r="T4086">
        <f t="shared" si="126"/>
        <v>0</v>
      </c>
      <c r="W4086">
        <v>4084</v>
      </c>
      <c r="X4086">
        <f t="shared" si="127"/>
        <v>0</v>
      </c>
    </row>
    <row r="4087" spans="19:24" x14ac:dyDescent="0.2">
      <c r="S4087">
        <v>4085</v>
      </c>
      <c r="T4087">
        <f t="shared" si="126"/>
        <v>0</v>
      </c>
      <c r="W4087">
        <v>4085</v>
      </c>
      <c r="X4087">
        <f t="shared" si="127"/>
        <v>0</v>
      </c>
    </row>
    <row r="4088" spans="19:24" x14ac:dyDescent="0.2">
      <c r="S4088">
        <v>4086</v>
      </c>
      <c r="T4088">
        <f t="shared" si="126"/>
        <v>0</v>
      </c>
      <c r="W4088">
        <v>4086</v>
      </c>
      <c r="X4088">
        <f t="shared" si="127"/>
        <v>0</v>
      </c>
    </row>
    <row r="4089" spans="19:24" x14ac:dyDescent="0.2">
      <c r="S4089">
        <v>4087</v>
      </c>
      <c r="T4089">
        <f t="shared" si="126"/>
        <v>0</v>
      </c>
      <c r="W4089">
        <v>4087</v>
      </c>
      <c r="X4089">
        <f t="shared" si="127"/>
        <v>0</v>
      </c>
    </row>
    <row r="4090" spans="19:24" x14ac:dyDescent="0.2">
      <c r="S4090">
        <v>4088</v>
      </c>
      <c r="T4090">
        <f t="shared" si="126"/>
        <v>0</v>
      </c>
      <c r="W4090">
        <v>4088</v>
      </c>
      <c r="X4090">
        <f t="shared" si="127"/>
        <v>0</v>
      </c>
    </row>
    <row r="4091" spans="19:24" x14ac:dyDescent="0.2">
      <c r="S4091">
        <v>4089</v>
      </c>
      <c r="T4091">
        <f t="shared" si="126"/>
        <v>0</v>
      </c>
      <c r="W4091">
        <v>4089</v>
      </c>
      <c r="X4091">
        <f t="shared" si="127"/>
        <v>0</v>
      </c>
    </row>
    <row r="4092" spans="19:24" x14ac:dyDescent="0.2">
      <c r="S4092">
        <v>4090</v>
      </c>
      <c r="T4092">
        <f t="shared" si="126"/>
        <v>0</v>
      </c>
      <c r="W4092">
        <v>4090</v>
      </c>
      <c r="X4092">
        <f t="shared" si="127"/>
        <v>0</v>
      </c>
    </row>
    <row r="4093" spans="19:24" x14ac:dyDescent="0.2">
      <c r="S4093">
        <v>4091</v>
      </c>
      <c r="T4093">
        <f t="shared" si="126"/>
        <v>0</v>
      </c>
      <c r="W4093">
        <v>4091</v>
      </c>
      <c r="X4093">
        <f t="shared" si="127"/>
        <v>0</v>
      </c>
    </row>
    <row r="4094" spans="19:24" x14ac:dyDescent="0.2">
      <c r="S4094">
        <v>4092</v>
      </c>
      <c r="T4094">
        <f t="shared" si="126"/>
        <v>0</v>
      </c>
      <c r="W4094">
        <v>4092</v>
      </c>
      <c r="X4094">
        <f t="shared" si="127"/>
        <v>0</v>
      </c>
    </row>
    <row r="4095" spans="19:24" x14ac:dyDescent="0.2">
      <c r="S4095">
        <v>4093</v>
      </c>
      <c r="T4095">
        <f t="shared" si="126"/>
        <v>0</v>
      </c>
      <c r="W4095">
        <v>4093</v>
      </c>
      <c r="X4095">
        <f t="shared" si="127"/>
        <v>0</v>
      </c>
    </row>
    <row r="4096" spans="19:24" x14ac:dyDescent="0.2">
      <c r="S4096">
        <v>4094</v>
      </c>
      <c r="T4096">
        <f t="shared" si="126"/>
        <v>0</v>
      </c>
      <c r="W4096">
        <v>4094</v>
      </c>
      <c r="X4096">
        <f t="shared" si="127"/>
        <v>0</v>
      </c>
    </row>
    <row r="4097" spans="19:24" x14ac:dyDescent="0.2">
      <c r="S4097">
        <v>4095</v>
      </c>
      <c r="T4097">
        <f t="shared" si="126"/>
        <v>0</v>
      </c>
      <c r="W4097">
        <v>4095</v>
      </c>
      <c r="X4097">
        <f t="shared" si="127"/>
        <v>0</v>
      </c>
    </row>
    <row r="4098" spans="19:24" x14ac:dyDescent="0.2">
      <c r="S4098">
        <v>4096</v>
      </c>
      <c r="T4098">
        <f t="shared" si="126"/>
        <v>0</v>
      </c>
      <c r="W4098">
        <v>4096</v>
      </c>
      <c r="X4098">
        <f t="shared" si="127"/>
        <v>0</v>
      </c>
    </row>
    <row r="4099" spans="19:24" x14ac:dyDescent="0.2">
      <c r="S4099">
        <v>4097</v>
      </c>
      <c r="T4099">
        <f t="shared" ref="T4099:T4162" si="128">COUNTIF(R$2:R$566,S4099)</f>
        <v>0</v>
      </c>
      <c r="W4099">
        <v>4097</v>
      </c>
      <c r="X4099">
        <f t="shared" ref="X4099:X4162" si="129">COUNTIF(V$2:V$566,W4099)</f>
        <v>0</v>
      </c>
    </row>
    <row r="4100" spans="19:24" x14ac:dyDescent="0.2">
      <c r="S4100">
        <v>4098</v>
      </c>
      <c r="T4100">
        <f t="shared" si="128"/>
        <v>0</v>
      </c>
      <c r="W4100">
        <v>4098</v>
      </c>
      <c r="X4100">
        <f t="shared" si="129"/>
        <v>0</v>
      </c>
    </row>
    <row r="4101" spans="19:24" x14ac:dyDescent="0.2">
      <c r="S4101">
        <v>4099</v>
      </c>
      <c r="T4101">
        <f t="shared" si="128"/>
        <v>0</v>
      </c>
      <c r="W4101">
        <v>4099</v>
      </c>
      <c r="X4101">
        <f t="shared" si="129"/>
        <v>0</v>
      </c>
    </row>
    <row r="4102" spans="19:24" x14ac:dyDescent="0.2">
      <c r="S4102">
        <v>4100</v>
      </c>
      <c r="T4102">
        <f t="shared" si="128"/>
        <v>0</v>
      </c>
      <c r="W4102">
        <v>4100</v>
      </c>
      <c r="X4102">
        <f t="shared" si="129"/>
        <v>0</v>
      </c>
    </row>
    <row r="4103" spans="19:24" x14ac:dyDescent="0.2">
      <c r="S4103">
        <v>4101</v>
      </c>
      <c r="T4103">
        <f t="shared" si="128"/>
        <v>0</v>
      </c>
      <c r="W4103">
        <v>4101</v>
      </c>
      <c r="X4103">
        <f t="shared" si="129"/>
        <v>0</v>
      </c>
    </row>
    <row r="4104" spans="19:24" x14ac:dyDescent="0.2">
      <c r="S4104">
        <v>4102</v>
      </c>
      <c r="T4104">
        <f t="shared" si="128"/>
        <v>0</v>
      </c>
      <c r="W4104">
        <v>4102</v>
      </c>
      <c r="X4104">
        <f t="shared" si="129"/>
        <v>0</v>
      </c>
    </row>
    <row r="4105" spans="19:24" x14ac:dyDescent="0.2">
      <c r="S4105">
        <v>4103</v>
      </c>
      <c r="T4105">
        <f t="shared" si="128"/>
        <v>0</v>
      </c>
      <c r="W4105">
        <v>4103</v>
      </c>
      <c r="X4105">
        <f t="shared" si="129"/>
        <v>0</v>
      </c>
    </row>
    <row r="4106" spans="19:24" x14ac:dyDescent="0.2">
      <c r="S4106">
        <v>4104</v>
      </c>
      <c r="T4106">
        <f t="shared" si="128"/>
        <v>0</v>
      </c>
      <c r="W4106">
        <v>4104</v>
      </c>
      <c r="X4106">
        <f t="shared" si="129"/>
        <v>0</v>
      </c>
    </row>
    <row r="4107" spans="19:24" x14ac:dyDescent="0.2">
      <c r="S4107">
        <v>4105</v>
      </c>
      <c r="T4107">
        <f t="shared" si="128"/>
        <v>0</v>
      </c>
      <c r="W4107">
        <v>4105</v>
      </c>
      <c r="X4107">
        <f t="shared" si="129"/>
        <v>0</v>
      </c>
    </row>
    <row r="4108" spans="19:24" x14ac:dyDescent="0.2">
      <c r="S4108">
        <v>4106</v>
      </c>
      <c r="T4108">
        <f t="shared" si="128"/>
        <v>0</v>
      </c>
      <c r="W4108">
        <v>4106</v>
      </c>
      <c r="X4108">
        <f t="shared" si="129"/>
        <v>0</v>
      </c>
    </row>
    <row r="4109" spans="19:24" x14ac:dyDescent="0.2">
      <c r="S4109">
        <v>4107</v>
      </c>
      <c r="T4109">
        <f t="shared" si="128"/>
        <v>0</v>
      </c>
      <c r="W4109">
        <v>4107</v>
      </c>
      <c r="X4109">
        <f t="shared" si="129"/>
        <v>0</v>
      </c>
    </row>
    <row r="4110" spans="19:24" x14ac:dyDescent="0.2">
      <c r="S4110">
        <v>4108</v>
      </c>
      <c r="T4110">
        <f t="shared" si="128"/>
        <v>0</v>
      </c>
      <c r="W4110">
        <v>4108</v>
      </c>
      <c r="X4110">
        <f t="shared" si="129"/>
        <v>0</v>
      </c>
    </row>
    <row r="4111" spans="19:24" x14ac:dyDescent="0.2">
      <c r="S4111">
        <v>4109</v>
      </c>
      <c r="T4111">
        <f t="shared" si="128"/>
        <v>0</v>
      </c>
      <c r="W4111">
        <v>4109</v>
      </c>
      <c r="X4111">
        <f t="shared" si="129"/>
        <v>0</v>
      </c>
    </row>
    <row r="4112" spans="19:24" x14ac:dyDescent="0.2">
      <c r="S4112">
        <v>4110</v>
      </c>
      <c r="T4112">
        <f t="shared" si="128"/>
        <v>0</v>
      </c>
      <c r="W4112">
        <v>4110</v>
      </c>
      <c r="X4112">
        <f t="shared" si="129"/>
        <v>0</v>
      </c>
    </row>
    <row r="4113" spans="19:24" x14ac:dyDescent="0.2">
      <c r="S4113">
        <v>4111</v>
      </c>
      <c r="T4113">
        <f t="shared" si="128"/>
        <v>0</v>
      </c>
      <c r="W4113">
        <v>4111</v>
      </c>
      <c r="X4113">
        <f t="shared" si="129"/>
        <v>0</v>
      </c>
    </row>
    <row r="4114" spans="19:24" x14ac:dyDescent="0.2">
      <c r="S4114">
        <v>4112</v>
      </c>
      <c r="T4114">
        <f t="shared" si="128"/>
        <v>0</v>
      </c>
      <c r="W4114">
        <v>4112</v>
      </c>
      <c r="X4114">
        <f t="shared" si="129"/>
        <v>0</v>
      </c>
    </row>
    <row r="4115" spans="19:24" x14ac:dyDescent="0.2">
      <c r="S4115">
        <v>4113</v>
      </c>
      <c r="T4115">
        <f t="shared" si="128"/>
        <v>0</v>
      </c>
      <c r="W4115">
        <v>4113</v>
      </c>
      <c r="X4115">
        <f t="shared" si="129"/>
        <v>0</v>
      </c>
    </row>
    <row r="4116" spans="19:24" x14ac:dyDescent="0.2">
      <c r="S4116">
        <v>4114</v>
      </c>
      <c r="T4116">
        <f t="shared" si="128"/>
        <v>0</v>
      </c>
      <c r="W4116">
        <v>4114</v>
      </c>
      <c r="X4116">
        <f t="shared" si="129"/>
        <v>0</v>
      </c>
    </row>
    <row r="4117" spans="19:24" x14ac:dyDescent="0.2">
      <c r="S4117">
        <v>4115</v>
      </c>
      <c r="T4117">
        <f t="shared" si="128"/>
        <v>0</v>
      </c>
      <c r="W4117">
        <v>4115</v>
      </c>
      <c r="X4117">
        <f t="shared" si="129"/>
        <v>0</v>
      </c>
    </row>
    <row r="4118" spans="19:24" x14ac:dyDescent="0.2">
      <c r="S4118">
        <v>4116</v>
      </c>
      <c r="T4118">
        <f t="shared" si="128"/>
        <v>0</v>
      </c>
      <c r="W4118">
        <v>4116</v>
      </c>
      <c r="X4118">
        <f t="shared" si="129"/>
        <v>0</v>
      </c>
    </row>
    <row r="4119" spans="19:24" x14ac:dyDescent="0.2">
      <c r="S4119">
        <v>4117</v>
      </c>
      <c r="T4119">
        <f t="shared" si="128"/>
        <v>0</v>
      </c>
      <c r="W4119">
        <v>4117</v>
      </c>
      <c r="X4119">
        <f t="shared" si="129"/>
        <v>0</v>
      </c>
    </row>
    <row r="4120" spans="19:24" x14ac:dyDescent="0.2">
      <c r="S4120">
        <v>4118</v>
      </c>
      <c r="T4120">
        <f t="shared" si="128"/>
        <v>0</v>
      </c>
      <c r="W4120">
        <v>4118</v>
      </c>
      <c r="X4120">
        <f t="shared" si="129"/>
        <v>0</v>
      </c>
    </row>
    <row r="4121" spans="19:24" x14ac:dyDescent="0.2">
      <c r="S4121">
        <v>4119</v>
      </c>
      <c r="T4121">
        <f t="shared" si="128"/>
        <v>0</v>
      </c>
      <c r="W4121">
        <v>4119</v>
      </c>
      <c r="X4121">
        <f t="shared" si="129"/>
        <v>0</v>
      </c>
    </row>
    <row r="4122" spans="19:24" x14ac:dyDescent="0.2">
      <c r="S4122">
        <v>4120</v>
      </c>
      <c r="T4122">
        <f t="shared" si="128"/>
        <v>0</v>
      </c>
      <c r="W4122">
        <v>4120</v>
      </c>
      <c r="X4122">
        <f t="shared" si="129"/>
        <v>0</v>
      </c>
    </row>
    <row r="4123" spans="19:24" x14ac:dyDescent="0.2">
      <c r="S4123">
        <v>4121</v>
      </c>
      <c r="T4123">
        <f t="shared" si="128"/>
        <v>0</v>
      </c>
      <c r="W4123">
        <v>4121</v>
      </c>
      <c r="X4123">
        <f t="shared" si="129"/>
        <v>0</v>
      </c>
    </row>
    <row r="4124" spans="19:24" x14ac:dyDescent="0.2">
      <c r="S4124">
        <v>4122</v>
      </c>
      <c r="T4124">
        <f t="shared" si="128"/>
        <v>0</v>
      </c>
      <c r="W4124">
        <v>4122</v>
      </c>
      <c r="X4124">
        <f t="shared" si="129"/>
        <v>0</v>
      </c>
    </row>
    <row r="4125" spans="19:24" x14ac:dyDescent="0.2">
      <c r="S4125">
        <v>4123</v>
      </c>
      <c r="T4125">
        <f t="shared" si="128"/>
        <v>0</v>
      </c>
      <c r="W4125">
        <v>4123</v>
      </c>
      <c r="X4125">
        <f t="shared" si="129"/>
        <v>0</v>
      </c>
    </row>
    <row r="4126" spans="19:24" x14ac:dyDescent="0.2">
      <c r="S4126">
        <v>4124</v>
      </c>
      <c r="T4126">
        <f t="shared" si="128"/>
        <v>0</v>
      </c>
      <c r="W4126">
        <v>4124</v>
      </c>
      <c r="X4126">
        <f t="shared" si="129"/>
        <v>0</v>
      </c>
    </row>
    <row r="4127" spans="19:24" x14ac:dyDescent="0.2">
      <c r="S4127">
        <v>4125</v>
      </c>
      <c r="T4127">
        <f t="shared" si="128"/>
        <v>0</v>
      </c>
      <c r="W4127">
        <v>4125</v>
      </c>
      <c r="X4127">
        <f t="shared" si="129"/>
        <v>0</v>
      </c>
    </row>
    <row r="4128" spans="19:24" x14ac:dyDescent="0.2">
      <c r="S4128">
        <v>4126</v>
      </c>
      <c r="T4128">
        <f t="shared" si="128"/>
        <v>0</v>
      </c>
      <c r="W4128">
        <v>4126</v>
      </c>
      <c r="X4128">
        <f t="shared" si="129"/>
        <v>0</v>
      </c>
    </row>
    <row r="4129" spans="19:24" x14ac:dyDescent="0.2">
      <c r="S4129">
        <v>4127</v>
      </c>
      <c r="T4129">
        <f t="shared" si="128"/>
        <v>0</v>
      </c>
      <c r="W4129">
        <v>4127</v>
      </c>
      <c r="X4129">
        <f t="shared" si="129"/>
        <v>0</v>
      </c>
    </row>
    <row r="4130" spans="19:24" x14ac:dyDescent="0.2">
      <c r="S4130">
        <v>4128</v>
      </c>
      <c r="T4130">
        <f t="shared" si="128"/>
        <v>0</v>
      </c>
      <c r="W4130">
        <v>4128</v>
      </c>
      <c r="X4130">
        <f t="shared" si="129"/>
        <v>0</v>
      </c>
    </row>
    <row r="4131" spans="19:24" x14ac:dyDescent="0.2">
      <c r="S4131">
        <v>4129</v>
      </c>
      <c r="T4131">
        <f t="shared" si="128"/>
        <v>0</v>
      </c>
      <c r="W4131">
        <v>4129</v>
      </c>
      <c r="X4131">
        <f t="shared" si="129"/>
        <v>0</v>
      </c>
    </row>
    <row r="4132" spans="19:24" x14ac:dyDescent="0.2">
      <c r="S4132">
        <v>4130</v>
      </c>
      <c r="T4132">
        <f t="shared" si="128"/>
        <v>0</v>
      </c>
      <c r="W4132">
        <v>4130</v>
      </c>
      <c r="X4132">
        <f t="shared" si="129"/>
        <v>0</v>
      </c>
    </row>
    <row r="4133" spans="19:24" x14ac:dyDescent="0.2">
      <c r="S4133">
        <v>4131</v>
      </c>
      <c r="T4133">
        <f t="shared" si="128"/>
        <v>0</v>
      </c>
      <c r="W4133">
        <v>4131</v>
      </c>
      <c r="X4133">
        <f t="shared" si="129"/>
        <v>0</v>
      </c>
    </row>
    <row r="4134" spans="19:24" x14ac:dyDescent="0.2">
      <c r="S4134">
        <v>4132</v>
      </c>
      <c r="T4134">
        <f t="shared" si="128"/>
        <v>0</v>
      </c>
      <c r="W4134">
        <v>4132</v>
      </c>
      <c r="X4134">
        <f t="shared" si="129"/>
        <v>0</v>
      </c>
    </row>
    <row r="4135" spans="19:24" x14ac:dyDescent="0.2">
      <c r="S4135">
        <v>4133</v>
      </c>
      <c r="T4135">
        <f t="shared" si="128"/>
        <v>0</v>
      </c>
      <c r="W4135">
        <v>4133</v>
      </c>
      <c r="X4135">
        <f t="shared" si="129"/>
        <v>0</v>
      </c>
    </row>
    <row r="4136" spans="19:24" x14ac:dyDescent="0.2">
      <c r="S4136">
        <v>4134</v>
      </c>
      <c r="T4136">
        <f t="shared" si="128"/>
        <v>0</v>
      </c>
      <c r="W4136">
        <v>4134</v>
      </c>
      <c r="X4136">
        <f t="shared" si="129"/>
        <v>0</v>
      </c>
    </row>
    <row r="4137" spans="19:24" x14ac:dyDescent="0.2">
      <c r="S4137">
        <v>4135</v>
      </c>
      <c r="T4137">
        <f t="shared" si="128"/>
        <v>0</v>
      </c>
      <c r="W4137">
        <v>4135</v>
      </c>
      <c r="X4137">
        <f t="shared" si="129"/>
        <v>0</v>
      </c>
    </row>
    <row r="4138" spans="19:24" x14ac:dyDescent="0.2">
      <c r="S4138">
        <v>4136</v>
      </c>
      <c r="T4138">
        <f t="shared" si="128"/>
        <v>0</v>
      </c>
      <c r="W4138">
        <v>4136</v>
      </c>
      <c r="X4138">
        <f t="shared" si="129"/>
        <v>0</v>
      </c>
    </row>
    <row r="4139" spans="19:24" x14ac:dyDescent="0.2">
      <c r="S4139">
        <v>4137</v>
      </c>
      <c r="T4139">
        <f t="shared" si="128"/>
        <v>0</v>
      </c>
      <c r="W4139">
        <v>4137</v>
      </c>
      <c r="X4139">
        <f t="shared" si="129"/>
        <v>0</v>
      </c>
    </row>
    <row r="4140" spans="19:24" x14ac:dyDescent="0.2">
      <c r="S4140">
        <v>4138</v>
      </c>
      <c r="T4140">
        <f t="shared" si="128"/>
        <v>0</v>
      </c>
      <c r="W4140">
        <v>4138</v>
      </c>
      <c r="X4140">
        <f t="shared" si="129"/>
        <v>0</v>
      </c>
    </row>
    <row r="4141" spans="19:24" x14ac:dyDescent="0.2">
      <c r="S4141">
        <v>4139</v>
      </c>
      <c r="T4141">
        <f t="shared" si="128"/>
        <v>0</v>
      </c>
      <c r="W4141">
        <v>4139</v>
      </c>
      <c r="X4141">
        <f t="shared" si="129"/>
        <v>0</v>
      </c>
    </row>
    <row r="4142" spans="19:24" x14ac:dyDescent="0.2">
      <c r="S4142">
        <v>4140</v>
      </c>
      <c r="T4142">
        <f t="shared" si="128"/>
        <v>0</v>
      </c>
      <c r="W4142">
        <v>4140</v>
      </c>
      <c r="X4142">
        <f t="shared" si="129"/>
        <v>0</v>
      </c>
    </row>
    <row r="4143" spans="19:24" x14ac:dyDescent="0.2">
      <c r="S4143">
        <v>4141</v>
      </c>
      <c r="T4143">
        <f t="shared" si="128"/>
        <v>0</v>
      </c>
      <c r="W4143">
        <v>4141</v>
      </c>
      <c r="X4143">
        <f t="shared" si="129"/>
        <v>0</v>
      </c>
    </row>
    <row r="4144" spans="19:24" x14ac:dyDescent="0.2">
      <c r="S4144">
        <v>4142</v>
      </c>
      <c r="T4144">
        <f t="shared" si="128"/>
        <v>0</v>
      </c>
      <c r="W4144">
        <v>4142</v>
      </c>
      <c r="X4144">
        <f t="shared" si="129"/>
        <v>0</v>
      </c>
    </row>
    <row r="4145" spans="19:24" x14ac:dyDescent="0.2">
      <c r="S4145">
        <v>4143</v>
      </c>
      <c r="T4145">
        <f t="shared" si="128"/>
        <v>0</v>
      </c>
      <c r="W4145">
        <v>4143</v>
      </c>
      <c r="X4145">
        <f t="shared" si="129"/>
        <v>0</v>
      </c>
    </row>
    <row r="4146" spans="19:24" x14ac:dyDescent="0.2">
      <c r="S4146">
        <v>4144</v>
      </c>
      <c r="T4146">
        <f t="shared" si="128"/>
        <v>0</v>
      </c>
      <c r="W4146">
        <v>4144</v>
      </c>
      <c r="X4146">
        <f t="shared" si="129"/>
        <v>0</v>
      </c>
    </row>
    <row r="4147" spans="19:24" x14ac:dyDescent="0.2">
      <c r="S4147">
        <v>4145</v>
      </c>
      <c r="T4147">
        <f t="shared" si="128"/>
        <v>0</v>
      </c>
      <c r="W4147">
        <v>4145</v>
      </c>
      <c r="X4147">
        <f t="shared" si="129"/>
        <v>0</v>
      </c>
    </row>
    <row r="4148" spans="19:24" x14ac:dyDescent="0.2">
      <c r="S4148">
        <v>4146</v>
      </c>
      <c r="T4148">
        <f t="shared" si="128"/>
        <v>0</v>
      </c>
      <c r="W4148">
        <v>4146</v>
      </c>
      <c r="X4148">
        <f t="shared" si="129"/>
        <v>0</v>
      </c>
    </row>
    <row r="4149" spans="19:24" x14ac:dyDescent="0.2">
      <c r="S4149">
        <v>4147</v>
      </c>
      <c r="T4149">
        <f t="shared" si="128"/>
        <v>0</v>
      </c>
      <c r="W4149">
        <v>4147</v>
      </c>
      <c r="X4149">
        <f t="shared" si="129"/>
        <v>0</v>
      </c>
    </row>
    <row r="4150" spans="19:24" x14ac:dyDescent="0.2">
      <c r="S4150">
        <v>4148</v>
      </c>
      <c r="T4150">
        <f t="shared" si="128"/>
        <v>0</v>
      </c>
      <c r="W4150">
        <v>4148</v>
      </c>
      <c r="X4150">
        <f t="shared" si="129"/>
        <v>0</v>
      </c>
    </row>
    <row r="4151" spans="19:24" x14ac:dyDescent="0.2">
      <c r="S4151">
        <v>4149</v>
      </c>
      <c r="T4151">
        <f t="shared" si="128"/>
        <v>0</v>
      </c>
      <c r="W4151">
        <v>4149</v>
      </c>
      <c r="X4151">
        <f t="shared" si="129"/>
        <v>0</v>
      </c>
    </row>
    <row r="4152" spans="19:24" x14ac:dyDescent="0.2">
      <c r="S4152">
        <v>4150</v>
      </c>
      <c r="T4152">
        <f t="shared" si="128"/>
        <v>0</v>
      </c>
      <c r="W4152">
        <v>4150</v>
      </c>
      <c r="X4152">
        <f t="shared" si="129"/>
        <v>0</v>
      </c>
    </row>
    <row r="4153" spans="19:24" x14ac:dyDescent="0.2">
      <c r="S4153">
        <v>4151</v>
      </c>
      <c r="T4153">
        <f t="shared" si="128"/>
        <v>0</v>
      </c>
      <c r="W4153">
        <v>4151</v>
      </c>
      <c r="X4153">
        <f t="shared" si="129"/>
        <v>0</v>
      </c>
    </row>
    <row r="4154" spans="19:24" x14ac:dyDescent="0.2">
      <c r="S4154">
        <v>4152</v>
      </c>
      <c r="T4154">
        <f t="shared" si="128"/>
        <v>0</v>
      </c>
      <c r="W4154">
        <v>4152</v>
      </c>
      <c r="X4154">
        <f t="shared" si="129"/>
        <v>0</v>
      </c>
    </row>
    <row r="4155" spans="19:24" x14ac:dyDescent="0.2">
      <c r="S4155">
        <v>4153</v>
      </c>
      <c r="T4155">
        <f t="shared" si="128"/>
        <v>0</v>
      </c>
      <c r="W4155">
        <v>4153</v>
      </c>
      <c r="X4155">
        <f t="shared" si="129"/>
        <v>0</v>
      </c>
    </row>
    <row r="4156" spans="19:24" x14ac:dyDescent="0.2">
      <c r="S4156">
        <v>4154</v>
      </c>
      <c r="T4156">
        <f t="shared" si="128"/>
        <v>0</v>
      </c>
      <c r="W4156">
        <v>4154</v>
      </c>
      <c r="X4156">
        <f t="shared" si="129"/>
        <v>0</v>
      </c>
    </row>
    <row r="4157" spans="19:24" x14ac:dyDescent="0.2">
      <c r="S4157">
        <v>4155</v>
      </c>
      <c r="T4157">
        <f t="shared" si="128"/>
        <v>0</v>
      </c>
      <c r="W4157">
        <v>4155</v>
      </c>
      <c r="X4157">
        <f t="shared" si="129"/>
        <v>0</v>
      </c>
    </row>
    <row r="4158" spans="19:24" x14ac:dyDescent="0.2">
      <c r="S4158">
        <v>4156</v>
      </c>
      <c r="T4158">
        <f t="shared" si="128"/>
        <v>0</v>
      </c>
      <c r="W4158">
        <v>4156</v>
      </c>
      <c r="X4158">
        <f t="shared" si="129"/>
        <v>0</v>
      </c>
    </row>
    <row r="4159" spans="19:24" x14ac:dyDescent="0.2">
      <c r="S4159">
        <v>4157</v>
      </c>
      <c r="T4159">
        <f t="shared" si="128"/>
        <v>0</v>
      </c>
      <c r="W4159">
        <v>4157</v>
      </c>
      <c r="X4159">
        <f t="shared" si="129"/>
        <v>0</v>
      </c>
    </row>
    <row r="4160" spans="19:24" x14ac:dyDescent="0.2">
      <c r="S4160">
        <v>4158</v>
      </c>
      <c r="T4160">
        <f t="shared" si="128"/>
        <v>0</v>
      </c>
      <c r="W4160">
        <v>4158</v>
      </c>
      <c r="X4160">
        <f t="shared" si="129"/>
        <v>0</v>
      </c>
    </row>
    <row r="4161" spans="19:24" x14ac:dyDescent="0.2">
      <c r="S4161">
        <v>4159</v>
      </c>
      <c r="T4161">
        <f t="shared" si="128"/>
        <v>0</v>
      </c>
      <c r="W4161">
        <v>4159</v>
      </c>
      <c r="X4161">
        <f t="shared" si="129"/>
        <v>0</v>
      </c>
    </row>
    <row r="4162" spans="19:24" x14ac:dyDescent="0.2">
      <c r="S4162">
        <v>4160</v>
      </c>
      <c r="T4162">
        <f t="shared" si="128"/>
        <v>0</v>
      </c>
      <c r="W4162">
        <v>4160</v>
      </c>
      <c r="X4162">
        <f t="shared" si="129"/>
        <v>0</v>
      </c>
    </row>
    <row r="4163" spans="19:24" x14ac:dyDescent="0.2">
      <c r="S4163">
        <v>4161</v>
      </c>
      <c r="T4163">
        <f t="shared" ref="T4163:T4226" si="130">COUNTIF(R$2:R$566,S4163)</f>
        <v>0</v>
      </c>
      <c r="W4163">
        <v>4161</v>
      </c>
      <c r="X4163">
        <f t="shared" ref="X4163:X4226" si="131">COUNTIF(V$2:V$566,W4163)</f>
        <v>0</v>
      </c>
    </row>
    <row r="4164" spans="19:24" x14ac:dyDescent="0.2">
      <c r="S4164">
        <v>4162</v>
      </c>
      <c r="T4164">
        <f t="shared" si="130"/>
        <v>0</v>
      </c>
      <c r="W4164">
        <v>4162</v>
      </c>
      <c r="X4164">
        <f t="shared" si="131"/>
        <v>0</v>
      </c>
    </row>
    <row r="4165" spans="19:24" x14ac:dyDescent="0.2">
      <c r="S4165">
        <v>4163</v>
      </c>
      <c r="T4165">
        <f t="shared" si="130"/>
        <v>0</v>
      </c>
      <c r="W4165">
        <v>4163</v>
      </c>
      <c r="X4165">
        <f t="shared" si="131"/>
        <v>0</v>
      </c>
    </row>
    <row r="4166" spans="19:24" x14ac:dyDescent="0.2">
      <c r="S4166">
        <v>4164</v>
      </c>
      <c r="T4166">
        <f t="shared" si="130"/>
        <v>0</v>
      </c>
      <c r="W4166">
        <v>4164</v>
      </c>
      <c r="X4166">
        <f t="shared" si="131"/>
        <v>0</v>
      </c>
    </row>
    <row r="4167" spans="19:24" x14ac:dyDescent="0.2">
      <c r="S4167">
        <v>4165</v>
      </c>
      <c r="T4167">
        <f t="shared" si="130"/>
        <v>0</v>
      </c>
      <c r="W4167">
        <v>4165</v>
      </c>
      <c r="X4167">
        <f t="shared" si="131"/>
        <v>0</v>
      </c>
    </row>
    <row r="4168" spans="19:24" x14ac:dyDescent="0.2">
      <c r="S4168">
        <v>4166</v>
      </c>
      <c r="T4168">
        <f t="shared" si="130"/>
        <v>0</v>
      </c>
      <c r="W4168">
        <v>4166</v>
      </c>
      <c r="X4168">
        <f t="shared" si="131"/>
        <v>0</v>
      </c>
    </row>
    <row r="4169" spans="19:24" x14ac:dyDescent="0.2">
      <c r="S4169">
        <v>4167</v>
      </c>
      <c r="T4169">
        <f t="shared" si="130"/>
        <v>0</v>
      </c>
      <c r="W4169">
        <v>4167</v>
      </c>
      <c r="X4169">
        <f t="shared" si="131"/>
        <v>0</v>
      </c>
    </row>
    <row r="4170" spans="19:24" x14ac:dyDescent="0.2">
      <c r="S4170">
        <v>4168</v>
      </c>
      <c r="T4170">
        <f t="shared" si="130"/>
        <v>0</v>
      </c>
      <c r="W4170">
        <v>4168</v>
      </c>
      <c r="X4170">
        <f t="shared" si="131"/>
        <v>0</v>
      </c>
    </row>
    <row r="4171" spans="19:24" x14ac:dyDescent="0.2">
      <c r="S4171">
        <v>4169</v>
      </c>
      <c r="T4171">
        <f t="shared" si="130"/>
        <v>0</v>
      </c>
      <c r="W4171">
        <v>4169</v>
      </c>
      <c r="X4171">
        <f t="shared" si="131"/>
        <v>0</v>
      </c>
    </row>
    <row r="4172" spans="19:24" x14ac:dyDescent="0.2">
      <c r="S4172">
        <v>4170</v>
      </c>
      <c r="T4172">
        <f t="shared" si="130"/>
        <v>0</v>
      </c>
      <c r="W4172">
        <v>4170</v>
      </c>
      <c r="X4172">
        <f t="shared" si="131"/>
        <v>0</v>
      </c>
    </row>
    <row r="4173" spans="19:24" x14ac:dyDescent="0.2">
      <c r="S4173">
        <v>4171</v>
      </c>
      <c r="T4173">
        <f t="shared" si="130"/>
        <v>0</v>
      </c>
      <c r="W4173">
        <v>4171</v>
      </c>
      <c r="X4173">
        <f t="shared" si="131"/>
        <v>0</v>
      </c>
    </row>
    <row r="4174" spans="19:24" x14ac:dyDescent="0.2">
      <c r="S4174">
        <v>4172</v>
      </c>
      <c r="T4174">
        <f t="shared" si="130"/>
        <v>0</v>
      </c>
      <c r="W4174">
        <v>4172</v>
      </c>
      <c r="X4174">
        <f t="shared" si="131"/>
        <v>0</v>
      </c>
    </row>
    <row r="4175" spans="19:24" x14ac:dyDescent="0.2">
      <c r="S4175">
        <v>4173</v>
      </c>
      <c r="T4175">
        <f t="shared" si="130"/>
        <v>0</v>
      </c>
      <c r="W4175">
        <v>4173</v>
      </c>
      <c r="X4175">
        <f t="shared" si="131"/>
        <v>0</v>
      </c>
    </row>
    <row r="4176" spans="19:24" x14ac:dyDescent="0.2">
      <c r="S4176">
        <v>4174</v>
      </c>
      <c r="T4176">
        <f t="shared" si="130"/>
        <v>0</v>
      </c>
      <c r="W4176">
        <v>4174</v>
      </c>
      <c r="X4176">
        <f t="shared" si="131"/>
        <v>0</v>
      </c>
    </row>
    <row r="4177" spans="19:24" x14ac:dyDescent="0.2">
      <c r="S4177">
        <v>4175</v>
      </c>
      <c r="T4177">
        <f t="shared" si="130"/>
        <v>0</v>
      </c>
      <c r="W4177">
        <v>4175</v>
      </c>
      <c r="X4177">
        <f t="shared" si="131"/>
        <v>0</v>
      </c>
    </row>
    <row r="4178" spans="19:24" x14ac:dyDescent="0.2">
      <c r="S4178">
        <v>4176</v>
      </c>
      <c r="T4178">
        <f t="shared" si="130"/>
        <v>0</v>
      </c>
      <c r="W4178">
        <v>4176</v>
      </c>
      <c r="X4178">
        <f t="shared" si="131"/>
        <v>0</v>
      </c>
    </row>
    <row r="4179" spans="19:24" x14ac:dyDescent="0.2">
      <c r="S4179">
        <v>4177</v>
      </c>
      <c r="T4179">
        <f t="shared" si="130"/>
        <v>0</v>
      </c>
      <c r="W4179">
        <v>4177</v>
      </c>
      <c r="X4179">
        <f t="shared" si="131"/>
        <v>0</v>
      </c>
    </row>
    <row r="4180" spans="19:24" x14ac:dyDescent="0.2">
      <c r="S4180">
        <v>4178</v>
      </c>
      <c r="T4180">
        <f t="shared" si="130"/>
        <v>0</v>
      </c>
      <c r="W4180">
        <v>4178</v>
      </c>
      <c r="X4180">
        <f t="shared" si="131"/>
        <v>0</v>
      </c>
    </row>
    <row r="4181" spans="19:24" x14ac:dyDescent="0.2">
      <c r="S4181">
        <v>4179</v>
      </c>
      <c r="T4181">
        <f t="shared" si="130"/>
        <v>0</v>
      </c>
      <c r="W4181">
        <v>4179</v>
      </c>
      <c r="X4181">
        <f t="shared" si="131"/>
        <v>0</v>
      </c>
    </row>
    <row r="4182" spans="19:24" x14ac:dyDescent="0.2">
      <c r="S4182">
        <v>4180</v>
      </c>
      <c r="T4182">
        <f t="shared" si="130"/>
        <v>0</v>
      </c>
      <c r="W4182">
        <v>4180</v>
      </c>
      <c r="X4182">
        <f t="shared" si="131"/>
        <v>0</v>
      </c>
    </row>
    <row r="4183" spans="19:24" x14ac:dyDescent="0.2">
      <c r="S4183">
        <v>4181</v>
      </c>
      <c r="T4183">
        <f t="shared" si="130"/>
        <v>0</v>
      </c>
      <c r="W4183">
        <v>4181</v>
      </c>
      <c r="X4183">
        <f t="shared" si="131"/>
        <v>0</v>
      </c>
    </row>
    <row r="4184" spans="19:24" x14ac:dyDescent="0.2">
      <c r="S4184">
        <v>4182</v>
      </c>
      <c r="T4184">
        <f t="shared" si="130"/>
        <v>0</v>
      </c>
      <c r="W4184">
        <v>4182</v>
      </c>
      <c r="X4184">
        <f t="shared" si="131"/>
        <v>0</v>
      </c>
    </row>
    <row r="4185" spans="19:24" x14ac:dyDescent="0.2">
      <c r="S4185">
        <v>4183</v>
      </c>
      <c r="T4185">
        <f t="shared" si="130"/>
        <v>0</v>
      </c>
      <c r="W4185">
        <v>4183</v>
      </c>
      <c r="X4185">
        <f t="shared" si="131"/>
        <v>0</v>
      </c>
    </row>
    <row r="4186" spans="19:24" x14ac:dyDescent="0.2">
      <c r="S4186">
        <v>4184</v>
      </c>
      <c r="T4186">
        <f t="shared" si="130"/>
        <v>0</v>
      </c>
      <c r="W4186">
        <v>4184</v>
      </c>
      <c r="X4186">
        <f t="shared" si="131"/>
        <v>0</v>
      </c>
    </row>
    <row r="4187" spans="19:24" x14ac:dyDescent="0.2">
      <c r="S4187">
        <v>4185</v>
      </c>
      <c r="T4187">
        <f t="shared" si="130"/>
        <v>0</v>
      </c>
      <c r="W4187">
        <v>4185</v>
      </c>
      <c r="X4187">
        <f t="shared" si="131"/>
        <v>0</v>
      </c>
    </row>
    <row r="4188" spans="19:24" x14ac:dyDescent="0.2">
      <c r="S4188">
        <v>4186</v>
      </c>
      <c r="T4188">
        <f t="shared" si="130"/>
        <v>0</v>
      </c>
      <c r="W4188">
        <v>4186</v>
      </c>
      <c r="X4188">
        <f t="shared" si="131"/>
        <v>0</v>
      </c>
    </row>
    <row r="4189" spans="19:24" x14ac:dyDescent="0.2">
      <c r="S4189">
        <v>4187</v>
      </c>
      <c r="T4189">
        <f t="shared" si="130"/>
        <v>0</v>
      </c>
      <c r="W4189">
        <v>4187</v>
      </c>
      <c r="X4189">
        <f t="shared" si="131"/>
        <v>0</v>
      </c>
    </row>
    <row r="4190" spans="19:24" x14ac:dyDescent="0.2">
      <c r="S4190">
        <v>4188</v>
      </c>
      <c r="T4190">
        <f t="shared" si="130"/>
        <v>0</v>
      </c>
      <c r="W4190">
        <v>4188</v>
      </c>
      <c r="X4190">
        <f t="shared" si="131"/>
        <v>0</v>
      </c>
    </row>
    <row r="4191" spans="19:24" x14ac:dyDescent="0.2">
      <c r="S4191">
        <v>4189</v>
      </c>
      <c r="T4191">
        <f t="shared" si="130"/>
        <v>0</v>
      </c>
      <c r="W4191">
        <v>4189</v>
      </c>
      <c r="X4191">
        <f t="shared" si="131"/>
        <v>0</v>
      </c>
    </row>
    <row r="4192" spans="19:24" x14ac:dyDescent="0.2">
      <c r="S4192">
        <v>4190</v>
      </c>
      <c r="T4192">
        <f t="shared" si="130"/>
        <v>0</v>
      </c>
      <c r="W4192">
        <v>4190</v>
      </c>
      <c r="X4192">
        <f t="shared" si="131"/>
        <v>0</v>
      </c>
    </row>
    <row r="4193" spans="19:24" x14ac:dyDescent="0.2">
      <c r="S4193">
        <v>4191</v>
      </c>
      <c r="T4193">
        <f t="shared" si="130"/>
        <v>0</v>
      </c>
      <c r="W4193">
        <v>4191</v>
      </c>
      <c r="X4193">
        <f t="shared" si="131"/>
        <v>0</v>
      </c>
    </row>
    <row r="4194" spans="19:24" x14ac:dyDescent="0.2">
      <c r="S4194">
        <v>4192</v>
      </c>
      <c r="T4194">
        <f t="shared" si="130"/>
        <v>0</v>
      </c>
      <c r="W4194">
        <v>4192</v>
      </c>
      <c r="X4194">
        <f t="shared" si="131"/>
        <v>0</v>
      </c>
    </row>
    <row r="4195" spans="19:24" x14ac:dyDescent="0.2">
      <c r="S4195">
        <v>4193</v>
      </c>
      <c r="T4195">
        <f t="shared" si="130"/>
        <v>0</v>
      </c>
      <c r="W4195">
        <v>4193</v>
      </c>
      <c r="X4195">
        <f t="shared" si="131"/>
        <v>0</v>
      </c>
    </row>
    <row r="4196" spans="19:24" x14ac:dyDescent="0.2">
      <c r="S4196">
        <v>4194</v>
      </c>
      <c r="T4196">
        <f t="shared" si="130"/>
        <v>0</v>
      </c>
      <c r="W4196">
        <v>4194</v>
      </c>
      <c r="X4196">
        <f t="shared" si="131"/>
        <v>0</v>
      </c>
    </row>
    <row r="4197" spans="19:24" x14ac:dyDescent="0.2">
      <c r="S4197">
        <v>4195</v>
      </c>
      <c r="T4197">
        <f t="shared" si="130"/>
        <v>0</v>
      </c>
      <c r="W4197">
        <v>4195</v>
      </c>
      <c r="X4197">
        <f t="shared" si="131"/>
        <v>0</v>
      </c>
    </row>
    <row r="4198" spans="19:24" x14ac:dyDescent="0.2">
      <c r="S4198">
        <v>4196</v>
      </c>
      <c r="T4198">
        <f t="shared" si="130"/>
        <v>0</v>
      </c>
      <c r="W4198">
        <v>4196</v>
      </c>
      <c r="X4198">
        <f t="shared" si="131"/>
        <v>0</v>
      </c>
    </row>
    <row r="4199" spans="19:24" x14ac:dyDescent="0.2">
      <c r="S4199">
        <v>4197</v>
      </c>
      <c r="T4199">
        <f t="shared" si="130"/>
        <v>0</v>
      </c>
      <c r="W4199">
        <v>4197</v>
      </c>
      <c r="X4199">
        <f t="shared" si="131"/>
        <v>0</v>
      </c>
    </row>
    <row r="4200" spans="19:24" x14ac:dyDescent="0.2">
      <c r="S4200">
        <v>4198</v>
      </c>
      <c r="T4200">
        <f t="shared" si="130"/>
        <v>0</v>
      </c>
      <c r="W4200">
        <v>4198</v>
      </c>
      <c r="X4200">
        <f t="shared" si="131"/>
        <v>0</v>
      </c>
    </row>
    <row r="4201" spans="19:24" x14ac:dyDescent="0.2">
      <c r="S4201">
        <v>4199</v>
      </c>
      <c r="T4201">
        <f t="shared" si="130"/>
        <v>0</v>
      </c>
      <c r="W4201">
        <v>4199</v>
      </c>
      <c r="X4201">
        <f t="shared" si="131"/>
        <v>0</v>
      </c>
    </row>
    <row r="4202" spans="19:24" x14ac:dyDescent="0.2">
      <c r="S4202">
        <v>4200</v>
      </c>
      <c r="T4202">
        <f t="shared" si="130"/>
        <v>0</v>
      </c>
      <c r="W4202">
        <v>4200</v>
      </c>
      <c r="X4202">
        <f t="shared" si="131"/>
        <v>0</v>
      </c>
    </row>
    <row r="4203" spans="19:24" x14ac:dyDescent="0.2">
      <c r="S4203">
        <v>4201</v>
      </c>
      <c r="T4203">
        <f t="shared" si="130"/>
        <v>0</v>
      </c>
      <c r="W4203">
        <v>4201</v>
      </c>
      <c r="X4203">
        <f t="shared" si="131"/>
        <v>0</v>
      </c>
    </row>
    <row r="4204" spans="19:24" x14ac:dyDescent="0.2">
      <c r="S4204">
        <v>4202</v>
      </c>
      <c r="T4204">
        <f t="shared" si="130"/>
        <v>0</v>
      </c>
      <c r="W4204">
        <v>4202</v>
      </c>
      <c r="X4204">
        <f t="shared" si="131"/>
        <v>0</v>
      </c>
    </row>
    <row r="4205" spans="19:24" x14ac:dyDescent="0.2">
      <c r="S4205">
        <v>4203</v>
      </c>
      <c r="T4205">
        <f t="shared" si="130"/>
        <v>0</v>
      </c>
      <c r="W4205">
        <v>4203</v>
      </c>
      <c r="X4205">
        <f t="shared" si="131"/>
        <v>0</v>
      </c>
    </row>
    <row r="4206" spans="19:24" x14ac:dyDescent="0.2">
      <c r="S4206">
        <v>4204</v>
      </c>
      <c r="T4206">
        <f t="shared" si="130"/>
        <v>0</v>
      </c>
      <c r="W4206">
        <v>4204</v>
      </c>
      <c r="X4206">
        <f t="shared" si="131"/>
        <v>0</v>
      </c>
    </row>
    <row r="4207" spans="19:24" x14ac:dyDescent="0.2">
      <c r="S4207">
        <v>4205</v>
      </c>
      <c r="T4207">
        <f t="shared" si="130"/>
        <v>0</v>
      </c>
      <c r="W4207">
        <v>4205</v>
      </c>
      <c r="X4207">
        <f t="shared" si="131"/>
        <v>0</v>
      </c>
    </row>
    <row r="4208" spans="19:24" x14ac:dyDescent="0.2">
      <c r="S4208">
        <v>4206</v>
      </c>
      <c r="T4208">
        <f t="shared" si="130"/>
        <v>0</v>
      </c>
      <c r="W4208">
        <v>4206</v>
      </c>
      <c r="X4208">
        <f t="shared" si="131"/>
        <v>0</v>
      </c>
    </row>
    <row r="4209" spans="19:24" x14ac:dyDescent="0.2">
      <c r="S4209">
        <v>4207</v>
      </c>
      <c r="T4209">
        <f t="shared" si="130"/>
        <v>0</v>
      </c>
      <c r="W4209">
        <v>4207</v>
      </c>
      <c r="X4209">
        <f t="shared" si="131"/>
        <v>0</v>
      </c>
    </row>
    <row r="4210" spans="19:24" x14ac:dyDescent="0.2">
      <c r="S4210">
        <v>4208</v>
      </c>
      <c r="T4210">
        <f t="shared" si="130"/>
        <v>0</v>
      </c>
      <c r="W4210">
        <v>4208</v>
      </c>
      <c r="X4210">
        <f t="shared" si="131"/>
        <v>0</v>
      </c>
    </row>
    <row r="4211" spans="19:24" x14ac:dyDescent="0.2">
      <c r="S4211">
        <v>4209</v>
      </c>
      <c r="T4211">
        <f t="shared" si="130"/>
        <v>0</v>
      </c>
      <c r="W4211">
        <v>4209</v>
      </c>
      <c r="X4211">
        <f t="shared" si="131"/>
        <v>0</v>
      </c>
    </row>
    <row r="4212" spans="19:24" x14ac:dyDescent="0.2">
      <c r="S4212">
        <v>4210</v>
      </c>
      <c r="T4212">
        <f t="shared" si="130"/>
        <v>0</v>
      </c>
      <c r="W4212">
        <v>4210</v>
      </c>
      <c r="X4212">
        <f t="shared" si="131"/>
        <v>0</v>
      </c>
    </row>
    <row r="4213" spans="19:24" x14ac:dyDescent="0.2">
      <c r="S4213">
        <v>4211</v>
      </c>
      <c r="T4213">
        <f t="shared" si="130"/>
        <v>0</v>
      </c>
      <c r="W4213">
        <v>4211</v>
      </c>
      <c r="X4213">
        <f t="shared" si="131"/>
        <v>0</v>
      </c>
    </row>
    <row r="4214" spans="19:24" x14ac:dyDescent="0.2">
      <c r="S4214">
        <v>4212</v>
      </c>
      <c r="T4214">
        <f t="shared" si="130"/>
        <v>0</v>
      </c>
      <c r="W4214">
        <v>4212</v>
      </c>
      <c r="X4214">
        <f t="shared" si="131"/>
        <v>0</v>
      </c>
    </row>
    <row r="4215" spans="19:24" x14ac:dyDescent="0.2">
      <c r="S4215">
        <v>4213</v>
      </c>
      <c r="T4215">
        <f t="shared" si="130"/>
        <v>0</v>
      </c>
      <c r="W4215">
        <v>4213</v>
      </c>
      <c r="X4215">
        <f t="shared" si="131"/>
        <v>0</v>
      </c>
    </row>
    <row r="4216" spans="19:24" x14ac:dyDescent="0.2">
      <c r="S4216">
        <v>4214</v>
      </c>
      <c r="T4216">
        <f t="shared" si="130"/>
        <v>0</v>
      </c>
      <c r="W4216">
        <v>4214</v>
      </c>
      <c r="X4216">
        <f t="shared" si="131"/>
        <v>0</v>
      </c>
    </row>
    <row r="4217" spans="19:24" x14ac:dyDescent="0.2">
      <c r="S4217">
        <v>4215</v>
      </c>
      <c r="T4217">
        <f t="shared" si="130"/>
        <v>0</v>
      </c>
      <c r="W4217">
        <v>4215</v>
      </c>
      <c r="X4217">
        <f t="shared" si="131"/>
        <v>0</v>
      </c>
    </row>
    <row r="4218" spans="19:24" x14ac:dyDescent="0.2">
      <c r="S4218">
        <v>4216</v>
      </c>
      <c r="T4218">
        <f t="shared" si="130"/>
        <v>0</v>
      </c>
      <c r="W4218">
        <v>4216</v>
      </c>
      <c r="X4218">
        <f t="shared" si="131"/>
        <v>0</v>
      </c>
    </row>
    <row r="4219" spans="19:24" x14ac:dyDescent="0.2">
      <c r="S4219">
        <v>4217</v>
      </c>
      <c r="T4219">
        <f t="shared" si="130"/>
        <v>0</v>
      </c>
      <c r="W4219">
        <v>4217</v>
      </c>
      <c r="X4219">
        <f t="shared" si="131"/>
        <v>0</v>
      </c>
    </row>
    <row r="4220" spans="19:24" x14ac:dyDescent="0.2">
      <c r="S4220">
        <v>4218</v>
      </c>
      <c r="T4220">
        <f t="shared" si="130"/>
        <v>0</v>
      </c>
      <c r="W4220">
        <v>4218</v>
      </c>
      <c r="X4220">
        <f t="shared" si="131"/>
        <v>0</v>
      </c>
    </row>
    <row r="4221" spans="19:24" x14ac:dyDescent="0.2">
      <c r="S4221">
        <v>4219</v>
      </c>
      <c r="T4221">
        <f t="shared" si="130"/>
        <v>0</v>
      </c>
      <c r="W4221">
        <v>4219</v>
      </c>
      <c r="X4221">
        <f t="shared" si="131"/>
        <v>0</v>
      </c>
    </row>
    <row r="4222" spans="19:24" x14ac:dyDescent="0.2">
      <c r="S4222">
        <v>4220</v>
      </c>
      <c r="T4222">
        <f t="shared" si="130"/>
        <v>0</v>
      </c>
      <c r="W4222">
        <v>4220</v>
      </c>
      <c r="X4222">
        <f t="shared" si="131"/>
        <v>0</v>
      </c>
    </row>
    <row r="4223" spans="19:24" x14ac:dyDescent="0.2">
      <c r="S4223">
        <v>4221</v>
      </c>
      <c r="T4223">
        <f t="shared" si="130"/>
        <v>0</v>
      </c>
      <c r="W4223">
        <v>4221</v>
      </c>
      <c r="X4223">
        <f t="shared" si="131"/>
        <v>0</v>
      </c>
    </row>
    <row r="4224" spans="19:24" x14ac:dyDescent="0.2">
      <c r="S4224">
        <v>4222</v>
      </c>
      <c r="T4224">
        <f t="shared" si="130"/>
        <v>0</v>
      </c>
      <c r="W4224">
        <v>4222</v>
      </c>
      <c r="X4224">
        <f t="shared" si="131"/>
        <v>0</v>
      </c>
    </row>
    <row r="4225" spans="19:24" x14ac:dyDescent="0.2">
      <c r="S4225">
        <v>4223</v>
      </c>
      <c r="T4225">
        <f t="shared" si="130"/>
        <v>0</v>
      </c>
      <c r="W4225">
        <v>4223</v>
      </c>
      <c r="X4225">
        <f t="shared" si="131"/>
        <v>0</v>
      </c>
    </row>
    <row r="4226" spans="19:24" x14ac:dyDescent="0.2">
      <c r="S4226">
        <v>4224</v>
      </c>
      <c r="T4226">
        <f t="shared" si="130"/>
        <v>0</v>
      </c>
      <c r="W4226">
        <v>4224</v>
      </c>
      <c r="X4226">
        <f t="shared" si="131"/>
        <v>0</v>
      </c>
    </row>
    <row r="4227" spans="19:24" x14ac:dyDescent="0.2">
      <c r="S4227">
        <v>4225</v>
      </c>
      <c r="T4227">
        <f t="shared" ref="T4227:T4290" si="132">COUNTIF(R$2:R$566,S4227)</f>
        <v>0</v>
      </c>
      <c r="W4227">
        <v>4225</v>
      </c>
      <c r="X4227">
        <f t="shared" ref="X4227:X4290" si="133">COUNTIF(V$2:V$566,W4227)</f>
        <v>0</v>
      </c>
    </row>
    <row r="4228" spans="19:24" x14ac:dyDescent="0.2">
      <c r="S4228">
        <v>4226</v>
      </c>
      <c r="T4228">
        <f t="shared" si="132"/>
        <v>0</v>
      </c>
      <c r="W4228">
        <v>4226</v>
      </c>
      <c r="X4228">
        <f t="shared" si="133"/>
        <v>0</v>
      </c>
    </row>
    <row r="4229" spans="19:24" x14ac:dyDescent="0.2">
      <c r="S4229">
        <v>4227</v>
      </c>
      <c r="T4229">
        <f t="shared" si="132"/>
        <v>0</v>
      </c>
      <c r="W4229">
        <v>4227</v>
      </c>
      <c r="X4229">
        <f t="shared" si="133"/>
        <v>0</v>
      </c>
    </row>
    <row r="4230" spans="19:24" x14ac:dyDescent="0.2">
      <c r="S4230">
        <v>4228</v>
      </c>
      <c r="T4230">
        <f t="shared" si="132"/>
        <v>0</v>
      </c>
      <c r="W4230">
        <v>4228</v>
      </c>
      <c r="X4230">
        <f t="shared" si="133"/>
        <v>0</v>
      </c>
    </row>
    <row r="4231" spans="19:24" x14ac:dyDescent="0.2">
      <c r="S4231">
        <v>4229</v>
      </c>
      <c r="T4231">
        <f t="shared" si="132"/>
        <v>0</v>
      </c>
      <c r="W4231">
        <v>4229</v>
      </c>
      <c r="X4231">
        <f t="shared" si="133"/>
        <v>0</v>
      </c>
    </row>
    <row r="4232" spans="19:24" x14ac:dyDescent="0.2">
      <c r="S4232">
        <v>4230</v>
      </c>
      <c r="T4232">
        <f t="shared" si="132"/>
        <v>0</v>
      </c>
      <c r="W4232">
        <v>4230</v>
      </c>
      <c r="X4232">
        <f t="shared" si="133"/>
        <v>0</v>
      </c>
    </row>
    <row r="4233" spans="19:24" x14ac:dyDescent="0.2">
      <c r="S4233">
        <v>4231</v>
      </c>
      <c r="T4233">
        <f t="shared" si="132"/>
        <v>0</v>
      </c>
      <c r="W4233">
        <v>4231</v>
      </c>
      <c r="X4233">
        <f t="shared" si="133"/>
        <v>0</v>
      </c>
    </row>
    <row r="4234" spans="19:24" x14ac:dyDescent="0.2">
      <c r="S4234">
        <v>4232</v>
      </c>
      <c r="T4234">
        <f t="shared" si="132"/>
        <v>0</v>
      </c>
      <c r="W4234">
        <v>4232</v>
      </c>
      <c r="X4234">
        <f t="shared" si="133"/>
        <v>0</v>
      </c>
    </row>
    <row r="4235" spans="19:24" x14ac:dyDescent="0.2">
      <c r="S4235">
        <v>4233</v>
      </c>
      <c r="T4235">
        <f t="shared" si="132"/>
        <v>1</v>
      </c>
      <c r="W4235">
        <v>4233</v>
      </c>
      <c r="X4235">
        <f t="shared" si="133"/>
        <v>0</v>
      </c>
    </row>
    <row r="4236" spans="19:24" x14ac:dyDescent="0.2">
      <c r="S4236">
        <v>4234</v>
      </c>
      <c r="T4236">
        <f t="shared" si="132"/>
        <v>0</v>
      </c>
      <c r="W4236">
        <v>4234</v>
      </c>
      <c r="X4236">
        <f t="shared" si="133"/>
        <v>0</v>
      </c>
    </row>
    <row r="4237" spans="19:24" x14ac:dyDescent="0.2">
      <c r="S4237">
        <v>4235</v>
      </c>
      <c r="T4237">
        <f t="shared" si="132"/>
        <v>0</v>
      </c>
      <c r="W4237">
        <v>4235</v>
      </c>
      <c r="X4237">
        <f t="shared" si="133"/>
        <v>0</v>
      </c>
    </row>
    <row r="4238" spans="19:24" x14ac:dyDescent="0.2">
      <c r="S4238">
        <v>4236</v>
      </c>
      <c r="T4238">
        <f t="shared" si="132"/>
        <v>0</v>
      </c>
      <c r="W4238">
        <v>4236</v>
      </c>
      <c r="X4238">
        <f t="shared" si="133"/>
        <v>0</v>
      </c>
    </row>
    <row r="4239" spans="19:24" x14ac:dyDescent="0.2">
      <c r="S4239">
        <v>4237</v>
      </c>
      <c r="T4239">
        <f t="shared" si="132"/>
        <v>0</v>
      </c>
      <c r="W4239">
        <v>4237</v>
      </c>
      <c r="X4239">
        <f t="shared" si="133"/>
        <v>0</v>
      </c>
    </row>
    <row r="4240" spans="19:24" x14ac:dyDescent="0.2">
      <c r="S4240">
        <v>4238</v>
      </c>
      <c r="T4240">
        <f t="shared" si="132"/>
        <v>0</v>
      </c>
      <c r="W4240">
        <v>4238</v>
      </c>
      <c r="X4240">
        <f t="shared" si="133"/>
        <v>0</v>
      </c>
    </row>
    <row r="4241" spans="19:24" x14ac:dyDescent="0.2">
      <c r="S4241">
        <v>4239</v>
      </c>
      <c r="T4241">
        <f t="shared" si="132"/>
        <v>0</v>
      </c>
      <c r="W4241">
        <v>4239</v>
      </c>
      <c r="X4241">
        <f t="shared" si="133"/>
        <v>0</v>
      </c>
    </row>
    <row r="4242" spans="19:24" x14ac:dyDescent="0.2">
      <c r="S4242">
        <v>4240</v>
      </c>
      <c r="T4242">
        <f t="shared" si="132"/>
        <v>0</v>
      </c>
      <c r="W4242">
        <v>4240</v>
      </c>
      <c r="X4242">
        <f t="shared" si="133"/>
        <v>0</v>
      </c>
    </row>
    <row r="4243" spans="19:24" x14ac:dyDescent="0.2">
      <c r="S4243">
        <v>4241</v>
      </c>
      <c r="T4243">
        <f t="shared" si="132"/>
        <v>0</v>
      </c>
      <c r="W4243">
        <v>4241</v>
      </c>
      <c r="X4243">
        <f t="shared" si="133"/>
        <v>0</v>
      </c>
    </row>
    <row r="4244" spans="19:24" x14ac:dyDescent="0.2">
      <c r="S4244">
        <v>4242</v>
      </c>
      <c r="T4244">
        <f t="shared" si="132"/>
        <v>0</v>
      </c>
      <c r="W4244">
        <v>4242</v>
      </c>
      <c r="X4244">
        <f t="shared" si="133"/>
        <v>0</v>
      </c>
    </row>
    <row r="4245" spans="19:24" x14ac:dyDescent="0.2">
      <c r="S4245">
        <v>4243</v>
      </c>
      <c r="T4245">
        <f t="shared" si="132"/>
        <v>0</v>
      </c>
      <c r="W4245">
        <v>4243</v>
      </c>
      <c r="X4245">
        <f t="shared" si="133"/>
        <v>0</v>
      </c>
    </row>
    <row r="4246" spans="19:24" x14ac:dyDescent="0.2">
      <c r="S4246">
        <v>4244</v>
      </c>
      <c r="T4246">
        <f t="shared" si="132"/>
        <v>0</v>
      </c>
      <c r="W4246">
        <v>4244</v>
      </c>
      <c r="X4246">
        <f t="shared" si="133"/>
        <v>0</v>
      </c>
    </row>
    <row r="4247" spans="19:24" x14ac:dyDescent="0.2">
      <c r="S4247">
        <v>4245</v>
      </c>
      <c r="T4247">
        <f t="shared" si="132"/>
        <v>0</v>
      </c>
      <c r="W4247">
        <v>4245</v>
      </c>
      <c r="X4247">
        <f t="shared" si="133"/>
        <v>0</v>
      </c>
    </row>
    <row r="4248" spans="19:24" x14ac:dyDescent="0.2">
      <c r="S4248">
        <v>4246</v>
      </c>
      <c r="T4248">
        <f t="shared" si="132"/>
        <v>0</v>
      </c>
      <c r="W4248">
        <v>4246</v>
      </c>
      <c r="X4248">
        <f t="shared" si="133"/>
        <v>0</v>
      </c>
    </row>
    <row r="4249" spans="19:24" x14ac:dyDescent="0.2">
      <c r="S4249">
        <v>4247</v>
      </c>
      <c r="T4249">
        <f t="shared" si="132"/>
        <v>0</v>
      </c>
      <c r="W4249">
        <v>4247</v>
      </c>
      <c r="X4249">
        <f t="shared" si="133"/>
        <v>0</v>
      </c>
    </row>
    <row r="4250" spans="19:24" x14ac:dyDescent="0.2">
      <c r="S4250">
        <v>4248</v>
      </c>
      <c r="T4250">
        <f t="shared" si="132"/>
        <v>0</v>
      </c>
      <c r="W4250">
        <v>4248</v>
      </c>
      <c r="X4250">
        <f t="shared" si="133"/>
        <v>0</v>
      </c>
    </row>
    <row r="4251" spans="19:24" x14ac:dyDescent="0.2">
      <c r="S4251">
        <v>4249</v>
      </c>
      <c r="T4251">
        <f t="shared" si="132"/>
        <v>0</v>
      </c>
      <c r="W4251">
        <v>4249</v>
      </c>
      <c r="X4251">
        <f t="shared" si="133"/>
        <v>0</v>
      </c>
    </row>
    <row r="4252" spans="19:24" x14ac:dyDescent="0.2">
      <c r="S4252">
        <v>4250</v>
      </c>
      <c r="T4252">
        <f t="shared" si="132"/>
        <v>0</v>
      </c>
      <c r="W4252">
        <v>4250</v>
      </c>
      <c r="X4252">
        <f t="shared" si="133"/>
        <v>0</v>
      </c>
    </row>
    <row r="4253" spans="19:24" x14ac:dyDescent="0.2">
      <c r="S4253">
        <v>4251</v>
      </c>
      <c r="T4253">
        <f t="shared" si="132"/>
        <v>0</v>
      </c>
      <c r="W4253">
        <v>4251</v>
      </c>
      <c r="X4253">
        <f t="shared" si="133"/>
        <v>0</v>
      </c>
    </row>
    <row r="4254" spans="19:24" x14ac:dyDescent="0.2">
      <c r="S4254">
        <v>4252</v>
      </c>
      <c r="T4254">
        <f t="shared" si="132"/>
        <v>0</v>
      </c>
      <c r="W4254">
        <v>4252</v>
      </c>
      <c r="X4254">
        <f t="shared" si="133"/>
        <v>0</v>
      </c>
    </row>
    <row r="4255" spans="19:24" x14ac:dyDescent="0.2">
      <c r="S4255">
        <v>4253</v>
      </c>
      <c r="T4255">
        <f t="shared" si="132"/>
        <v>0</v>
      </c>
      <c r="W4255">
        <v>4253</v>
      </c>
      <c r="X4255">
        <f t="shared" si="133"/>
        <v>0</v>
      </c>
    </row>
    <row r="4256" spans="19:24" x14ac:dyDescent="0.2">
      <c r="S4256">
        <v>4254</v>
      </c>
      <c r="T4256">
        <f t="shared" si="132"/>
        <v>0</v>
      </c>
      <c r="W4256">
        <v>4254</v>
      </c>
      <c r="X4256">
        <f t="shared" si="133"/>
        <v>0</v>
      </c>
    </row>
    <row r="4257" spans="19:24" x14ac:dyDescent="0.2">
      <c r="S4257">
        <v>4255</v>
      </c>
      <c r="T4257">
        <f t="shared" si="132"/>
        <v>0</v>
      </c>
      <c r="W4257">
        <v>4255</v>
      </c>
      <c r="X4257">
        <f t="shared" si="133"/>
        <v>0</v>
      </c>
    </row>
    <row r="4258" spans="19:24" x14ac:dyDescent="0.2">
      <c r="S4258">
        <v>4256</v>
      </c>
      <c r="T4258">
        <f t="shared" si="132"/>
        <v>0</v>
      </c>
      <c r="W4258">
        <v>4256</v>
      </c>
      <c r="X4258">
        <f t="shared" si="133"/>
        <v>0</v>
      </c>
    </row>
    <row r="4259" spans="19:24" x14ac:dyDescent="0.2">
      <c r="S4259">
        <v>4257</v>
      </c>
      <c r="T4259">
        <f t="shared" si="132"/>
        <v>0</v>
      </c>
      <c r="W4259">
        <v>4257</v>
      </c>
      <c r="X4259">
        <f t="shared" si="133"/>
        <v>0</v>
      </c>
    </row>
    <row r="4260" spans="19:24" x14ac:dyDescent="0.2">
      <c r="S4260">
        <v>4258</v>
      </c>
      <c r="T4260">
        <f t="shared" si="132"/>
        <v>0</v>
      </c>
      <c r="W4260">
        <v>4258</v>
      </c>
      <c r="X4260">
        <f t="shared" si="133"/>
        <v>0</v>
      </c>
    </row>
    <row r="4261" spans="19:24" x14ac:dyDescent="0.2">
      <c r="S4261">
        <v>4259</v>
      </c>
      <c r="T4261">
        <f t="shared" si="132"/>
        <v>0</v>
      </c>
      <c r="W4261">
        <v>4259</v>
      </c>
      <c r="X4261">
        <f t="shared" si="133"/>
        <v>0</v>
      </c>
    </row>
    <row r="4262" spans="19:24" x14ac:dyDescent="0.2">
      <c r="S4262">
        <v>4260</v>
      </c>
      <c r="T4262">
        <f t="shared" si="132"/>
        <v>0</v>
      </c>
      <c r="W4262">
        <v>4260</v>
      </c>
      <c r="X4262">
        <f t="shared" si="133"/>
        <v>0</v>
      </c>
    </row>
    <row r="4263" spans="19:24" x14ac:dyDescent="0.2">
      <c r="S4263">
        <v>4261</v>
      </c>
      <c r="T4263">
        <f t="shared" si="132"/>
        <v>0</v>
      </c>
      <c r="W4263">
        <v>4261</v>
      </c>
      <c r="X4263">
        <f t="shared" si="133"/>
        <v>0</v>
      </c>
    </row>
    <row r="4264" spans="19:24" x14ac:dyDescent="0.2">
      <c r="S4264">
        <v>4262</v>
      </c>
      <c r="T4264">
        <f t="shared" si="132"/>
        <v>0</v>
      </c>
      <c r="W4264">
        <v>4262</v>
      </c>
      <c r="X4264">
        <f t="shared" si="133"/>
        <v>0</v>
      </c>
    </row>
    <row r="4265" spans="19:24" x14ac:dyDescent="0.2">
      <c r="S4265">
        <v>4263</v>
      </c>
      <c r="T4265">
        <f t="shared" si="132"/>
        <v>0</v>
      </c>
      <c r="W4265">
        <v>4263</v>
      </c>
      <c r="X4265">
        <f t="shared" si="133"/>
        <v>0</v>
      </c>
    </row>
    <row r="4266" spans="19:24" x14ac:dyDescent="0.2">
      <c r="S4266">
        <v>4264</v>
      </c>
      <c r="T4266">
        <f t="shared" si="132"/>
        <v>0</v>
      </c>
      <c r="W4266">
        <v>4264</v>
      </c>
      <c r="X4266">
        <f t="shared" si="133"/>
        <v>0</v>
      </c>
    </row>
    <row r="4267" spans="19:24" x14ac:dyDescent="0.2">
      <c r="S4267">
        <v>4265</v>
      </c>
      <c r="T4267">
        <f t="shared" si="132"/>
        <v>0</v>
      </c>
      <c r="W4267">
        <v>4265</v>
      </c>
      <c r="X4267">
        <f t="shared" si="133"/>
        <v>0</v>
      </c>
    </row>
    <row r="4268" spans="19:24" x14ac:dyDescent="0.2">
      <c r="S4268">
        <v>4266</v>
      </c>
      <c r="T4268">
        <f t="shared" si="132"/>
        <v>0</v>
      </c>
      <c r="W4268">
        <v>4266</v>
      </c>
      <c r="X4268">
        <f t="shared" si="133"/>
        <v>0</v>
      </c>
    </row>
    <row r="4269" spans="19:24" x14ac:dyDescent="0.2">
      <c r="S4269">
        <v>4267</v>
      </c>
      <c r="T4269">
        <f t="shared" si="132"/>
        <v>0</v>
      </c>
      <c r="W4269">
        <v>4267</v>
      </c>
      <c r="X4269">
        <f t="shared" si="133"/>
        <v>0</v>
      </c>
    </row>
    <row r="4270" spans="19:24" x14ac:dyDescent="0.2">
      <c r="S4270">
        <v>4268</v>
      </c>
      <c r="T4270">
        <f t="shared" si="132"/>
        <v>0</v>
      </c>
      <c r="W4270">
        <v>4268</v>
      </c>
      <c r="X4270">
        <f t="shared" si="133"/>
        <v>0</v>
      </c>
    </row>
    <row r="4271" spans="19:24" x14ac:dyDescent="0.2">
      <c r="S4271">
        <v>4269</v>
      </c>
      <c r="T4271">
        <f t="shared" si="132"/>
        <v>0</v>
      </c>
      <c r="W4271">
        <v>4269</v>
      </c>
      <c r="X4271">
        <f t="shared" si="133"/>
        <v>0</v>
      </c>
    </row>
    <row r="4272" spans="19:24" x14ac:dyDescent="0.2">
      <c r="S4272">
        <v>4270</v>
      </c>
      <c r="T4272">
        <f t="shared" si="132"/>
        <v>0</v>
      </c>
      <c r="W4272">
        <v>4270</v>
      </c>
      <c r="X4272">
        <f t="shared" si="133"/>
        <v>0</v>
      </c>
    </row>
    <row r="4273" spans="19:24" x14ac:dyDescent="0.2">
      <c r="S4273">
        <v>4271</v>
      </c>
      <c r="T4273">
        <f t="shared" si="132"/>
        <v>0</v>
      </c>
      <c r="W4273">
        <v>4271</v>
      </c>
      <c r="X4273">
        <f t="shared" si="133"/>
        <v>0</v>
      </c>
    </row>
    <row r="4274" spans="19:24" x14ac:dyDescent="0.2">
      <c r="S4274">
        <v>4272</v>
      </c>
      <c r="T4274">
        <f t="shared" si="132"/>
        <v>0</v>
      </c>
      <c r="W4274">
        <v>4272</v>
      </c>
      <c r="X4274">
        <f t="shared" si="133"/>
        <v>0</v>
      </c>
    </row>
    <row r="4275" spans="19:24" x14ac:dyDescent="0.2">
      <c r="S4275">
        <v>4273</v>
      </c>
      <c r="T4275">
        <f t="shared" si="132"/>
        <v>0</v>
      </c>
      <c r="W4275">
        <v>4273</v>
      </c>
      <c r="X4275">
        <f t="shared" si="133"/>
        <v>0</v>
      </c>
    </row>
    <row r="4276" spans="19:24" x14ac:dyDescent="0.2">
      <c r="S4276">
        <v>4274</v>
      </c>
      <c r="T4276">
        <f t="shared" si="132"/>
        <v>0</v>
      </c>
      <c r="W4276">
        <v>4274</v>
      </c>
      <c r="X4276">
        <f t="shared" si="133"/>
        <v>0</v>
      </c>
    </row>
    <row r="4277" spans="19:24" x14ac:dyDescent="0.2">
      <c r="S4277">
        <v>4275</v>
      </c>
      <c r="T4277">
        <f t="shared" si="132"/>
        <v>0</v>
      </c>
      <c r="W4277">
        <v>4275</v>
      </c>
      <c r="X4277">
        <f t="shared" si="133"/>
        <v>0</v>
      </c>
    </row>
    <row r="4278" spans="19:24" x14ac:dyDescent="0.2">
      <c r="S4278">
        <v>4276</v>
      </c>
      <c r="T4278">
        <f t="shared" si="132"/>
        <v>0</v>
      </c>
      <c r="W4278">
        <v>4276</v>
      </c>
      <c r="X4278">
        <f t="shared" si="133"/>
        <v>0</v>
      </c>
    </row>
    <row r="4279" spans="19:24" x14ac:dyDescent="0.2">
      <c r="S4279">
        <v>4277</v>
      </c>
      <c r="T4279">
        <f t="shared" si="132"/>
        <v>0</v>
      </c>
      <c r="W4279">
        <v>4277</v>
      </c>
      <c r="X4279">
        <f t="shared" si="133"/>
        <v>0</v>
      </c>
    </row>
    <row r="4280" spans="19:24" x14ac:dyDescent="0.2">
      <c r="S4280">
        <v>4278</v>
      </c>
      <c r="T4280">
        <f t="shared" si="132"/>
        <v>0</v>
      </c>
      <c r="W4280">
        <v>4278</v>
      </c>
      <c r="X4280">
        <f t="shared" si="133"/>
        <v>0</v>
      </c>
    </row>
    <row r="4281" spans="19:24" x14ac:dyDescent="0.2">
      <c r="S4281">
        <v>4279</v>
      </c>
      <c r="T4281">
        <f t="shared" si="132"/>
        <v>0</v>
      </c>
      <c r="W4281">
        <v>4279</v>
      </c>
      <c r="X4281">
        <f t="shared" si="133"/>
        <v>0</v>
      </c>
    </row>
    <row r="4282" spans="19:24" x14ac:dyDescent="0.2">
      <c r="S4282">
        <v>4280</v>
      </c>
      <c r="T4282">
        <f t="shared" si="132"/>
        <v>0</v>
      </c>
      <c r="W4282">
        <v>4280</v>
      </c>
      <c r="X4282">
        <f t="shared" si="133"/>
        <v>0</v>
      </c>
    </row>
    <row r="4283" spans="19:24" x14ac:dyDescent="0.2">
      <c r="S4283">
        <v>4281</v>
      </c>
      <c r="T4283">
        <f t="shared" si="132"/>
        <v>0</v>
      </c>
      <c r="W4283">
        <v>4281</v>
      </c>
      <c r="X4283">
        <f t="shared" si="133"/>
        <v>0</v>
      </c>
    </row>
    <row r="4284" spans="19:24" x14ac:dyDescent="0.2">
      <c r="S4284">
        <v>4282</v>
      </c>
      <c r="T4284">
        <f t="shared" si="132"/>
        <v>0</v>
      </c>
      <c r="W4284">
        <v>4282</v>
      </c>
      <c r="X4284">
        <f t="shared" si="133"/>
        <v>0</v>
      </c>
    </row>
    <row r="4285" spans="19:24" x14ac:dyDescent="0.2">
      <c r="S4285">
        <v>4283</v>
      </c>
      <c r="T4285">
        <f t="shared" si="132"/>
        <v>0</v>
      </c>
      <c r="W4285">
        <v>4283</v>
      </c>
      <c r="X4285">
        <f t="shared" si="133"/>
        <v>0</v>
      </c>
    </row>
    <row r="4286" spans="19:24" x14ac:dyDescent="0.2">
      <c r="S4286">
        <v>4284</v>
      </c>
      <c r="T4286">
        <f t="shared" si="132"/>
        <v>0</v>
      </c>
      <c r="W4286">
        <v>4284</v>
      </c>
      <c r="X4286">
        <f t="shared" si="133"/>
        <v>0</v>
      </c>
    </row>
    <row r="4287" spans="19:24" x14ac:dyDescent="0.2">
      <c r="S4287">
        <v>4285</v>
      </c>
      <c r="T4287">
        <f t="shared" si="132"/>
        <v>0</v>
      </c>
      <c r="W4287">
        <v>4285</v>
      </c>
      <c r="X4287">
        <f t="shared" si="133"/>
        <v>0</v>
      </c>
    </row>
    <row r="4288" spans="19:24" x14ac:dyDescent="0.2">
      <c r="S4288">
        <v>4286</v>
      </c>
      <c r="T4288">
        <f t="shared" si="132"/>
        <v>0</v>
      </c>
      <c r="W4288">
        <v>4286</v>
      </c>
      <c r="X4288">
        <f t="shared" si="133"/>
        <v>0</v>
      </c>
    </row>
    <row r="4289" spans="19:24" x14ac:dyDescent="0.2">
      <c r="S4289">
        <v>4287</v>
      </c>
      <c r="T4289">
        <f t="shared" si="132"/>
        <v>0</v>
      </c>
      <c r="W4289">
        <v>4287</v>
      </c>
      <c r="X4289">
        <f t="shared" si="133"/>
        <v>0</v>
      </c>
    </row>
    <row r="4290" spans="19:24" x14ac:dyDescent="0.2">
      <c r="S4290">
        <v>4288</v>
      </c>
      <c r="T4290">
        <f t="shared" si="132"/>
        <v>0</v>
      </c>
      <c r="W4290">
        <v>4288</v>
      </c>
      <c r="X4290">
        <f t="shared" si="133"/>
        <v>0</v>
      </c>
    </row>
    <row r="4291" spans="19:24" x14ac:dyDescent="0.2">
      <c r="S4291">
        <v>4289</v>
      </c>
      <c r="T4291">
        <f t="shared" ref="T4291:T4354" si="134">COUNTIF(R$2:R$566,S4291)</f>
        <v>1</v>
      </c>
      <c r="W4291">
        <v>4289</v>
      </c>
      <c r="X4291">
        <f t="shared" ref="X4291:X4354" si="135">COUNTIF(V$2:V$566,W4291)</f>
        <v>0</v>
      </c>
    </row>
    <row r="4292" spans="19:24" x14ac:dyDescent="0.2">
      <c r="S4292">
        <v>4290</v>
      </c>
      <c r="T4292">
        <f t="shared" si="134"/>
        <v>0</v>
      </c>
      <c r="W4292">
        <v>4290</v>
      </c>
      <c r="X4292">
        <f t="shared" si="135"/>
        <v>0</v>
      </c>
    </row>
    <row r="4293" spans="19:24" x14ac:dyDescent="0.2">
      <c r="S4293">
        <v>4291</v>
      </c>
      <c r="T4293">
        <f t="shared" si="134"/>
        <v>0</v>
      </c>
      <c r="W4293">
        <v>4291</v>
      </c>
      <c r="X4293">
        <f t="shared" si="135"/>
        <v>0</v>
      </c>
    </row>
    <row r="4294" spans="19:24" x14ac:dyDescent="0.2">
      <c r="S4294">
        <v>4292</v>
      </c>
      <c r="T4294">
        <f t="shared" si="134"/>
        <v>0</v>
      </c>
      <c r="W4294">
        <v>4292</v>
      </c>
      <c r="X4294">
        <f t="shared" si="135"/>
        <v>0</v>
      </c>
    </row>
    <row r="4295" spans="19:24" x14ac:dyDescent="0.2">
      <c r="S4295">
        <v>4293</v>
      </c>
      <c r="T4295">
        <f t="shared" si="134"/>
        <v>0</v>
      </c>
      <c r="W4295">
        <v>4293</v>
      </c>
      <c r="X4295">
        <f t="shared" si="135"/>
        <v>0</v>
      </c>
    </row>
    <row r="4296" spans="19:24" x14ac:dyDescent="0.2">
      <c r="S4296">
        <v>4294</v>
      </c>
      <c r="T4296">
        <f t="shared" si="134"/>
        <v>0</v>
      </c>
      <c r="W4296">
        <v>4294</v>
      </c>
      <c r="X4296">
        <f t="shared" si="135"/>
        <v>0</v>
      </c>
    </row>
    <row r="4297" spans="19:24" x14ac:dyDescent="0.2">
      <c r="S4297">
        <v>4295</v>
      </c>
      <c r="T4297">
        <f t="shared" si="134"/>
        <v>0</v>
      </c>
      <c r="W4297">
        <v>4295</v>
      </c>
      <c r="X4297">
        <f t="shared" si="135"/>
        <v>0</v>
      </c>
    </row>
    <row r="4298" spans="19:24" x14ac:dyDescent="0.2">
      <c r="S4298">
        <v>4296</v>
      </c>
      <c r="T4298">
        <f t="shared" si="134"/>
        <v>0</v>
      </c>
      <c r="W4298">
        <v>4296</v>
      </c>
      <c r="X4298">
        <f t="shared" si="135"/>
        <v>0</v>
      </c>
    </row>
    <row r="4299" spans="19:24" x14ac:dyDescent="0.2">
      <c r="S4299">
        <v>4297</v>
      </c>
      <c r="T4299">
        <f t="shared" si="134"/>
        <v>0</v>
      </c>
      <c r="W4299">
        <v>4297</v>
      </c>
      <c r="X4299">
        <f t="shared" si="135"/>
        <v>0</v>
      </c>
    </row>
    <row r="4300" spans="19:24" x14ac:dyDescent="0.2">
      <c r="S4300">
        <v>4298</v>
      </c>
      <c r="T4300">
        <f t="shared" si="134"/>
        <v>0</v>
      </c>
      <c r="W4300">
        <v>4298</v>
      </c>
      <c r="X4300">
        <f t="shared" si="135"/>
        <v>0</v>
      </c>
    </row>
    <row r="4301" spans="19:24" x14ac:dyDescent="0.2">
      <c r="S4301">
        <v>4299</v>
      </c>
      <c r="T4301">
        <f t="shared" si="134"/>
        <v>0</v>
      </c>
      <c r="W4301">
        <v>4299</v>
      </c>
      <c r="X4301">
        <f t="shared" si="135"/>
        <v>0</v>
      </c>
    </row>
    <row r="4302" spans="19:24" x14ac:dyDescent="0.2">
      <c r="S4302">
        <v>4300</v>
      </c>
      <c r="T4302">
        <f t="shared" si="134"/>
        <v>0</v>
      </c>
      <c r="W4302">
        <v>4300</v>
      </c>
      <c r="X4302">
        <f t="shared" si="135"/>
        <v>0</v>
      </c>
    </row>
    <row r="4303" spans="19:24" x14ac:dyDescent="0.2">
      <c r="S4303">
        <v>4301</v>
      </c>
      <c r="T4303">
        <f t="shared" si="134"/>
        <v>0</v>
      </c>
      <c r="W4303">
        <v>4301</v>
      </c>
      <c r="X4303">
        <f t="shared" si="135"/>
        <v>0</v>
      </c>
    </row>
    <row r="4304" spans="19:24" x14ac:dyDescent="0.2">
      <c r="S4304">
        <v>4302</v>
      </c>
      <c r="T4304">
        <f t="shared" si="134"/>
        <v>0</v>
      </c>
      <c r="W4304">
        <v>4302</v>
      </c>
      <c r="X4304">
        <f t="shared" si="135"/>
        <v>0</v>
      </c>
    </row>
    <row r="4305" spans="19:24" x14ac:dyDescent="0.2">
      <c r="S4305">
        <v>4303</v>
      </c>
      <c r="T4305">
        <f t="shared" si="134"/>
        <v>0</v>
      </c>
      <c r="W4305">
        <v>4303</v>
      </c>
      <c r="X4305">
        <f t="shared" si="135"/>
        <v>0</v>
      </c>
    </row>
    <row r="4306" spans="19:24" x14ac:dyDescent="0.2">
      <c r="S4306">
        <v>4304</v>
      </c>
      <c r="T4306">
        <f t="shared" si="134"/>
        <v>0</v>
      </c>
      <c r="W4306">
        <v>4304</v>
      </c>
      <c r="X4306">
        <f t="shared" si="135"/>
        <v>0</v>
      </c>
    </row>
    <row r="4307" spans="19:24" x14ac:dyDescent="0.2">
      <c r="S4307">
        <v>4305</v>
      </c>
      <c r="T4307">
        <f t="shared" si="134"/>
        <v>0</v>
      </c>
      <c r="W4307">
        <v>4305</v>
      </c>
      <c r="X4307">
        <f t="shared" si="135"/>
        <v>0</v>
      </c>
    </row>
    <row r="4308" spans="19:24" x14ac:dyDescent="0.2">
      <c r="S4308">
        <v>4306</v>
      </c>
      <c r="T4308">
        <f t="shared" si="134"/>
        <v>0</v>
      </c>
      <c r="W4308">
        <v>4306</v>
      </c>
      <c r="X4308">
        <f t="shared" si="135"/>
        <v>0</v>
      </c>
    </row>
    <row r="4309" spans="19:24" x14ac:dyDescent="0.2">
      <c r="S4309">
        <v>4307</v>
      </c>
      <c r="T4309">
        <f t="shared" si="134"/>
        <v>0</v>
      </c>
      <c r="W4309">
        <v>4307</v>
      </c>
      <c r="X4309">
        <f t="shared" si="135"/>
        <v>0</v>
      </c>
    </row>
    <row r="4310" spans="19:24" x14ac:dyDescent="0.2">
      <c r="S4310">
        <v>4308</v>
      </c>
      <c r="T4310">
        <f t="shared" si="134"/>
        <v>0</v>
      </c>
      <c r="W4310">
        <v>4308</v>
      </c>
      <c r="X4310">
        <f t="shared" si="135"/>
        <v>0</v>
      </c>
    </row>
    <row r="4311" spans="19:24" x14ac:dyDescent="0.2">
      <c r="S4311">
        <v>4309</v>
      </c>
      <c r="T4311">
        <f t="shared" si="134"/>
        <v>0</v>
      </c>
      <c r="W4311">
        <v>4309</v>
      </c>
      <c r="X4311">
        <f t="shared" si="135"/>
        <v>0</v>
      </c>
    </row>
    <row r="4312" spans="19:24" x14ac:dyDescent="0.2">
      <c r="S4312">
        <v>4310</v>
      </c>
      <c r="T4312">
        <f t="shared" si="134"/>
        <v>0</v>
      </c>
      <c r="W4312">
        <v>4310</v>
      </c>
      <c r="X4312">
        <f t="shared" si="135"/>
        <v>0</v>
      </c>
    </row>
    <row r="4313" spans="19:24" x14ac:dyDescent="0.2">
      <c r="S4313">
        <v>4311</v>
      </c>
      <c r="T4313">
        <f t="shared" si="134"/>
        <v>0</v>
      </c>
      <c r="W4313">
        <v>4311</v>
      </c>
      <c r="X4313">
        <f t="shared" si="135"/>
        <v>0</v>
      </c>
    </row>
    <row r="4314" spans="19:24" x14ac:dyDescent="0.2">
      <c r="S4314">
        <v>4312</v>
      </c>
      <c r="T4314">
        <f t="shared" si="134"/>
        <v>0</v>
      </c>
      <c r="W4314">
        <v>4312</v>
      </c>
      <c r="X4314">
        <f t="shared" si="135"/>
        <v>0</v>
      </c>
    </row>
    <row r="4315" spans="19:24" x14ac:dyDescent="0.2">
      <c r="S4315">
        <v>4313</v>
      </c>
      <c r="T4315">
        <f t="shared" si="134"/>
        <v>0</v>
      </c>
      <c r="W4315">
        <v>4313</v>
      </c>
      <c r="X4315">
        <f t="shared" si="135"/>
        <v>0</v>
      </c>
    </row>
    <row r="4316" spans="19:24" x14ac:dyDescent="0.2">
      <c r="S4316">
        <v>4314</v>
      </c>
      <c r="T4316">
        <f t="shared" si="134"/>
        <v>0</v>
      </c>
      <c r="W4316">
        <v>4314</v>
      </c>
      <c r="X4316">
        <f t="shared" si="135"/>
        <v>0</v>
      </c>
    </row>
    <row r="4317" spans="19:24" x14ac:dyDescent="0.2">
      <c r="S4317">
        <v>4315</v>
      </c>
      <c r="T4317">
        <f t="shared" si="134"/>
        <v>0</v>
      </c>
      <c r="W4317">
        <v>4315</v>
      </c>
      <c r="X4317">
        <f t="shared" si="135"/>
        <v>0</v>
      </c>
    </row>
    <row r="4318" spans="19:24" x14ac:dyDescent="0.2">
      <c r="S4318">
        <v>4316</v>
      </c>
      <c r="T4318">
        <f t="shared" si="134"/>
        <v>0</v>
      </c>
      <c r="W4318">
        <v>4316</v>
      </c>
      <c r="X4318">
        <f t="shared" si="135"/>
        <v>0</v>
      </c>
    </row>
    <row r="4319" spans="19:24" x14ac:dyDescent="0.2">
      <c r="S4319">
        <v>4317</v>
      </c>
      <c r="T4319">
        <f t="shared" si="134"/>
        <v>0</v>
      </c>
      <c r="W4319">
        <v>4317</v>
      </c>
      <c r="X4319">
        <f t="shared" si="135"/>
        <v>0</v>
      </c>
    </row>
    <row r="4320" spans="19:24" x14ac:dyDescent="0.2">
      <c r="S4320">
        <v>4318</v>
      </c>
      <c r="T4320">
        <f t="shared" si="134"/>
        <v>0</v>
      </c>
      <c r="W4320">
        <v>4318</v>
      </c>
      <c r="X4320">
        <f t="shared" si="135"/>
        <v>0</v>
      </c>
    </row>
    <row r="4321" spans="19:24" x14ac:dyDescent="0.2">
      <c r="S4321">
        <v>4319</v>
      </c>
      <c r="T4321">
        <f t="shared" si="134"/>
        <v>0</v>
      </c>
      <c r="W4321">
        <v>4319</v>
      </c>
      <c r="X4321">
        <f t="shared" si="135"/>
        <v>0</v>
      </c>
    </row>
    <row r="4322" spans="19:24" x14ac:dyDescent="0.2">
      <c r="S4322">
        <v>4320</v>
      </c>
      <c r="T4322">
        <f t="shared" si="134"/>
        <v>0</v>
      </c>
      <c r="W4322">
        <v>4320</v>
      </c>
      <c r="X4322">
        <f t="shared" si="135"/>
        <v>0</v>
      </c>
    </row>
    <row r="4323" spans="19:24" x14ac:dyDescent="0.2">
      <c r="S4323">
        <v>4321</v>
      </c>
      <c r="T4323">
        <f t="shared" si="134"/>
        <v>0</v>
      </c>
      <c r="W4323">
        <v>4321</v>
      </c>
      <c r="X4323">
        <f t="shared" si="135"/>
        <v>0</v>
      </c>
    </row>
    <row r="4324" spans="19:24" x14ac:dyDescent="0.2">
      <c r="S4324">
        <v>4322</v>
      </c>
      <c r="T4324">
        <f t="shared" si="134"/>
        <v>0</v>
      </c>
      <c r="W4324">
        <v>4322</v>
      </c>
      <c r="X4324">
        <f t="shared" si="135"/>
        <v>0</v>
      </c>
    </row>
    <row r="4325" spans="19:24" x14ac:dyDescent="0.2">
      <c r="S4325">
        <v>4323</v>
      </c>
      <c r="T4325">
        <f t="shared" si="134"/>
        <v>0</v>
      </c>
      <c r="W4325">
        <v>4323</v>
      </c>
      <c r="X4325">
        <f t="shared" si="135"/>
        <v>0</v>
      </c>
    </row>
    <row r="4326" spans="19:24" x14ac:dyDescent="0.2">
      <c r="S4326">
        <v>4324</v>
      </c>
      <c r="T4326">
        <f t="shared" si="134"/>
        <v>0</v>
      </c>
      <c r="W4326">
        <v>4324</v>
      </c>
      <c r="X4326">
        <f t="shared" si="135"/>
        <v>0</v>
      </c>
    </row>
    <row r="4327" spans="19:24" x14ac:dyDescent="0.2">
      <c r="S4327">
        <v>4325</v>
      </c>
      <c r="T4327">
        <f t="shared" si="134"/>
        <v>0</v>
      </c>
      <c r="W4327">
        <v>4325</v>
      </c>
      <c r="X4327">
        <f t="shared" si="135"/>
        <v>0</v>
      </c>
    </row>
    <row r="4328" spans="19:24" x14ac:dyDescent="0.2">
      <c r="S4328">
        <v>4326</v>
      </c>
      <c r="T4328">
        <f t="shared" si="134"/>
        <v>0</v>
      </c>
      <c r="W4328">
        <v>4326</v>
      </c>
      <c r="X4328">
        <f t="shared" si="135"/>
        <v>0</v>
      </c>
    </row>
    <row r="4329" spans="19:24" x14ac:dyDescent="0.2">
      <c r="S4329">
        <v>4327</v>
      </c>
      <c r="T4329">
        <f t="shared" si="134"/>
        <v>0</v>
      </c>
      <c r="W4329">
        <v>4327</v>
      </c>
      <c r="X4329">
        <f t="shared" si="135"/>
        <v>0</v>
      </c>
    </row>
    <row r="4330" spans="19:24" x14ac:dyDescent="0.2">
      <c r="S4330">
        <v>4328</v>
      </c>
      <c r="T4330">
        <f t="shared" si="134"/>
        <v>0</v>
      </c>
      <c r="W4330">
        <v>4328</v>
      </c>
      <c r="X4330">
        <f t="shared" si="135"/>
        <v>0</v>
      </c>
    </row>
    <row r="4331" spans="19:24" x14ac:dyDescent="0.2">
      <c r="S4331">
        <v>4329</v>
      </c>
      <c r="T4331">
        <f t="shared" si="134"/>
        <v>0</v>
      </c>
      <c r="W4331">
        <v>4329</v>
      </c>
      <c r="X4331">
        <f t="shared" si="135"/>
        <v>0</v>
      </c>
    </row>
    <row r="4332" spans="19:24" x14ac:dyDescent="0.2">
      <c r="S4332">
        <v>4330</v>
      </c>
      <c r="T4332">
        <f t="shared" si="134"/>
        <v>0</v>
      </c>
      <c r="W4332">
        <v>4330</v>
      </c>
      <c r="X4332">
        <f t="shared" si="135"/>
        <v>0</v>
      </c>
    </row>
    <row r="4333" spans="19:24" x14ac:dyDescent="0.2">
      <c r="S4333">
        <v>4331</v>
      </c>
      <c r="T4333">
        <f t="shared" si="134"/>
        <v>0</v>
      </c>
      <c r="W4333">
        <v>4331</v>
      </c>
      <c r="X4333">
        <f t="shared" si="135"/>
        <v>0</v>
      </c>
    </row>
    <row r="4334" spans="19:24" x14ac:dyDescent="0.2">
      <c r="S4334">
        <v>4332</v>
      </c>
      <c r="T4334">
        <f t="shared" si="134"/>
        <v>0</v>
      </c>
      <c r="W4334">
        <v>4332</v>
      </c>
      <c r="X4334">
        <f t="shared" si="135"/>
        <v>0</v>
      </c>
    </row>
    <row r="4335" spans="19:24" x14ac:dyDescent="0.2">
      <c r="S4335">
        <v>4333</v>
      </c>
      <c r="T4335">
        <f t="shared" si="134"/>
        <v>0</v>
      </c>
      <c r="W4335">
        <v>4333</v>
      </c>
      <c r="X4335">
        <f t="shared" si="135"/>
        <v>0</v>
      </c>
    </row>
    <row r="4336" spans="19:24" x14ac:dyDescent="0.2">
      <c r="S4336">
        <v>4334</v>
      </c>
      <c r="T4336">
        <f t="shared" si="134"/>
        <v>0</v>
      </c>
      <c r="W4336">
        <v>4334</v>
      </c>
      <c r="X4336">
        <f t="shared" si="135"/>
        <v>0</v>
      </c>
    </row>
    <row r="4337" spans="19:24" x14ac:dyDescent="0.2">
      <c r="S4337">
        <v>4335</v>
      </c>
      <c r="T4337">
        <f t="shared" si="134"/>
        <v>0</v>
      </c>
      <c r="W4337">
        <v>4335</v>
      </c>
      <c r="X4337">
        <f t="shared" si="135"/>
        <v>0</v>
      </c>
    </row>
    <row r="4338" spans="19:24" x14ac:dyDescent="0.2">
      <c r="S4338">
        <v>4336</v>
      </c>
      <c r="T4338">
        <f t="shared" si="134"/>
        <v>0</v>
      </c>
      <c r="W4338">
        <v>4336</v>
      </c>
      <c r="X4338">
        <f t="shared" si="135"/>
        <v>0</v>
      </c>
    </row>
    <row r="4339" spans="19:24" x14ac:dyDescent="0.2">
      <c r="S4339">
        <v>4337</v>
      </c>
      <c r="T4339">
        <f t="shared" si="134"/>
        <v>0</v>
      </c>
      <c r="W4339">
        <v>4337</v>
      </c>
      <c r="X4339">
        <f t="shared" si="135"/>
        <v>0</v>
      </c>
    </row>
    <row r="4340" spans="19:24" x14ac:dyDescent="0.2">
      <c r="S4340">
        <v>4338</v>
      </c>
      <c r="T4340">
        <f t="shared" si="134"/>
        <v>0</v>
      </c>
      <c r="W4340">
        <v>4338</v>
      </c>
      <c r="X4340">
        <f t="shared" si="135"/>
        <v>0</v>
      </c>
    </row>
    <row r="4341" spans="19:24" x14ac:dyDescent="0.2">
      <c r="S4341">
        <v>4339</v>
      </c>
      <c r="T4341">
        <f t="shared" si="134"/>
        <v>0</v>
      </c>
      <c r="W4341">
        <v>4339</v>
      </c>
      <c r="X4341">
        <f t="shared" si="135"/>
        <v>0</v>
      </c>
    </row>
    <row r="4342" spans="19:24" x14ac:dyDescent="0.2">
      <c r="S4342">
        <v>4340</v>
      </c>
      <c r="T4342">
        <f t="shared" si="134"/>
        <v>0</v>
      </c>
      <c r="W4342">
        <v>4340</v>
      </c>
      <c r="X4342">
        <f t="shared" si="135"/>
        <v>0</v>
      </c>
    </row>
    <row r="4343" spans="19:24" x14ac:dyDescent="0.2">
      <c r="S4343">
        <v>4341</v>
      </c>
      <c r="T4343">
        <f t="shared" si="134"/>
        <v>0</v>
      </c>
      <c r="W4343">
        <v>4341</v>
      </c>
      <c r="X4343">
        <f t="shared" si="135"/>
        <v>0</v>
      </c>
    </row>
    <row r="4344" spans="19:24" x14ac:dyDescent="0.2">
      <c r="S4344">
        <v>4342</v>
      </c>
      <c r="T4344">
        <f t="shared" si="134"/>
        <v>0</v>
      </c>
      <c r="W4344">
        <v>4342</v>
      </c>
      <c r="X4344">
        <f t="shared" si="135"/>
        <v>0</v>
      </c>
    </row>
    <row r="4345" spans="19:24" x14ac:dyDescent="0.2">
      <c r="S4345">
        <v>4343</v>
      </c>
      <c r="T4345">
        <f t="shared" si="134"/>
        <v>0</v>
      </c>
      <c r="W4345">
        <v>4343</v>
      </c>
      <c r="X4345">
        <f t="shared" si="135"/>
        <v>0</v>
      </c>
    </row>
    <row r="4346" spans="19:24" x14ac:dyDescent="0.2">
      <c r="S4346">
        <v>4344</v>
      </c>
      <c r="T4346">
        <f t="shared" si="134"/>
        <v>0</v>
      </c>
      <c r="W4346">
        <v>4344</v>
      </c>
      <c r="X4346">
        <f t="shared" si="135"/>
        <v>0</v>
      </c>
    </row>
    <row r="4347" spans="19:24" x14ac:dyDescent="0.2">
      <c r="S4347">
        <v>4345</v>
      </c>
      <c r="T4347">
        <f t="shared" si="134"/>
        <v>0</v>
      </c>
      <c r="W4347">
        <v>4345</v>
      </c>
      <c r="X4347">
        <f t="shared" si="135"/>
        <v>0</v>
      </c>
    </row>
    <row r="4348" spans="19:24" x14ac:dyDescent="0.2">
      <c r="S4348">
        <v>4346</v>
      </c>
      <c r="T4348">
        <f t="shared" si="134"/>
        <v>0</v>
      </c>
      <c r="W4348">
        <v>4346</v>
      </c>
      <c r="X4348">
        <f t="shared" si="135"/>
        <v>0</v>
      </c>
    </row>
    <row r="4349" spans="19:24" x14ac:dyDescent="0.2">
      <c r="S4349">
        <v>4347</v>
      </c>
      <c r="T4349">
        <f t="shared" si="134"/>
        <v>0</v>
      </c>
      <c r="W4349">
        <v>4347</v>
      </c>
      <c r="X4349">
        <f t="shared" si="135"/>
        <v>0</v>
      </c>
    </row>
    <row r="4350" spans="19:24" x14ac:dyDescent="0.2">
      <c r="S4350">
        <v>4348</v>
      </c>
      <c r="T4350">
        <f t="shared" si="134"/>
        <v>0</v>
      </c>
      <c r="W4350">
        <v>4348</v>
      </c>
      <c r="X4350">
        <f t="shared" si="135"/>
        <v>0</v>
      </c>
    </row>
    <row r="4351" spans="19:24" x14ac:dyDescent="0.2">
      <c r="S4351">
        <v>4349</v>
      </c>
      <c r="T4351">
        <f t="shared" si="134"/>
        <v>0</v>
      </c>
      <c r="W4351">
        <v>4349</v>
      </c>
      <c r="X4351">
        <f t="shared" si="135"/>
        <v>0</v>
      </c>
    </row>
    <row r="4352" spans="19:24" x14ac:dyDescent="0.2">
      <c r="S4352">
        <v>4350</v>
      </c>
      <c r="T4352">
        <f t="shared" si="134"/>
        <v>0</v>
      </c>
      <c r="W4352">
        <v>4350</v>
      </c>
      <c r="X4352">
        <f t="shared" si="135"/>
        <v>0</v>
      </c>
    </row>
    <row r="4353" spans="19:24" x14ac:dyDescent="0.2">
      <c r="S4353">
        <v>4351</v>
      </c>
      <c r="T4353">
        <f t="shared" si="134"/>
        <v>0</v>
      </c>
      <c r="W4353">
        <v>4351</v>
      </c>
      <c r="X4353">
        <f t="shared" si="135"/>
        <v>0</v>
      </c>
    </row>
    <row r="4354" spans="19:24" x14ac:dyDescent="0.2">
      <c r="S4354">
        <v>4352</v>
      </c>
      <c r="T4354">
        <f t="shared" si="134"/>
        <v>0</v>
      </c>
      <c r="W4354">
        <v>4352</v>
      </c>
      <c r="X4354">
        <f t="shared" si="135"/>
        <v>0</v>
      </c>
    </row>
    <row r="4355" spans="19:24" x14ac:dyDescent="0.2">
      <c r="S4355">
        <v>4353</v>
      </c>
      <c r="T4355">
        <f t="shared" ref="T4355:T4418" si="136">COUNTIF(R$2:R$566,S4355)</f>
        <v>0</v>
      </c>
      <c r="W4355">
        <v>4353</v>
      </c>
      <c r="X4355">
        <f t="shared" ref="X4355:X4418" si="137">COUNTIF(V$2:V$566,W4355)</f>
        <v>0</v>
      </c>
    </row>
    <row r="4356" spans="19:24" x14ac:dyDescent="0.2">
      <c r="S4356">
        <v>4354</v>
      </c>
      <c r="T4356">
        <f t="shared" si="136"/>
        <v>0</v>
      </c>
      <c r="W4356">
        <v>4354</v>
      </c>
      <c r="X4356">
        <f t="shared" si="137"/>
        <v>0</v>
      </c>
    </row>
    <row r="4357" spans="19:24" x14ac:dyDescent="0.2">
      <c r="S4357">
        <v>4355</v>
      </c>
      <c r="T4357">
        <f t="shared" si="136"/>
        <v>0</v>
      </c>
      <c r="W4357">
        <v>4355</v>
      </c>
      <c r="X4357">
        <f t="shared" si="137"/>
        <v>0</v>
      </c>
    </row>
    <row r="4358" spans="19:24" x14ac:dyDescent="0.2">
      <c r="S4358">
        <v>4356</v>
      </c>
      <c r="T4358">
        <f t="shared" si="136"/>
        <v>0</v>
      </c>
      <c r="W4358">
        <v>4356</v>
      </c>
      <c r="X4358">
        <f t="shared" si="137"/>
        <v>0</v>
      </c>
    </row>
    <row r="4359" spans="19:24" x14ac:dyDescent="0.2">
      <c r="S4359">
        <v>4357</v>
      </c>
      <c r="T4359">
        <f t="shared" si="136"/>
        <v>0</v>
      </c>
      <c r="W4359">
        <v>4357</v>
      </c>
      <c r="X4359">
        <f t="shared" si="137"/>
        <v>0</v>
      </c>
    </row>
    <row r="4360" spans="19:24" x14ac:dyDescent="0.2">
      <c r="S4360">
        <v>4358</v>
      </c>
      <c r="T4360">
        <f t="shared" si="136"/>
        <v>1</v>
      </c>
      <c r="W4360">
        <v>4358</v>
      </c>
      <c r="X4360">
        <f t="shared" si="137"/>
        <v>0</v>
      </c>
    </row>
    <row r="4361" spans="19:24" x14ac:dyDescent="0.2">
      <c r="S4361">
        <v>4359</v>
      </c>
      <c r="T4361">
        <f t="shared" si="136"/>
        <v>0</v>
      </c>
      <c r="W4361">
        <v>4359</v>
      </c>
      <c r="X4361">
        <f t="shared" si="137"/>
        <v>0</v>
      </c>
    </row>
    <row r="4362" spans="19:24" x14ac:dyDescent="0.2">
      <c r="S4362">
        <v>4360</v>
      </c>
      <c r="T4362">
        <f t="shared" si="136"/>
        <v>0</v>
      </c>
      <c r="W4362">
        <v>4360</v>
      </c>
      <c r="X4362">
        <f t="shared" si="137"/>
        <v>0</v>
      </c>
    </row>
    <row r="4363" spans="19:24" x14ac:dyDescent="0.2">
      <c r="S4363">
        <v>4361</v>
      </c>
      <c r="T4363">
        <f t="shared" si="136"/>
        <v>0</v>
      </c>
      <c r="W4363">
        <v>4361</v>
      </c>
      <c r="X4363">
        <f t="shared" si="137"/>
        <v>0</v>
      </c>
    </row>
    <row r="4364" spans="19:24" x14ac:dyDescent="0.2">
      <c r="S4364">
        <v>4362</v>
      </c>
      <c r="T4364">
        <f t="shared" si="136"/>
        <v>0</v>
      </c>
      <c r="W4364">
        <v>4362</v>
      </c>
      <c r="X4364">
        <f t="shared" si="137"/>
        <v>0</v>
      </c>
    </row>
    <row r="4365" spans="19:24" x14ac:dyDescent="0.2">
      <c r="S4365">
        <v>4363</v>
      </c>
      <c r="T4365">
        <f t="shared" si="136"/>
        <v>0</v>
      </c>
      <c r="W4365">
        <v>4363</v>
      </c>
      <c r="X4365">
        <f t="shared" si="137"/>
        <v>0</v>
      </c>
    </row>
    <row r="4366" spans="19:24" x14ac:dyDescent="0.2">
      <c r="S4366">
        <v>4364</v>
      </c>
      <c r="T4366">
        <f t="shared" si="136"/>
        <v>0</v>
      </c>
      <c r="W4366">
        <v>4364</v>
      </c>
      <c r="X4366">
        <f t="shared" si="137"/>
        <v>0</v>
      </c>
    </row>
    <row r="4367" spans="19:24" x14ac:dyDescent="0.2">
      <c r="S4367">
        <v>4365</v>
      </c>
      <c r="T4367">
        <f t="shared" si="136"/>
        <v>0</v>
      </c>
      <c r="W4367">
        <v>4365</v>
      </c>
      <c r="X4367">
        <f t="shared" si="137"/>
        <v>0</v>
      </c>
    </row>
    <row r="4368" spans="19:24" x14ac:dyDescent="0.2">
      <c r="S4368">
        <v>4366</v>
      </c>
      <c r="T4368">
        <f t="shared" si="136"/>
        <v>0</v>
      </c>
      <c r="W4368">
        <v>4366</v>
      </c>
      <c r="X4368">
        <f t="shared" si="137"/>
        <v>0</v>
      </c>
    </row>
    <row r="4369" spans="19:24" x14ac:dyDescent="0.2">
      <c r="S4369">
        <v>4367</v>
      </c>
      <c r="T4369">
        <f t="shared" si="136"/>
        <v>0</v>
      </c>
      <c r="W4369">
        <v>4367</v>
      </c>
      <c r="X4369">
        <f t="shared" si="137"/>
        <v>0</v>
      </c>
    </row>
    <row r="4370" spans="19:24" x14ac:dyDescent="0.2">
      <c r="S4370">
        <v>4368</v>
      </c>
      <c r="T4370">
        <f t="shared" si="136"/>
        <v>0</v>
      </c>
      <c r="W4370">
        <v>4368</v>
      </c>
      <c r="X4370">
        <f t="shared" si="137"/>
        <v>0</v>
      </c>
    </row>
    <row r="4371" spans="19:24" x14ac:dyDescent="0.2">
      <c r="S4371">
        <v>4369</v>
      </c>
      <c r="T4371">
        <f t="shared" si="136"/>
        <v>0</v>
      </c>
      <c r="W4371">
        <v>4369</v>
      </c>
      <c r="X4371">
        <f t="shared" si="137"/>
        <v>0</v>
      </c>
    </row>
    <row r="4372" spans="19:24" x14ac:dyDescent="0.2">
      <c r="S4372">
        <v>4370</v>
      </c>
      <c r="T4372">
        <f t="shared" si="136"/>
        <v>0</v>
      </c>
      <c r="W4372">
        <v>4370</v>
      </c>
      <c r="X4372">
        <f t="shared" si="137"/>
        <v>0</v>
      </c>
    </row>
    <row r="4373" spans="19:24" x14ac:dyDescent="0.2">
      <c r="S4373">
        <v>4371</v>
      </c>
      <c r="T4373">
        <f t="shared" si="136"/>
        <v>0</v>
      </c>
      <c r="W4373">
        <v>4371</v>
      </c>
      <c r="X4373">
        <f t="shared" si="137"/>
        <v>0</v>
      </c>
    </row>
    <row r="4374" spans="19:24" x14ac:dyDescent="0.2">
      <c r="S4374">
        <v>4372</v>
      </c>
      <c r="T4374">
        <f t="shared" si="136"/>
        <v>0</v>
      </c>
      <c r="W4374">
        <v>4372</v>
      </c>
      <c r="X4374">
        <f t="shared" si="137"/>
        <v>0</v>
      </c>
    </row>
    <row r="4375" spans="19:24" x14ac:dyDescent="0.2">
      <c r="S4375">
        <v>4373</v>
      </c>
      <c r="T4375">
        <f t="shared" si="136"/>
        <v>0</v>
      </c>
      <c r="W4375">
        <v>4373</v>
      </c>
      <c r="X4375">
        <f t="shared" si="137"/>
        <v>0</v>
      </c>
    </row>
    <row r="4376" spans="19:24" x14ac:dyDescent="0.2">
      <c r="S4376">
        <v>4374</v>
      </c>
      <c r="T4376">
        <f t="shared" si="136"/>
        <v>0</v>
      </c>
      <c r="W4376">
        <v>4374</v>
      </c>
      <c r="X4376">
        <f t="shared" si="137"/>
        <v>0</v>
      </c>
    </row>
    <row r="4377" spans="19:24" x14ac:dyDescent="0.2">
      <c r="S4377">
        <v>4375</v>
      </c>
      <c r="T4377">
        <f t="shared" si="136"/>
        <v>0</v>
      </c>
      <c r="W4377">
        <v>4375</v>
      </c>
      <c r="X4377">
        <f t="shared" si="137"/>
        <v>0</v>
      </c>
    </row>
    <row r="4378" spans="19:24" x14ac:dyDescent="0.2">
      <c r="S4378">
        <v>4376</v>
      </c>
      <c r="T4378">
        <f t="shared" si="136"/>
        <v>0</v>
      </c>
      <c r="W4378">
        <v>4376</v>
      </c>
      <c r="X4378">
        <f t="shared" si="137"/>
        <v>0</v>
      </c>
    </row>
    <row r="4379" spans="19:24" x14ac:dyDescent="0.2">
      <c r="S4379">
        <v>4377</v>
      </c>
      <c r="T4379">
        <f t="shared" si="136"/>
        <v>0</v>
      </c>
      <c r="W4379">
        <v>4377</v>
      </c>
      <c r="X4379">
        <f t="shared" si="137"/>
        <v>0</v>
      </c>
    </row>
    <row r="4380" spans="19:24" x14ac:dyDescent="0.2">
      <c r="S4380">
        <v>4378</v>
      </c>
      <c r="T4380">
        <f t="shared" si="136"/>
        <v>0</v>
      </c>
      <c r="W4380">
        <v>4378</v>
      </c>
      <c r="X4380">
        <f t="shared" si="137"/>
        <v>0</v>
      </c>
    </row>
    <row r="4381" spans="19:24" x14ac:dyDescent="0.2">
      <c r="S4381">
        <v>4379</v>
      </c>
      <c r="T4381">
        <f t="shared" si="136"/>
        <v>0</v>
      </c>
      <c r="W4381">
        <v>4379</v>
      </c>
      <c r="X4381">
        <f t="shared" si="137"/>
        <v>0</v>
      </c>
    </row>
    <row r="4382" spans="19:24" x14ac:dyDescent="0.2">
      <c r="S4382">
        <v>4380</v>
      </c>
      <c r="T4382">
        <f t="shared" si="136"/>
        <v>0</v>
      </c>
      <c r="W4382">
        <v>4380</v>
      </c>
      <c r="X4382">
        <f t="shared" si="137"/>
        <v>0</v>
      </c>
    </row>
    <row r="4383" spans="19:24" x14ac:dyDescent="0.2">
      <c r="S4383">
        <v>4381</v>
      </c>
      <c r="T4383">
        <f t="shared" si="136"/>
        <v>0</v>
      </c>
      <c r="W4383">
        <v>4381</v>
      </c>
      <c r="X4383">
        <f t="shared" si="137"/>
        <v>0</v>
      </c>
    </row>
    <row r="4384" spans="19:24" x14ac:dyDescent="0.2">
      <c r="S4384">
        <v>4382</v>
      </c>
      <c r="T4384">
        <f t="shared" si="136"/>
        <v>0</v>
      </c>
      <c r="W4384">
        <v>4382</v>
      </c>
      <c r="X4384">
        <f t="shared" si="137"/>
        <v>0</v>
      </c>
    </row>
    <row r="4385" spans="19:24" x14ac:dyDescent="0.2">
      <c r="S4385">
        <v>4383</v>
      </c>
      <c r="T4385">
        <f t="shared" si="136"/>
        <v>0</v>
      </c>
      <c r="W4385">
        <v>4383</v>
      </c>
      <c r="X4385">
        <f t="shared" si="137"/>
        <v>0</v>
      </c>
    </row>
    <row r="4386" spans="19:24" x14ac:dyDescent="0.2">
      <c r="S4386">
        <v>4384</v>
      </c>
      <c r="T4386">
        <f t="shared" si="136"/>
        <v>0</v>
      </c>
      <c r="W4386">
        <v>4384</v>
      </c>
      <c r="X4386">
        <f t="shared" si="137"/>
        <v>0</v>
      </c>
    </row>
    <row r="4387" spans="19:24" x14ac:dyDescent="0.2">
      <c r="S4387">
        <v>4385</v>
      </c>
      <c r="T4387">
        <f t="shared" si="136"/>
        <v>0</v>
      </c>
      <c r="W4387">
        <v>4385</v>
      </c>
      <c r="X4387">
        <f t="shared" si="137"/>
        <v>0</v>
      </c>
    </row>
    <row r="4388" spans="19:24" x14ac:dyDescent="0.2">
      <c r="S4388">
        <v>4386</v>
      </c>
      <c r="T4388">
        <f t="shared" si="136"/>
        <v>0</v>
      </c>
      <c r="W4388">
        <v>4386</v>
      </c>
      <c r="X4388">
        <f t="shared" si="137"/>
        <v>0</v>
      </c>
    </row>
    <row r="4389" spans="19:24" x14ac:dyDescent="0.2">
      <c r="S4389">
        <v>4387</v>
      </c>
      <c r="T4389">
        <f t="shared" si="136"/>
        <v>0</v>
      </c>
      <c r="W4389">
        <v>4387</v>
      </c>
      <c r="X4389">
        <f t="shared" si="137"/>
        <v>0</v>
      </c>
    </row>
    <row r="4390" spans="19:24" x14ac:dyDescent="0.2">
      <c r="S4390">
        <v>4388</v>
      </c>
      <c r="T4390">
        <f t="shared" si="136"/>
        <v>0</v>
      </c>
      <c r="W4390">
        <v>4388</v>
      </c>
      <c r="X4390">
        <f t="shared" si="137"/>
        <v>0</v>
      </c>
    </row>
    <row r="4391" spans="19:24" x14ac:dyDescent="0.2">
      <c r="S4391">
        <v>4389</v>
      </c>
      <c r="T4391">
        <f t="shared" si="136"/>
        <v>0</v>
      </c>
      <c r="W4391">
        <v>4389</v>
      </c>
      <c r="X4391">
        <f t="shared" si="137"/>
        <v>0</v>
      </c>
    </row>
    <row r="4392" spans="19:24" x14ac:dyDescent="0.2">
      <c r="S4392">
        <v>4390</v>
      </c>
      <c r="T4392">
        <f t="shared" si="136"/>
        <v>0</v>
      </c>
      <c r="W4392">
        <v>4390</v>
      </c>
      <c r="X4392">
        <f t="shared" si="137"/>
        <v>0</v>
      </c>
    </row>
    <row r="4393" spans="19:24" x14ac:dyDescent="0.2">
      <c r="S4393">
        <v>4391</v>
      </c>
      <c r="T4393">
        <f t="shared" si="136"/>
        <v>0</v>
      </c>
      <c r="W4393">
        <v>4391</v>
      </c>
      <c r="X4393">
        <f t="shared" si="137"/>
        <v>0</v>
      </c>
    </row>
    <row r="4394" spans="19:24" x14ac:dyDescent="0.2">
      <c r="S4394">
        <v>4392</v>
      </c>
      <c r="T4394">
        <f t="shared" si="136"/>
        <v>0</v>
      </c>
      <c r="W4394">
        <v>4392</v>
      </c>
      <c r="X4394">
        <f t="shared" si="137"/>
        <v>0</v>
      </c>
    </row>
    <row r="4395" spans="19:24" x14ac:dyDescent="0.2">
      <c r="S4395">
        <v>4393</v>
      </c>
      <c r="T4395">
        <f t="shared" si="136"/>
        <v>0</v>
      </c>
      <c r="W4395">
        <v>4393</v>
      </c>
      <c r="X4395">
        <f t="shared" si="137"/>
        <v>0</v>
      </c>
    </row>
    <row r="4396" spans="19:24" x14ac:dyDescent="0.2">
      <c r="S4396">
        <v>4394</v>
      </c>
      <c r="T4396">
        <f t="shared" si="136"/>
        <v>0</v>
      </c>
      <c r="W4396">
        <v>4394</v>
      </c>
      <c r="X4396">
        <f t="shared" si="137"/>
        <v>0</v>
      </c>
    </row>
    <row r="4397" spans="19:24" x14ac:dyDescent="0.2">
      <c r="S4397">
        <v>4395</v>
      </c>
      <c r="T4397">
        <f t="shared" si="136"/>
        <v>0</v>
      </c>
      <c r="W4397">
        <v>4395</v>
      </c>
      <c r="X4397">
        <f t="shared" si="137"/>
        <v>0</v>
      </c>
    </row>
    <row r="4398" spans="19:24" x14ac:dyDescent="0.2">
      <c r="S4398">
        <v>4396</v>
      </c>
      <c r="T4398">
        <f t="shared" si="136"/>
        <v>0</v>
      </c>
      <c r="W4398">
        <v>4396</v>
      </c>
      <c r="X4398">
        <f t="shared" si="137"/>
        <v>0</v>
      </c>
    </row>
    <row r="4399" spans="19:24" x14ac:dyDescent="0.2">
      <c r="S4399">
        <v>4397</v>
      </c>
      <c r="T4399">
        <f t="shared" si="136"/>
        <v>0</v>
      </c>
      <c r="W4399">
        <v>4397</v>
      </c>
      <c r="X4399">
        <f t="shared" si="137"/>
        <v>0</v>
      </c>
    </row>
    <row r="4400" spans="19:24" x14ac:dyDescent="0.2">
      <c r="S4400">
        <v>4398</v>
      </c>
      <c r="T4400">
        <f t="shared" si="136"/>
        <v>0</v>
      </c>
      <c r="W4400">
        <v>4398</v>
      </c>
      <c r="X4400">
        <f t="shared" si="137"/>
        <v>0</v>
      </c>
    </row>
    <row r="4401" spans="19:24" x14ac:dyDescent="0.2">
      <c r="S4401">
        <v>4399</v>
      </c>
      <c r="T4401">
        <f t="shared" si="136"/>
        <v>0</v>
      </c>
      <c r="W4401">
        <v>4399</v>
      </c>
      <c r="X4401">
        <f t="shared" si="137"/>
        <v>0</v>
      </c>
    </row>
    <row r="4402" spans="19:24" x14ac:dyDescent="0.2">
      <c r="S4402">
        <v>4400</v>
      </c>
      <c r="T4402">
        <f t="shared" si="136"/>
        <v>0</v>
      </c>
      <c r="W4402">
        <v>4400</v>
      </c>
      <c r="X4402">
        <f t="shared" si="137"/>
        <v>0</v>
      </c>
    </row>
    <row r="4403" spans="19:24" x14ac:dyDescent="0.2">
      <c r="S4403">
        <v>4401</v>
      </c>
      <c r="T4403">
        <f t="shared" si="136"/>
        <v>0</v>
      </c>
      <c r="W4403">
        <v>4401</v>
      </c>
      <c r="X4403">
        <f t="shared" si="137"/>
        <v>0</v>
      </c>
    </row>
    <row r="4404" spans="19:24" x14ac:dyDescent="0.2">
      <c r="S4404">
        <v>4402</v>
      </c>
      <c r="T4404">
        <f t="shared" si="136"/>
        <v>0</v>
      </c>
      <c r="W4404">
        <v>4402</v>
      </c>
      <c r="X4404">
        <f t="shared" si="137"/>
        <v>0</v>
      </c>
    </row>
    <row r="4405" spans="19:24" x14ac:dyDescent="0.2">
      <c r="S4405">
        <v>4403</v>
      </c>
      <c r="T4405">
        <f t="shared" si="136"/>
        <v>0</v>
      </c>
      <c r="W4405">
        <v>4403</v>
      </c>
      <c r="X4405">
        <f t="shared" si="137"/>
        <v>0</v>
      </c>
    </row>
    <row r="4406" spans="19:24" x14ac:dyDescent="0.2">
      <c r="S4406">
        <v>4404</v>
      </c>
      <c r="T4406">
        <f t="shared" si="136"/>
        <v>0</v>
      </c>
      <c r="W4406">
        <v>4404</v>
      </c>
      <c r="X4406">
        <f t="shared" si="137"/>
        <v>0</v>
      </c>
    </row>
    <row r="4407" spans="19:24" x14ac:dyDescent="0.2">
      <c r="S4407">
        <v>4405</v>
      </c>
      <c r="T4407">
        <f t="shared" si="136"/>
        <v>0</v>
      </c>
      <c r="W4407">
        <v>4405</v>
      </c>
      <c r="X4407">
        <f t="shared" si="137"/>
        <v>1</v>
      </c>
    </row>
    <row r="4408" spans="19:24" x14ac:dyDescent="0.2">
      <c r="S4408">
        <v>4406</v>
      </c>
      <c r="T4408">
        <f t="shared" si="136"/>
        <v>0</v>
      </c>
      <c r="W4408">
        <v>4406</v>
      </c>
      <c r="X4408">
        <f t="shared" si="137"/>
        <v>0</v>
      </c>
    </row>
    <row r="4409" spans="19:24" x14ac:dyDescent="0.2">
      <c r="S4409">
        <v>4407</v>
      </c>
      <c r="T4409">
        <f t="shared" si="136"/>
        <v>0</v>
      </c>
      <c r="W4409">
        <v>4407</v>
      </c>
      <c r="X4409">
        <f t="shared" si="137"/>
        <v>0</v>
      </c>
    </row>
    <row r="4410" spans="19:24" x14ac:dyDescent="0.2">
      <c r="S4410">
        <v>4408</v>
      </c>
      <c r="T4410">
        <f t="shared" si="136"/>
        <v>0</v>
      </c>
      <c r="W4410">
        <v>4408</v>
      </c>
      <c r="X4410">
        <f t="shared" si="137"/>
        <v>0</v>
      </c>
    </row>
    <row r="4411" spans="19:24" x14ac:dyDescent="0.2">
      <c r="S4411">
        <v>4409</v>
      </c>
      <c r="T4411">
        <f t="shared" si="136"/>
        <v>0</v>
      </c>
      <c r="W4411">
        <v>4409</v>
      </c>
      <c r="X4411">
        <f t="shared" si="137"/>
        <v>0</v>
      </c>
    </row>
    <row r="4412" spans="19:24" x14ac:dyDescent="0.2">
      <c r="S4412">
        <v>4410</v>
      </c>
      <c r="T4412">
        <f t="shared" si="136"/>
        <v>0</v>
      </c>
      <c r="W4412">
        <v>4410</v>
      </c>
      <c r="X4412">
        <f t="shared" si="137"/>
        <v>0</v>
      </c>
    </row>
    <row r="4413" spans="19:24" x14ac:dyDescent="0.2">
      <c r="S4413">
        <v>4411</v>
      </c>
      <c r="T4413">
        <f t="shared" si="136"/>
        <v>0</v>
      </c>
      <c r="W4413">
        <v>4411</v>
      </c>
      <c r="X4413">
        <f t="shared" si="137"/>
        <v>0</v>
      </c>
    </row>
    <row r="4414" spans="19:24" x14ac:dyDescent="0.2">
      <c r="S4414">
        <v>4412</v>
      </c>
      <c r="T4414">
        <f t="shared" si="136"/>
        <v>0</v>
      </c>
      <c r="W4414">
        <v>4412</v>
      </c>
      <c r="X4414">
        <f t="shared" si="137"/>
        <v>0</v>
      </c>
    </row>
    <row r="4415" spans="19:24" x14ac:dyDescent="0.2">
      <c r="S4415">
        <v>4413</v>
      </c>
      <c r="T4415">
        <f t="shared" si="136"/>
        <v>0</v>
      </c>
      <c r="W4415">
        <v>4413</v>
      </c>
      <c r="X4415">
        <f t="shared" si="137"/>
        <v>0</v>
      </c>
    </row>
    <row r="4416" spans="19:24" x14ac:dyDescent="0.2">
      <c r="S4416">
        <v>4414</v>
      </c>
      <c r="T4416">
        <f t="shared" si="136"/>
        <v>0</v>
      </c>
      <c r="W4416">
        <v>4414</v>
      </c>
      <c r="X4416">
        <f t="shared" si="137"/>
        <v>0</v>
      </c>
    </row>
    <row r="4417" spans="19:24" x14ac:dyDescent="0.2">
      <c r="S4417">
        <v>4415</v>
      </c>
      <c r="T4417">
        <f t="shared" si="136"/>
        <v>0</v>
      </c>
      <c r="W4417">
        <v>4415</v>
      </c>
      <c r="X4417">
        <f t="shared" si="137"/>
        <v>0</v>
      </c>
    </row>
    <row r="4418" spans="19:24" x14ac:dyDescent="0.2">
      <c r="S4418">
        <v>4416</v>
      </c>
      <c r="T4418">
        <f t="shared" si="136"/>
        <v>0</v>
      </c>
      <c r="W4418">
        <v>4416</v>
      </c>
      <c r="X4418">
        <f t="shared" si="137"/>
        <v>0</v>
      </c>
    </row>
    <row r="4419" spans="19:24" x14ac:dyDescent="0.2">
      <c r="S4419">
        <v>4417</v>
      </c>
      <c r="T4419">
        <f t="shared" ref="T4419:T4482" si="138">COUNTIF(R$2:R$566,S4419)</f>
        <v>0</v>
      </c>
      <c r="W4419">
        <v>4417</v>
      </c>
      <c r="X4419">
        <f t="shared" ref="X4419:X4482" si="139">COUNTIF(V$2:V$566,W4419)</f>
        <v>0</v>
      </c>
    </row>
    <row r="4420" spans="19:24" x14ac:dyDescent="0.2">
      <c r="S4420">
        <v>4418</v>
      </c>
      <c r="T4420">
        <f t="shared" si="138"/>
        <v>0</v>
      </c>
      <c r="W4420">
        <v>4418</v>
      </c>
      <c r="X4420">
        <f t="shared" si="139"/>
        <v>0</v>
      </c>
    </row>
    <row r="4421" spans="19:24" x14ac:dyDescent="0.2">
      <c r="S4421">
        <v>4419</v>
      </c>
      <c r="T4421">
        <f t="shared" si="138"/>
        <v>0</v>
      </c>
      <c r="W4421">
        <v>4419</v>
      </c>
      <c r="X4421">
        <f t="shared" si="139"/>
        <v>0</v>
      </c>
    </row>
    <row r="4422" spans="19:24" x14ac:dyDescent="0.2">
      <c r="S4422">
        <v>4420</v>
      </c>
      <c r="T4422">
        <f t="shared" si="138"/>
        <v>0</v>
      </c>
      <c r="W4422">
        <v>4420</v>
      </c>
      <c r="X4422">
        <f t="shared" si="139"/>
        <v>0</v>
      </c>
    </row>
    <row r="4423" spans="19:24" x14ac:dyDescent="0.2">
      <c r="S4423">
        <v>4421</v>
      </c>
      <c r="T4423">
        <f t="shared" si="138"/>
        <v>0</v>
      </c>
      <c r="W4423">
        <v>4421</v>
      </c>
      <c r="X4423">
        <f t="shared" si="139"/>
        <v>0</v>
      </c>
    </row>
    <row r="4424" spans="19:24" x14ac:dyDescent="0.2">
      <c r="S4424">
        <v>4422</v>
      </c>
      <c r="T4424">
        <f t="shared" si="138"/>
        <v>0</v>
      </c>
      <c r="W4424">
        <v>4422</v>
      </c>
      <c r="X4424">
        <f t="shared" si="139"/>
        <v>0</v>
      </c>
    </row>
    <row r="4425" spans="19:24" x14ac:dyDescent="0.2">
      <c r="S4425">
        <v>4423</v>
      </c>
      <c r="T4425">
        <f t="shared" si="138"/>
        <v>0</v>
      </c>
      <c r="W4425">
        <v>4423</v>
      </c>
      <c r="X4425">
        <f t="shared" si="139"/>
        <v>0</v>
      </c>
    </row>
    <row r="4426" spans="19:24" x14ac:dyDescent="0.2">
      <c r="S4426">
        <v>4424</v>
      </c>
      <c r="T4426">
        <f t="shared" si="138"/>
        <v>0</v>
      </c>
      <c r="W4426">
        <v>4424</v>
      </c>
      <c r="X4426">
        <f t="shared" si="139"/>
        <v>0</v>
      </c>
    </row>
    <row r="4427" spans="19:24" x14ac:dyDescent="0.2">
      <c r="S4427">
        <v>4425</v>
      </c>
      <c r="T4427">
        <f t="shared" si="138"/>
        <v>0</v>
      </c>
      <c r="W4427">
        <v>4425</v>
      </c>
      <c r="X4427">
        <f t="shared" si="139"/>
        <v>0</v>
      </c>
    </row>
    <row r="4428" spans="19:24" x14ac:dyDescent="0.2">
      <c r="S4428">
        <v>4426</v>
      </c>
      <c r="T4428">
        <f t="shared" si="138"/>
        <v>0</v>
      </c>
      <c r="W4428">
        <v>4426</v>
      </c>
      <c r="X4428">
        <f t="shared" si="139"/>
        <v>0</v>
      </c>
    </row>
    <row r="4429" spans="19:24" x14ac:dyDescent="0.2">
      <c r="S4429">
        <v>4427</v>
      </c>
      <c r="T4429">
        <f t="shared" si="138"/>
        <v>0</v>
      </c>
      <c r="W4429">
        <v>4427</v>
      </c>
      <c r="X4429">
        <f t="shared" si="139"/>
        <v>0</v>
      </c>
    </row>
    <row r="4430" spans="19:24" x14ac:dyDescent="0.2">
      <c r="S4430">
        <v>4428</v>
      </c>
      <c r="T4430">
        <f t="shared" si="138"/>
        <v>0</v>
      </c>
      <c r="W4430">
        <v>4428</v>
      </c>
      <c r="X4430">
        <f t="shared" si="139"/>
        <v>1</v>
      </c>
    </row>
    <row r="4431" spans="19:24" x14ac:dyDescent="0.2">
      <c r="S4431">
        <v>4429</v>
      </c>
      <c r="T4431">
        <f t="shared" si="138"/>
        <v>0</v>
      </c>
      <c r="W4431">
        <v>4429</v>
      </c>
      <c r="X4431">
        <f t="shared" si="139"/>
        <v>0</v>
      </c>
    </row>
    <row r="4432" spans="19:24" x14ac:dyDescent="0.2">
      <c r="S4432">
        <v>4430</v>
      </c>
      <c r="T4432">
        <f t="shared" si="138"/>
        <v>0</v>
      </c>
      <c r="W4432">
        <v>4430</v>
      </c>
      <c r="X4432">
        <f t="shared" si="139"/>
        <v>0</v>
      </c>
    </row>
    <row r="4433" spans="19:24" x14ac:dyDescent="0.2">
      <c r="S4433">
        <v>4431</v>
      </c>
      <c r="T4433">
        <f t="shared" si="138"/>
        <v>0</v>
      </c>
      <c r="W4433">
        <v>4431</v>
      </c>
      <c r="X4433">
        <f t="shared" si="139"/>
        <v>0</v>
      </c>
    </row>
    <row r="4434" spans="19:24" x14ac:dyDescent="0.2">
      <c r="S4434">
        <v>4432</v>
      </c>
      <c r="T4434">
        <f t="shared" si="138"/>
        <v>0</v>
      </c>
      <c r="W4434">
        <v>4432</v>
      </c>
      <c r="X4434">
        <f t="shared" si="139"/>
        <v>0</v>
      </c>
    </row>
    <row r="4435" spans="19:24" x14ac:dyDescent="0.2">
      <c r="S4435">
        <v>4433</v>
      </c>
      <c r="T4435">
        <f t="shared" si="138"/>
        <v>0</v>
      </c>
      <c r="W4435">
        <v>4433</v>
      </c>
      <c r="X4435">
        <f t="shared" si="139"/>
        <v>0</v>
      </c>
    </row>
    <row r="4436" spans="19:24" x14ac:dyDescent="0.2">
      <c r="S4436">
        <v>4434</v>
      </c>
      <c r="T4436">
        <f t="shared" si="138"/>
        <v>0</v>
      </c>
      <c r="W4436">
        <v>4434</v>
      </c>
      <c r="X4436">
        <f t="shared" si="139"/>
        <v>0</v>
      </c>
    </row>
    <row r="4437" spans="19:24" x14ac:dyDescent="0.2">
      <c r="S4437">
        <v>4435</v>
      </c>
      <c r="T4437">
        <f t="shared" si="138"/>
        <v>0</v>
      </c>
      <c r="W4437">
        <v>4435</v>
      </c>
      <c r="X4437">
        <f t="shared" si="139"/>
        <v>0</v>
      </c>
    </row>
    <row r="4438" spans="19:24" x14ac:dyDescent="0.2">
      <c r="S4438">
        <v>4436</v>
      </c>
      <c r="T4438">
        <f t="shared" si="138"/>
        <v>0</v>
      </c>
      <c r="W4438">
        <v>4436</v>
      </c>
      <c r="X4438">
        <f t="shared" si="139"/>
        <v>0</v>
      </c>
    </row>
    <row r="4439" spans="19:24" x14ac:dyDescent="0.2">
      <c r="S4439">
        <v>4437</v>
      </c>
      <c r="T4439">
        <f t="shared" si="138"/>
        <v>0</v>
      </c>
      <c r="W4439">
        <v>4437</v>
      </c>
      <c r="X4439">
        <f t="shared" si="139"/>
        <v>0</v>
      </c>
    </row>
    <row r="4440" spans="19:24" x14ac:dyDescent="0.2">
      <c r="S4440">
        <v>4438</v>
      </c>
      <c r="T4440">
        <f t="shared" si="138"/>
        <v>0</v>
      </c>
      <c r="W4440">
        <v>4438</v>
      </c>
      <c r="X4440">
        <f t="shared" si="139"/>
        <v>0</v>
      </c>
    </row>
    <row r="4441" spans="19:24" x14ac:dyDescent="0.2">
      <c r="S4441">
        <v>4439</v>
      </c>
      <c r="T4441">
        <f t="shared" si="138"/>
        <v>0</v>
      </c>
      <c r="W4441">
        <v>4439</v>
      </c>
      <c r="X4441">
        <f t="shared" si="139"/>
        <v>0</v>
      </c>
    </row>
    <row r="4442" spans="19:24" x14ac:dyDescent="0.2">
      <c r="S4442">
        <v>4440</v>
      </c>
      <c r="T4442">
        <f t="shared" si="138"/>
        <v>0</v>
      </c>
      <c r="W4442">
        <v>4440</v>
      </c>
      <c r="X4442">
        <f t="shared" si="139"/>
        <v>0</v>
      </c>
    </row>
    <row r="4443" spans="19:24" x14ac:dyDescent="0.2">
      <c r="S4443">
        <v>4441</v>
      </c>
      <c r="T4443">
        <f t="shared" si="138"/>
        <v>0</v>
      </c>
      <c r="W4443">
        <v>4441</v>
      </c>
      <c r="X4443">
        <f t="shared" si="139"/>
        <v>0</v>
      </c>
    </row>
    <row r="4444" spans="19:24" x14ac:dyDescent="0.2">
      <c r="S4444">
        <v>4442</v>
      </c>
      <c r="T4444">
        <f t="shared" si="138"/>
        <v>0</v>
      </c>
      <c r="W4444">
        <v>4442</v>
      </c>
      <c r="X4444">
        <f t="shared" si="139"/>
        <v>0</v>
      </c>
    </row>
    <row r="4445" spans="19:24" x14ac:dyDescent="0.2">
      <c r="S4445">
        <v>4443</v>
      </c>
      <c r="T4445">
        <f t="shared" si="138"/>
        <v>0</v>
      </c>
      <c r="W4445">
        <v>4443</v>
      </c>
      <c r="X4445">
        <f t="shared" si="139"/>
        <v>0</v>
      </c>
    </row>
    <row r="4446" spans="19:24" x14ac:dyDescent="0.2">
      <c r="S4446">
        <v>4444</v>
      </c>
      <c r="T4446">
        <f t="shared" si="138"/>
        <v>0</v>
      </c>
      <c r="W4446">
        <v>4444</v>
      </c>
      <c r="X4446">
        <f t="shared" si="139"/>
        <v>0</v>
      </c>
    </row>
    <row r="4447" spans="19:24" x14ac:dyDescent="0.2">
      <c r="S4447">
        <v>4445</v>
      </c>
      <c r="T4447">
        <f t="shared" si="138"/>
        <v>0</v>
      </c>
      <c r="W4447">
        <v>4445</v>
      </c>
      <c r="X4447">
        <f t="shared" si="139"/>
        <v>0</v>
      </c>
    </row>
    <row r="4448" spans="19:24" x14ac:dyDescent="0.2">
      <c r="S4448">
        <v>4446</v>
      </c>
      <c r="T4448">
        <f t="shared" si="138"/>
        <v>0</v>
      </c>
      <c r="W4448">
        <v>4446</v>
      </c>
      <c r="X4448">
        <f t="shared" si="139"/>
        <v>0</v>
      </c>
    </row>
    <row r="4449" spans="19:24" x14ac:dyDescent="0.2">
      <c r="S4449">
        <v>4447</v>
      </c>
      <c r="T4449">
        <f t="shared" si="138"/>
        <v>0</v>
      </c>
      <c r="W4449">
        <v>4447</v>
      </c>
      <c r="X4449">
        <f t="shared" si="139"/>
        <v>0</v>
      </c>
    </row>
    <row r="4450" spans="19:24" x14ac:dyDescent="0.2">
      <c r="S4450">
        <v>4448</v>
      </c>
      <c r="T4450">
        <f t="shared" si="138"/>
        <v>0</v>
      </c>
      <c r="W4450">
        <v>4448</v>
      </c>
      <c r="X4450">
        <f t="shared" si="139"/>
        <v>0</v>
      </c>
    </row>
    <row r="4451" spans="19:24" x14ac:dyDescent="0.2">
      <c r="S4451">
        <v>4449</v>
      </c>
      <c r="T4451">
        <f t="shared" si="138"/>
        <v>0</v>
      </c>
      <c r="W4451">
        <v>4449</v>
      </c>
      <c r="X4451">
        <f t="shared" si="139"/>
        <v>0</v>
      </c>
    </row>
    <row r="4452" spans="19:24" x14ac:dyDescent="0.2">
      <c r="S4452">
        <v>4450</v>
      </c>
      <c r="T4452">
        <f t="shared" si="138"/>
        <v>0</v>
      </c>
      <c r="W4452">
        <v>4450</v>
      </c>
      <c r="X4452">
        <f t="shared" si="139"/>
        <v>0</v>
      </c>
    </row>
    <row r="4453" spans="19:24" x14ac:dyDescent="0.2">
      <c r="S4453">
        <v>4451</v>
      </c>
      <c r="T4453">
        <f t="shared" si="138"/>
        <v>0</v>
      </c>
      <c r="W4453">
        <v>4451</v>
      </c>
      <c r="X4453">
        <f t="shared" si="139"/>
        <v>0</v>
      </c>
    </row>
    <row r="4454" spans="19:24" x14ac:dyDescent="0.2">
      <c r="S4454">
        <v>4452</v>
      </c>
      <c r="T4454">
        <f t="shared" si="138"/>
        <v>0</v>
      </c>
      <c r="W4454">
        <v>4452</v>
      </c>
      <c r="X4454">
        <f t="shared" si="139"/>
        <v>0</v>
      </c>
    </row>
    <row r="4455" spans="19:24" x14ac:dyDescent="0.2">
      <c r="S4455">
        <v>4453</v>
      </c>
      <c r="T4455">
        <f t="shared" si="138"/>
        <v>0</v>
      </c>
      <c r="W4455">
        <v>4453</v>
      </c>
      <c r="X4455">
        <f t="shared" si="139"/>
        <v>0</v>
      </c>
    </row>
    <row r="4456" spans="19:24" x14ac:dyDescent="0.2">
      <c r="S4456">
        <v>4454</v>
      </c>
      <c r="T4456">
        <f t="shared" si="138"/>
        <v>0</v>
      </c>
      <c r="W4456">
        <v>4454</v>
      </c>
      <c r="X4456">
        <f t="shared" si="139"/>
        <v>0</v>
      </c>
    </row>
    <row r="4457" spans="19:24" x14ac:dyDescent="0.2">
      <c r="S4457">
        <v>4455</v>
      </c>
      <c r="T4457">
        <f t="shared" si="138"/>
        <v>0</v>
      </c>
      <c r="W4457">
        <v>4455</v>
      </c>
      <c r="X4457">
        <f t="shared" si="139"/>
        <v>0</v>
      </c>
    </row>
    <row r="4458" spans="19:24" x14ac:dyDescent="0.2">
      <c r="S4458">
        <v>4456</v>
      </c>
      <c r="T4458">
        <f t="shared" si="138"/>
        <v>0</v>
      </c>
      <c r="W4458">
        <v>4456</v>
      </c>
      <c r="X4458">
        <f t="shared" si="139"/>
        <v>0</v>
      </c>
    </row>
    <row r="4459" spans="19:24" x14ac:dyDescent="0.2">
      <c r="S4459">
        <v>4457</v>
      </c>
      <c r="T4459">
        <f t="shared" si="138"/>
        <v>0</v>
      </c>
      <c r="W4459">
        <v>4457</v>
      </c>
      <c r="X4459">
        <f t="shared" si="139"/>
        <v>0</v>
      </c>
    </row>
    <row r="4460" spans="19:24" x14ac:dyDescent="0.2">
      <c r="S4460">
        <v>4458</v>
      </c>
      <c r="T4460">
        <f t="shared" si="138"/>
        <v>0</v>
      </c>
      <c r="W4460">
        <v>4458</v>
      </c>
      <c r="X4460">
        <f t="shared" si="139"/>
        <v>0</v>
      </c>
    </row>
    <row r="4461" spans="19:24" x14ac:dyDescent="0.2">
      <c r="S4461">
        <v>4459</v>
      </c>
      <c r="T4461">
        <f t="shared" si="138"/>
        <v>0</v>
      </c>
      <c r="W4461">
        <v>4459</v>
      </c>
      <c r="X4461">
        <f t="shared" si="139"/>
        <v>0</v>
      </c>
    </row>
    <row r="4462" spans="19:24" x14ac:dyDescent="0.2">
      <c r="S4462">
        <v>4460</v>
      </c>
      <c r="T4462">
        <f t="shared" si="138"/>
        <v>0</v>
      </c>
      <c r="W4462">
        <v>4460</v>
      </c>
      <c r="X4462">
        <f t="shared" si="139"/>
        <v>0</v>
      </c>
    </row>
    <row r="4463" spans="19:24" x14ac:dyDescent="0.2">
      <c r="S4463">
        <v>4461</v>
      </c>
      <c r="T4463">
        <f t="shared" si="138"/>
        <v>0</v>
      </c>
      <c r="W4463">
        <v>4461</v>
      </c>
      <c r="X4463">
        <f t="shared" si="139"/>
        <v>0</v>
      </c>
    </row>
    <row r="4464" spans="19:24" x14ac:dyDescent="0.2">
      <c r="S4464">
        <v>4462</v>
      </c>
      <c r="T4464">
        <f t="shared" si="138"/>
        <v>0</v>
      </c>
      <c r="W4464">
        <v>4462</v>
      </c>
      <c r="X4464">
        <f t="shared" si="139"/>
        <v>0</v>
      </c>
    </row>
    <row r="4465" spans="19:24" x14ac:dyDescent="0.2">
      <c r="S4465">
        <v>4463</v>
      </c>
      <c r="T4465">
        <f t="shared" si="138"/>
        <v>0</v>
      </c>
      <c r="W4465">
        <v>4463</v>
      </c>
      <c r="X4465">
        <f t="shared" si="139"/>
        <v>0</v>
      </c>
    </row>
    <row r="4466" spans="19:24" x14ac:dyDescent="0.2">
      <c r="S4466">
        <v>4464</v>
      </c>
      <c r="T4466">
        <f t="shared" si="138"/>
        <v>0</v>
      </c>
      <c r="W4466">
        <v>4464</v>
      </c>
      <c r="X4466">
        <f t="shared" si="139"/>
        <v>0</v>
      </c>
    </row>
    <row r="4467" spans="19:24" x14ac:dyDescent="0.2">
      <c r="S4467">
        <v>4465</v>
      </c>
      <c r="T4467">
        <f t="shared" si="138"/>
        <v>0</v>
      </c>
      <c r="W4467">
        <v>4465</v>
      </c>
      <c r="X4467">
        <f t="shared" si="139"/>
        <v>0</v>
      </c>
    </row>
    <row r="4468" spans="19:24" x14ac:dyDescent="0.2">
      <c r="S4468">
        <v>4466</v>
      </c>
      <c r="T4468">
        <f t="shared" si="138"/>
        <v>0</v>
      </c>
      <c r="W4468">
        <v>4466</v>
      </c>
      <c r="X4468">
        <f t="shared" si="139"/>
        <v>0</v>
      </c>
    </row>
    <row r="4469" spans="19:24" x14ac:dyDescent="0.2">
      <c r="S4469">
        <v>4467</v>
      </c>
      <c r="T4469">
        <f t="shared" si="138"/>
        <v>0</v>
      </c>
      <c r="W4469">
        <v>4467</v>
      </c>
      <c r="X4469">
        <f t="shared" si="139"/>
        <v>0</v>
      </c>
    </row>
    <row r="4470" spans="19:24" x14ac:dyDescent="0.2">
      <c r="S4470">
        <v>4468</v>
      </c>
      <c r="T4470">
        <f t="shared" si="138"/>
        <v>0</v>
      </c>
      <c r="W4470">
        <v>4468</v>
      </c>
      <c r="X4470">
        <f t="shared" si="139"/>
        <v>0</v>
      </c>
    </row>
    <row r="4471" spans="19:24" x14ac:dyDescent="0.2">
      <c r="S4471">
        <v>4469</v>
      </c>
      <c r="T4471">
        <f t="shared" si="138"/>
        <v>0</v>
      </c>
      <c r="W4471">
        <v>4469</v>
      </c>
      <c r="X4471">
        <f t="shared" si="139"/>
        <v>0</v>
      </c>
    </row>
    <row r="4472" spans="19:24" x14ac:dyDescent="0.2">
      <c r="S4472">
        <v>4470</v>
      </c>
      <c r="T4472">
        <f t="shared" si="138"/>
        <v>0</v>
      </c>
      <c r="W4472">
        <v>4470</v>
      </c>
      <c r="X4472">
        <f t="shared" si="139"/>
        <v>0</v>
      </c>
    </row>
    <row r="4473" spans="19:24" x14ac:dyDescent="0.2">
      <c r="S4473">
        <v>4471</v>
      </c>
      <c r="T4473">
        <f t="shared" si="138"/>
        <v>0</v>
      </c>
      <c r="W4473">
        <v>4471</v>
      </c>
      <c r="X4473">
        <f t="shared" si="139"/>
        <v>0</v>
      </c>
    </row>
    <row r="4474" spans="19:24" x14ac:dyDescent="0.2">
      <c r="S4474">
        <v>4472</v>
      </c>
      <c r="T4474">
        <f t="shared" si="138"/>
        <v>0</v>
      </c>
      <c r="W4474">
        <v>4472</v>
      </c>
      <c r="X4474">
        <f t="shared" si="139"/>
        <v>0</v>
      </c>
    </row>
    <row r="4475" spans="19:24" x14ac:dyDescent="0.2">
      <c r="S4475">
        <v>4473</v>
      </c>
      <c r="T4475">
        <f t="shared" si="138"/>
        <v>0</v>
      </c>
      <c r="W4475">
        <v>4473</v>
      </c>
      <c r="X4475">
        <f t="shared" si="139"/>
        <v>0</v>
      </c>
    </row>
    <row r="4476" spans="19:24" x14ac:dyDescent="0.2">
      <c r="S4476">
        <v>4474</v>
      </c>
      <c r="T4476">
        <f t="shared" si="138"/>
        <v>0</v>
      </c>
      <c r="W4476">
        <v>4474</v>
      </c>
      <c r="X4476">
        <f t="shared" si="139"/>
        <v>0</v>
      </c>
    </row>
    <row r="4477" spans="19:24" x14ac:dyDescent="0.2">
      <c r="S4477">
        <v>4475</v>
      </c>
      <c r="T4477">
        <f t="shared" si="138"/>
        <v>0</v>
      </c>
      <c r="W4477">
        <v>4475</v>
      </c>
      <c r="X4477">
        <f t="shared" si="139"/>
        <v>0</v>
      </c>
    </row>
    <row r="4478" spans="19:24" x14ac:dyDescent="0.2">
      <c r="S4478">
        <v>4476</v>
      </c>
      <c r="T4478">
        <f t="shared" si="138"/>
        <v>0</v>
      </c>
      <c r="W4478">
        <v>4476</v>
      </c>
      <c r="X4478">
        <f t="shared" si="139"/>
        <v>0</v>
      </c>
    </row>
    <row r="4479" spans="19:24" x14ac:dyDescent="0.2">
      <c r="S4479">
        <v>4477</v>
      </c>
      <c r="T4479">
        <f t="shared" si="138"/>
        <v>0</v>
      </c>
      <c r="W4479">
        <v>4477</v>
      </c>
      <c r="X4479">
        <f t="shared" si="139"/>
        <v>0</v>
      </c>
    </row>
    <row r="4480" spans="19:24" x14ac:dyDescent="0.2">
      <c r="S4480">
        <v>4478</v>
      </c>
      <c r="T4480">
        <f t="shared" si="138"/>
        <v>0</v>
      </c>
      <c r="W4480">
        <v>4478</v>
      </c>
      <c r="X4480">
        <f t="shared" si="139"/>
        <v>0</v>
      </c>
    </row>
    <row r="4481" spans="19:24" x14ac:dyDescent="0.2">
      <c r="S4481">
        <v>4479</v>
      </c>
      <c r="T4481">
        <f t="shared" si="138"/>
        <v>0</v>
      </c>
      <c r="W4481">
        <v>4479</v>
      </c>
      <c r="X4481">
        <f t="shared" si="139"/>
        <v>0</v>
      </c>
    </row>
    <row r="4482" spans="19:24" x14ac:dyDescent="0.2">
      <c r="S4482">
        <v>4480</v>
      </c>
      <c r="T4482">
        <f t="shared" si="138"/>
        <v>0</v>
      </c>
      <c r="W4482">
        <v>4480</v>
      </c>
      <c r="X4482">
        <f t="shared" si="139"/>
        <v>0</v>
      </c>
    </row>
    <row r="4483" spans="19:24" x14ac:dyDescent="0.2">
      <c r="S4483">
        <v>4481</v>
      </c>
      <c r="T4483">
        <f t="shared" ref="T4483:T4546" si="140">COUNTIF(R$2:R$566,S4483)</f>
        <v>0</v>
      </c>
      <c r="W4483">
        <v>4481</v>
      </c>
      <c r="X4483">
        <f t="shared" ref="X4483:X4546" si="141">COUNTIF(V$2:V$566,W4483)</f>
        <v>0</v>
      </c>
    </row>
    <row r="4484" spans="19:24" x14ac:dyDescent="0.2">
      <c r="S4484">
        <v>4482</v>
      </c>
      <c r="T4484">
        <f t="shared" si="140"/>
        <v>0</v>
      </c>
      <c r="W4484">
        <v>4482</v>
      </c>
      <c r="X4484">
        <f t="shared" si="141"/>
        <v>0</v>
      </c>
    </row>
    <row r="4485" spans="19:24" x14ac:dyDescent="0.2">
      <c r="S4485">
        <v>4483</v>
      </c>
      <c r="T4485">
        <f t="shared" si="140"/>
        <v>0</v>
      </c>
      <c r="W4485">
        <v>4483</v>
      </c>
      <c r="X4485">
        <f t="shared" si="141"/>
        <v>0</v>
      </c>
    </row>
    <row r="4486" spans="19:24" x14ac:dyDescent="0.2">
      <c r="S4486">
        <v>4484</v>
      </c>
      <c r="T4486">
        <f t="shared" si="140"/>
        <v>0</v>
      </c>
      <c r="W4486">
        <v>4484</v>
      </c>
      <c r="X4486">
        <f t="shared" si="141"/>
        <v>0</v>
      </c>
    </row>
    <row r="4487" spans="19:24" x14ac:dyDescent="0.2">
      <c r="S4487">
        <v>4485</v>
      </c>
      <c r="T4487">
        <f t="shared" si="140"/>
        <v>0</v>
      </c>
      <c r="W4487">
        <v>4485</v>
      </c>
      <c r="X4487">
        <f t="shared" si="141"/>
        <v>0</v>
      </c>
    </row>
    <row r="4488" spans="19:24" x14ac:dyDescent="0.2">
      <c r="S4488">
        <v>4486</v>
      </c>
      <c r="T4488">
        <f t="shared" si="140"/>
        <v>0</v>
      </c>
      <c r="W4488">
        <v>4486</v>
      </c>
      <c r="X4488">
        <f t="shared" si="141"/>
        <v>0</v>
      </c>
    </row>
    <row r="4489" spans="19:24" x14ac:dyDescent="0.2">
      <c r="S4489">
        <v>4487</v>
      </c>
      <c r="T4489">
        <f t="shared" si="140"/>
        <v>0</v>
      </c>
      <c r="W4489">
        <v>4487</v>
      </c>
      <c r="X4489">
        <f t="shared" si="141"/>
        <v>0</v>
      </c>
    </row>
    <row r="4490" spans="19:24" x14ac:dyDescent="0.2">
      <c r="S4490">
        <v>4488</v>
      </c>
      <c r="T4490">
        <f t="shared" si="140"/>
        <v>0</v>
      </c>
      <c r="W4490">
        <v>4488</v>
      </c>
      <c r="X4490">
        <f t="shared" si="141"/>
        <v>0</v>
      </c>
    </row>
    <row r="4491" spans="19:24" x14ac:dyDescent="0.2">
      <c r="S4491">
        <v>4489</v>
      </c>
      <c r="T4491">
        <f t="shared" si="140"/>
        <v>0</v>
      </c>
      <c r="W4491">
        <v>4489</v>
      </c>
      <c r="X4491">
        <f t="shared" si="141"/>
        <v>0</v>
      </c>
    </row>
    <row r="4492" spans="19:24" x14ac:dyDescent="0.2">
      <c r="S4492">
        <v>4490</v>
      </c>
      <c r="T4492">
        <f t="shared" si="140"/>
        <v>0</v>
      </c>
      <c r="W4492">
        <v>4490</v>
      </c>
      <c r="X4492">
        <f t="shared" si="141"/>
        <v>0</v>
      </c>
    </row>
    <row r="4493" spans="19:24" x14ac:dyDescent="0.2">
      <c r="S4493">
        <v>4491</v>
      </c>
      <c r="T4493">
        <f t="shared" si="140"/>
        <v>0</v>
      </c>
      <c r="W4493">
        <v>4491</v>
      </c>
      <c r="X4493">
        <f t="shared" si="141"/>
        <v>0</v>
      </c>
    </row>
    <row r="4494" spans="19:24" x14ac:dyDescent="0.2">
      <c r="S4494">
        <v>4492</v>
      </c>
      <c r="T4494">
        <f t="shared" si="140"/>
        <v>0</v>
      </c>
      <c r="W4494">
        <v>4492</v>
      </c>
      <c r="X4494">
        <f t="shared" si="141"/>
        <v>0</v>
      </c>
    </row>
    <row r="4495" spans="19:24" x14ac:dyDescent="0.2">
      <c r="S4495">
        <v>4493</v>
      </c>
      <c r="T4495">
        <f t="shared" si="140"/>
        <v>0</v>
      </c>
      <c r="W4495">
        <v>4493</v>
      </c>
      <c r="X4495">
        <f t="shared" si="141"/>
        <v>0</v>
      </c>
    </row>
    <row r="4496" spans="19:24" x14ac:dyDescent="0.2">
      <c r="S4496">
        <v>4494</v>
      </c>
      <c r="T4496">
        <f t="shared" si="140"/>
        <v>0</v>
      </c>
      <c r="W4496">
        <v>4494</v>
      </c>
      <c r="X4496">
        <f t="shared" si="141"/>
        <v>0</v>
      </c>
    </row>
    <row r="4497" spans="19:24" x14ac:dyDescent="0.2">
      <c r="S4497">
        <v>4495</v>
      </c>
      <c r="T4497">
        <f t="shared" si="140"/>
        <v>0</v>
      </c>
      <c r="W4497">
        <v>4495</v>
      </c>
      <c r="X4497">
        <f t="shared" si="141"/>
        <v>0</v>
      </c>
    </row>
    <row r="4498" spans="19:24" x14ac:dyDescent="0.2">
      <c r="S4498">
        <v>4496</v>
      </c>
      <c r="T4498">
        <f t="shared" si="140"/>
        <v>0</v>
      </c>
      <c r="W4498">
        <v>4496</v>
      </c>
      <c r="X4498">
        <f t="shared" si="141"/>
        <v>0</v>
      </c>
    </row>
    <row r="4499" spans="19:24" x14ac:dyDescent="0.2">
      <c r="S4499">
        <v>4497</v>
      </c>
      <c r="T4499">
        <f t="shared" si="140"/>
        <v>0</v>
      </c>
      <c r="W4499">
        <v>4497</v>
      </c>
      <c r="X4499">
        <f t="shared" si="141"/>
        <v>0</v>
      </c>
    </row>
    <row r="4500" spans="19:24" x14ac:dyDescent="0.2">
      <c r="S4500">
        <v>4498</v>
      </c>
      <c r="T4500">
        <f t="shared" si="140"/>
        <v>1</v>
      </c>
      <c r="W4500">
        <v>4498</v>
      </c>
      <c r="X4500">
        <f t="shared" si="141"/>
        <v>0</v>
      </c>
    </row>
    <row r="4501" spans="19:24" x14ac:dyDescent="0.2">
      <c r="S4501">
        <v>4499</v>
      </c>
      <c r="T4501">
        <f t="shared" si="140"/>
        <v>0</v>
      </c>
      <c r="W4501">
        <v>4499</v>
      </c>
      <c r="X4501">
        <f t="shared" si="141"/>
        <v>0</v>
      </c>
    </row>
    <row r="4502" spans="19:24" x14ac:dyDescent="0.2">
      <c r="S4502">
        <v>4500</v>
      </c>
      <c r="T4502">
        <f t="shared" si="140"/>
        <v>0</v>
      </c>
      <c r="W4502">
        <v>4500</v>
      </c>
      <c r="X4502">
        <f t="shared" si="141"/>
        <v>0</v>
      </c>
    </row>
    <row r="4503" spans="19:24" x14ac:dyDescent="0.2">
      <c r="S4503">
        <v>4501</v>
      </c>
      <c r="T4503">
        <f t="shared" si="140"/>
        <v>0</v>
      </c>
      <c r="W4503">
        <v>4501</v>
      </c>
      <c r="X4503">
        <f t="shared" si="141"/>
        <v>0</v>
      </c>
    </row>
    <row r="4504" spans="19:24" x14ac:dyDescent="0.2">
      <c r="S4504">
        <v>4502</v>
      </c>
      <c r="T4504">
        <f t="shared" si="140"/>
        <v>0</v>
      </c>
      <c r="W4504">
        <v>4502</v>
      </c>
      <c r="X4504">
        <f t="shared" si="141"/>
        <v>0</v>
      </c>
    </row>
    <row r="4505" spans="19:24" x14ac:dyDescent="0.2">
      <c r="S4505">
        <v>4503</v>
      </c>
      <c r="T4505">
        <f t="shared" si="140"/>
        <v>0</v>
      </c>
      <c r="W4505">
        <v>4503</v>
      </c>
      <c r="X4505">
        <f t="shared" si="141"/>
        <v>0</v>
      </c>
    </row>
    <row r="4506" spans="19:24" x14ac:dyDescent="0.2">
      <c r="S4506">
        <v>4504</v>
      </c>
      <c r="T4506">
        <f t="shared" si="140"/>
        <v>0</v>
      </c>
      <c r="W4506">
        <v>4504</v>
      </c>
      <c r="X4506">
        <f t="shared" si="141"/>
        <v>0</v>
      </c>
    </row>
    <row r="4507" spans="19:24" x14ac:dyDescent="0.2">
      <c r="S4507">
        <v>4505</v>
      </c>
      <c r="T4507">
        <f t="shared" si="140"/>
        <v>0</v>
      </c>
      <c r="W4507">
        <v>4505</v>
      </c>
      <c r="X4507">
        <f t="shared" si="141"/>
        <v>0</v>
      </c>
    </row>
    <row r="4508" spans="19:24" x14ac:dyDescent="0.2">
      <c r="S4508">
        <v>4506</v>
      </c>
      <c r="T4508">
        <f t="shared" si="140"/>
        <v>0</v>
      </c>
      <c r="W4508">
        <v>4506</v>
      </c>
      <c r="X4508">
        <f t="shared" si="141"/>
        <v>0</v>
      </c>
    </row>
    <row r="4509" spans="19:24" x14ac:dyDescent="0.2">
      <c r="S4509">
        <v>4507</v>
      </c>
      <c r="T4509">
        <f t="shared" si="140"/>
        <v>0</v>
      </c>
      <c r="W4509">
        <v>4507</v>
      </c>
      <c r="X4509">
        <f t="shared" si="141"/>
        <v>0</v>
      </c>
    </row>
    <row r="4510" spans="19:24" x14ac:dyDescent="0.2">
      <c r="S4510">
        <v>4508</v>
      </c>
      <c r="T4510">
        <f t="shared" si="140"/>
        <v>0</v>
      </c>
      <c r="W4510">
        <v>4508</v>
      </c>
      <c r="X4510">
        <f t="shared" si="141"/>
        <v>0</v>
      </c>
    </row>
    <row r="4511" spans="19:24" x14ac:dyDescent="0.2">
      <c r="S4511">
        <v>4509</v>
      </c>
      <c r="T4511">
        <f t="shared" si="140"/>
        <v>0</v>
      </c>
      <c r="W4511">
        <v>4509</v>
      </c>
      <c r="X4511">
        <f t="shared" si="141"/>
        <v>0</v>
      </c>
    </row>
    <row r="4512" spans="19:24" x14ac:dyDescent="0.2">
      <c r="S4512">
        <v>4510</v>
      </c>
      <c r="T4512">
        <f t="shared" si="140"/>
        <v>0</v>
      </c>
      <c r="W4512">
        <v>4510</v>
      </c>
      <c r="X4512">
        <f t="shared" si="141"/>
        <v>0</v>
      </c>
    </row>
    <row r="4513" spans="19:24" x14ac:dyDescent="0.2">
      <c r="S4513">
        <v>4511</v>
      </c>
      <c r="T4513">
        <f t="shared" si="140"/>
        <v>0</v>
      </c>
      <c r="W4513">
        <v>4511</v>
      </c>
      <c r="X4513">
        <f t="shared" si="141"/>
        <v>0</v>
      </c>
    </row>
    <row r="4514" spans="19:24" x14ac:dyDescent="0.2">
      <c r="S4514">
        <v>4512</v>
      </c>
      <c r="T4514">
        <f t="shared" si="140"/>
        <v>0</v>
      </c>
      <c r="W4514">
        <v>4512</v>
      </c>
      <c r="X4514">
        <f t="shared" si="141"/>
        <v>0</v>
      </c>
    </row>
    <row r="4515" spans="19:24" x14ac:dyDescent="0.2">
      <c r="S4515">
        <v>4513</v>
      </c>
      <c r="T4515">
        <f t="shared" si="140"/>
        <v>0</v>
      </c>
      <c r="W4515">
        <v>4513</v>
      </c>
      <c r="X4515">
        <f t="shared" si="141"/>
        <v>0</v>
      </c>
    </row>
    <row r="4516" spans="19:24" x14ac:dyDescent="0.2">
      <c r="S4516">
        <v>4514</v>
      </c>
      <c r="T4516">
        <f t="shared" si="140"/>
        <v>0</v>
      </c>
      <c r="W4516">
        <v>4514</v>
      </c>
      <c r="X4516">
        <f t="shared" si="141"/>
        <v>0</v>
      </c>
    </row>
    <row r="4517" spans="19:24" x14ac:dyDescent="0.2">
      <c r="S4517">
        <v>4515</v>
      </c>
      <c r="T4517">
        <f t="shared" si="140"/>
        <v>0</v>
      </c>
      <c r="W4517">
        <v>4515</v>
      </c>
      <c r="X4517">
        <f t="shared" si="141"/>
        <v>0</v>
      </c>
    </row>
    <row r="4518" spans="19:24" x14ac:dyDescent="0.2">
      <c r="S4518">
        <v>4516</v>
      </c>
      <c r="T4518">
        <f t="shared" si="140"/>
        <v>0</v>
      </c>
      <c r="W4518">
        <v>4516</v>
      </c>
      <c r="X4518">
        <f t="shared" si="141"/>
        <v>0</v>
      </c>
    </row>
    <row r="4519" spans="19:24" x14ac:dyDescent="0.2">
      <c r="S4519">
        <v>4517</v>
      </c>
      <c r="T4519">
        <f t="shared" si="140"/>
        <v>0</v>
      </c>
      <c r="W4519">
        <v>4517</v>
      </c>
      <c r="X4519">
        <f t="shared" si="141"/>
        <v>0</v>
      </c>
    </row>
    <row r="4520" spans="19:24" x14ac:dyDescent="0.2">
      <c r="S4520">
        <v>4518</v>
      </c>
      <c r="T4520">
        <f t="shared" si="140"/>
        <v>0</v>
      </c>
      <c r="W4520">
        <v>4518</v>
      </c>
      <c r="X4520">
        <f t="shared" si="141"/>
        <v>0</v>
      </c>
    </row>
    <row r="4521" spans="19:24" x14ac:dyDescent="0.2">
      <c r="S4521">
        <v>4519</v>
      </c>
      <c r="T4521">
        <f t="shared" si="140"/>
        <v>0</v>
      </c>
      <c r="W4521">
        <v>4519</v>
      </c>
      <c r="X4521">
        <f t="shared" si="141"/>
        <v>0</v>
      </c>
    </row>
    <row r="4522" spans="19:24" x14ac:dyDescent="0.2">
      <c r="S4522">
        <v>4520</v>
      </c>
      <c r="T4522">
        <f t="shared" si="140"/>
        <v>0</v>
      </c>
      <c r="W4522">
        <v>4520</v>
      </c>
      <c r="X4522">
        <f t="shared" si="141"/>
        <v>0</v>
      </c>
    </row>
    <row r="4523" spans="19:24" x14ac:dyDescent="0.2">
      <c r="S4523">
        <v>4521</v>
      </c>
      <c r="T4523">
        <f t="shared" si="140"/>
        <v>0</v>
      </c>
      <c r="W4523">
        <v>4521</v>
      </c>
      <c r="X4523">
        <f t="shared" si="141"/>
        <v>0</v>
      </c>
    </row>
    <row r="4524" spans="19:24" x14ac:dyDescent="0.2">
      <c r="S4524">
        <v>4522</v>
      </c>
      <c r="T4524">
        <f t="shared" si="140"/>
        <v>0</v>
      </c>
      <c r="W4524">
        <v>4522</v>
      </c>
      <c r="X4524">
        <f t="shared" si="141"/>
        <v>0</v>
      </c>
    </row>
    <row r="4525" spans="19:24" x14ac:dyDescent="0.2">
      <c r="S4525">
        <v>4523</v>
      </c>
      <c r="T4525">
        <f t="shared" si="140"/>
        <v>0</v>
      </c>
      <c r="W4525">
        <v>4523</v>
      </c>
      <c r="X4525">
        <f t="shared" si="141"/>
        <v>0</v>
      </c>
    </row>
    <row r="4526" spans="19:24" x14ac:dyDescent="0.2">
      <c r="S4526">
        <v>4524</v>
      </c>
      <c r="T4526">
        <f t="shared" si="140"/>
        <v>0</v>
      </c>
      <c r="W4526">
        <v>4524</v>
      </c>
      <c r="X4526">
        <f t="shared" si="141"/>
        <v>0</v>
      </c>
    </row>
    <row r="4527" spans="19:24" x14ac:dyDescent="0.2">
      <c r="S4527">
        <v>4525</v>
      </c>
      <c r="T4527">
        <f t="shared" si="140"/>
        <v>0</v>
      </c>
      <c r="W4527">
        <v>4525</v>
      </c>
      <c r="X4527">
        <f t="shared" si="141"/>
        <v>0</v>
      </c>
    </row>
    <row r="4528" spans="19:24" x14ac:dyDescent="0.2">
      <c r="S4528">
        <v>4526</v>
      </c>
      <c r="T4528">
        <f t="shared" si="140"/>
        <v>0</v>
      </c>
      <c r="W4528">
        <v>4526</v>
      </c>
      <c r="X4528">
        <f t="shared" si="141"/>
        <v>0</v>
      </c>
    </row>
    <row r="4529" spans="19:24" x14ac:dyDescent="0.2">
      <c r="S4529">
        <v>4527</v>
      </c>
      <c r="T4529">
        <f t="shared" si="140"/>
        <v>0</v>
      </c>
      <c r="W4529">
        <v>4527</v>
      </c>
      <c r="X4529">
        <f t="shared" si="141"/>
        <v>0</v>
      </c>
    </row>
    <row r="4530" spans="19:24" x14ac:dyDescent="0.2">
      <c r="S4530">
        <v>4528</v>
      </c>
      <c r="T4530">
        <f t="shared" si="140"/>
        <v>0</v>
      </c>
      <c r="W4530">
        <v>4528</v>
      </c>
      <c r="X4530">
        <f t="shared" si="141"/>
        <v>0</v>
      </c>
    </row>
    <row r="4531" spans="19:24" x14ac:dyDescent="0.2">
      <c r="S4531">
        <v>4529</v>
      </c>
      <c r="T4531">
        <f t="shared" si="140"/>
        <v>0</v>
      </c>
      <c r="W4531">
        <v>4529</v>
      </c>
      <c r="X4531">
        <f t="shared" si="141"/>
        <v>0</v>
      </c>
    </row>
    <row r="4532" spans="19:24" x14ac:dyDescent="0.2">
      <c r="S4532">
        <v>4530</v>
      </c>
      <c r="T4532">
        <f t="shared" si="140"/>
        <v>0</v>
      </c>
      <c r="W4532">
        <v>4530</v>
      </c>
      <c r="X4532">
        <f t="shared" si="141"/>
        <v>0</v>
      </c>
    </row>
    <row r="4533" spans="19:24" x14ac:dyDescent="0.2">
      <c r="S4533">
        <v>4531</v>
      </c>
      <c r="T4533">
        <f t="shared" si="140"/>
        <v>0</v>
      </c>
      <c r="W4533">
        <v>4531</v>
      </c>
      <c r="X4533">
        <f t="shared" si="141"/>
        <v>0</v>
      </c>
    </row>
    <row r="4534" spans="19:24" x14ac:dyDescent="0.2">
      <c r="S4534">
        <v>4532</v>
      </c>
      <c r="T4534">
        <f t="shared" si="140"/>
        <v>0</v>
      </c>
      <c r="W4534">
        <v>4532</v>
      </c>
      <c r="X4534">
        <f t="shared" si="141"/>
        <v>0</v>
      </c>
    </row>
    <row r="4535" spans="19:24" x14ac:dyDescent="0.2">
      <c r="S4535">
        <v>4533</v>
      </c>
      <c r="T4535">
        <f t="shared" si="140"/>
        <v>0</v>
      </c>
      <c r="W4535">
        <v>4533</v>
      </c>
      <c r="X4535">
        <f t="shared" si="141"/>
        <v>0</v>
      </c>
    </row>
    <row r="4536" spans="19:24" x14ac:dyDescent="0.2">
      <c r="S4536">
        <v>4534</v>
      </c>
      <c r="T4536">
        <f t="shared" si="140"/>
        <v>0</v>
      </c>
      <c r="W4536">
        <v>4534</v>
      </c>
      <c r="X4536">
        <f t="shared" si="141"/>
        <v>0</v>
      </c>
    </row>
    <row r="4537" spans="19:24" x14ac:dyDescent="0.2">
      <c r="S4537">
        <v>4535</v>
      </c>
      <c r="T4537">
        <f t="shared" si="140"/>
        <v>0</v>
      </c>
      <c r="W4537">
        <v>4535</v>
      </c>
      <c r="X4537">
        <f t="shared" si="141"/>
        <v>0</v>
      </c>
    </row>
    <row r="4538" spans="19:24" x14ac:dyDescent="0.2">
      <c r="S4538">
        <v>4536</v>
      </c>
      <c r="T4538">
        <f t="shared" si="140"/>
        <v>0</v>
      </c>
      <c r="W4538">
        <v>4536</v>
      </c>
      <c r="X4538">
        <f t="shared" si="141"/>
        <v>0</v>
      </c>
    </row>
    <row r="4539" spans="19:24" x14ac:dyDescent="0.2">
      <c r="S4539">
        <v>4537</v>
      </c>
      <c r="T4539">
        <f t="shared" si="140"/>
        <v>0</v>
      </c>
      <c r="W4539">
        <v>4537</v>
      </c>
      <c r="X4539">
        <f t="shared" si="141"/>
        <v>0</v>
      </c>
    </row>
    <row r="4540" spans="19:24" x14ac:dyDescent="0.2">
      <c r="S4540">
        <v>4538</v>
      </c>
      <c r="T4540">
        <f t="shared" si="140"/>
        <v>0</v>
      </c>
      <c r="W4540">
        <v>4538</v>
      </c>
      <c r="X4540">
        <f t="shared" si="141"/>
        <v>0</v>
      </c>
    </row>
    <row r="4541" spans="19:24" x14ac:dyDescent="0.2">
      <c r="S4541">
        <v>4539</v>
      </c>
      <c r="T4541">
        <f t="shared" si="140"/>
        <v>0</v>
      </c>
      <c r="W4541">
        <v>4539</v>
      </c>
      <c r="X4541">
        <f t="shared" si="141"/>
        <v>0</v>
      </c>
    </row>
    <row r="4542" spans="19:24" x14ac:dyDescent="0.2">
      <c r="S4542">
        <v>4540</v>
      </c>
      <c r="T4542">
        <f t="shared" si="140"/>
        <v>0</v>
      </c>
      <c r="W4542">
        <v>4540</v>
      </c>
      <c r="X4542">
        <f t="shared" si="141"/>
        <v>0</v>
      </c>
    </row>
    <row r="4543" spans="19:24" x14ac:dyDescent="0.2">
      <c r="S4543">
        <v>4541</v>
      </c>
      <c r="T4543">
        <f t="shared" si="140"/>
        <v>0</v>
      </c>
      <c r="W4543">
        <v>4541</v>
      </c>
      <c r="X4543">
        <f t="shared" si="141"/>
        <v>0</v>
      </c>
    </row>
    <row r="4544" spans="19:24" x14ac:dyDescent="0.2">
      <c r="S4544">
        <v>4542</v>
      </c>
      <c r="T4544">
        <f t="shared" si="140"/>
        <v>0</v>
      </c>
      <c r="W4544">
        <v>4542</v>
      </c>
      <c r="X4544">
        <f t="shared" si="141"/>
        <v>0</v>
      </c>
    </row>
    <row r="4545" spans="19:24" x14ac:dyDescent="0.2">
      <c r="S4545">
        <v>4543</v>
      </c>
      <c r="T4545">
        <f t="shared" si="140"/>
        <v>0</v>
      </c>
      <c r="W4545">
        <v>4543</v>
      </c>
      <c r="X4545">
        <f t="shared" si="141"/>
        <v>0</v>
      </c>
    </row>
    <row r="4546" spans="19:24" x14ac:dyDescent="0.2">
      <c r="S4546">
        <v>4544</v>
      </c>
      <c r="T4546">
        <f t="shared" si="140"/>
        <v>0</v>
      </c>
      <c r="W4546">
        <v>4544</v>
      </c>
      <c r="X4546">
        <f t="shared" si="141"/>
        <v>0</v>
      </c>
    </row>
    <row r="4547" spans="19:24" x14ac:dyDescent="0.2">
      <c r="S4547">
        <v>4545</v>
      </c>
      <c r="T4547">
        <f t="shared" ref="T4547:T4610" si="142">COUNTIF(R$2:R$566,S4547)</f>
        <v>0</v>
      </c>
      <c r="W4547">
        <v>4545</v>
      </c>
      <c r="X4547">
        <f t="shared" ref="X4547:X4610" si="143">COUNTIF(V$2:V$566,W4547)</f>
        <v>0</v>
      </c>
    </row>
    <row r="4548" spans="19:24" x14ac:dyDescent="0.2">
      <c r="S4548">
        <v>4546</v>
      </c>
      <c r="T4548">
        <f t="shared" si="142"/>
        <v>0</v>
      </c>
      <c r="W4548">
        <v>4546</v>
      </c>
      <c r="X4548">
        <f t="shared" si="143"/>
        <v>0</v>
      </c>
    </row>
    <row r="4549" spans="19:24" x14ac:dyDescent="0.2">
      <c r="S4549">
        <v>4547</v>
      </c>
      <c r="T4549">
        <f t="shared" si="142"/>
        <v>0</v>
      </c>
      <c r="W4549">
        <v>4547</v>
      </c>
      <c r="X4549">
        <f t="shared" si="143"/>
        <v>0</v>
      </c>
    </row>
    <row r="4550" spans="19:24" x14ac:dyDescent="0.2">
      <c r="S4550">
        <v>4548</v>
      </c>
      <c r="T4550">
        <f t="shared" si="142"/>
        <v>0</v>
      </c>
      <c r="W4550">
        <v>4548</v>
      </c>
      <c r="X4550">
        <f t="shared" si="143"/>
        <v>0</v>
      </c>
    </row>
    <row r="4551" spans="19:24" x14ac:dyDescent="0.2">
      <c r="S4551">
        <v>4549</v>
      </c>
      <c r="T4551">
        <f t="shared" si="142"/>
        <v>0</v>
      </c>
      <c r="W4551">
        <v>4549</v>
      </c>
      <c r="X4551">
        <f t="shared" si="143"/>
        <v>0</v>
      </c>
    </row>
    <row r="4552" spans="19:24" x14ac:dyDescent="0.2">
      <c r="S4552">
        <v>4550</v>
      </c>
      <c r="T4552">
        <f t="shared" si="142"/>
        <v>0</v>
      </c>
      <c r="W4552">
        <v>4550</v>
      </c>
      <c r="X4552">
        <f t="shared" si="143"/>
        <v>0</v>
      </c>
    </row>
    <row r="4553" spans="19:24" x14ac:dyDescent="0.2">
      <c r="S4553">
        <v>4551</v>
      </c>
      <c r="T4553">
        <f t="shared" si="142"/>
        <v>0</v>
      </c>
      <c r="W4553">
        <v>4551</v>
      </c>
      <c r="X4553">
        <f t="shared" si="143"/>
        <v>0</v>
      </c>
    </row>
    <row r="4554" spans="19:24" x14ac:dyDescent="0.2">
      <c r="S4554">
        <v>4552</v>
      </c>
      <c r="T4554">
        <f t="shared" si="142"/>
        <v>0</v>
      </c>
      <c r="W4554">
        <v>4552</v>
      </c>
      <c r="X4554">
        <f t="shared" si="143"/>
        <v>0</v>
      </c>
    </row>
    <row r="4555" spans="19:24" x14ac:dyDescent="0.2">
      <c r="S4555">
        <v>4553</v>
      </c>
      <c r="T4555">
        <f t="shared" si="142"/>
        <v>0</v>
      </c>
      <c r="W4555">
        <v>4553</v>
      </c>
      <c r="X4555">
        <f t="shared" si="143"/>
        <v>0</v>
      </c>
    </row>
    <row r="4556" spans="19:24" x14ac:dyDescent="0.2">
      <c r="S4556">
        <v>4554</v>
      </c>
      <c r="T4556">
        <f t="shared" si="142"/>
        <v>0</v>
      </c>
      <c r="W4556">
        <v>4554</v>
      </c>
      <c r="X4556">
        <f t="shared" si="143"/>
        <v>0</v>
      </c>
    </row>
    <row r="4557" spans="19:24" x14ac:dyDescent="0.2">
      <c r="S4557">
        <v>4555</v>
      </c>
      <c r="T4557">
        <f t="shared" si="142"/>
        <v>0</v>
      </c>
      <c r="W4557">
        <v>4555</v>
      </c>
      <c r="X4557">
        <f t="shared" si="143"/>
        <v>0</v>
      </c>
    </row>
    <row r="4558" spans="19:24" x14ac:dyDescent="0.2">
      <c r="S4558">
        <v>4556</v>
      </c>
      <c r="T4558">
        <f t="shared" si="142"/>
        <v>0</v>
      </c>
      <c r="W4558">
        <v>4556</v>
      </c>
      <c r="X4558">
        <f t="shared" si="143"/>
        <v>0</v>
      </c>
    </row>
    <row r="4559" spans="19:24" x14ac:dyDescent="0.2">
      <c r="S4559">
        <v>4557</v>
      </c>
      <c r="T4559">
        <f t="shared" si="142"/>
        <v>0</v>
      </c>
      <c r="W4559">
        <v>4557</v>
      </c>
      <c r="X4559">
        <f t="shared" si="143"/>
        <v>0</v>
      </c>
    </row>
    <row r="4560" spans="19:24" x14ac:dyDescent="0.2">
      <c r="S4560">
        <v>4558</v>
      </c>
      <c r="T4560">
        <f t="shared" si="142"/>
        <v>0</v>
      </c>
      <c r="W4560">
        <v>4558</v>
      </c>
      <c r="X4560">
        <f t="shared" si="143"/>
        <v>0</v>
      </c>
    </row>
    <row r="4561" spans="19:24" x14ac:dyDescent="0.2">
      <c r="S4561">
        <v>4559</v>
      </c>
      <c r="T4561">
        <f t="shared" si="142"/>
        <v>0</v>
      </c>
      <c r="W4561">
        <v>4559</v>
      </c>
      <c r="X4561">
        <f t="shared" si="143"/>
        <v>0</v>
      </c>
    </row>
    <row r="4562" spans="19:24" x14ac:dyDescent="0.2">
      <c r="S4562">
        <v>4560</v>
      </c>
      <c r="T4562">
        <f t="shared" si="142"/>
        <v>0</v>
      </c>
      <c r="W4562">
        <v>4560</v>
      </c>
      <c r="X4562">
        <f t="shared" si="143"/>
        <v>0</v>
      </c>
    </row>
    <row r="4563" spans="19:24" x14ac:dyDescent="0.2">
      <c r="S4563">
        <v>4561</v>
      </c>
      <c r="T4563">
        <f t="shared" si="142"/>
        <v>0</v>
      </c>
      <c r="W4563">
        <v>4561</v>
      </c>
      <c r="X4563">
        <f t="shared" si="143"/>
        <v>0</v>
      </c>
    </row>
    <row r="4564" spans="19:24" x14ac:dyDescent="0.2">
      <c r="S4564">
        <v>4562</v>
      </c>
      <c r="T4564">
        <f t="shared" si="142"/>
        <v>0</v>
      </c>
      <c r="W4564">
        <v>4562</v>
      </c>
      <c r="X4564">
        <f t="shared" si="143"/>
        <v>0</v>
      </c>
    </row>
    <row r="4565" spans="19:24" x14ac:dyDescent="0.2">
      <c r="S4565">
        <v>4563</v>
      </c>
      <c r="T4565">
        <f t="shared" si="142"/>
        <v>0</v>
      </c>
      <c r="W4565">
        <v>4563</v>
      </c>
      <c r="X4565">
        <f t="shared" si="143"/>
        <v>0</v>
      </c>
    </row>
    <row r="4566" spans="19:24" x14ac:dyDescent="0.2">
      <c r="S4566">
        <v>4564</v>
      </c>
      <c r="T4566">
        <f t="shared" si="142"/>
        <v>0</v>
      </c>
      <c r="W4566">
        <v>4564</v>
      </c>
      <c r="X4566">
        <f t="shared" si="143"/>
        <v>0</v>
      </c>
    </row>
    <row r="4567" spans="19:24" x14ac:dyDescent="0.2">
      <c r="S4567">
        <v>4565</v>
      </c>
      <c r="T4567">
        <f t="shared" si="142"/>
        <v>0</v>
      </c>
      <c r="W4567">
        <v>4565</v>
      </c>
      <c r="X4567">
        <f t="shared" si="143"/>
        <v>0</v>
      </c>
    </row>
    <row r="4568" spans="19:24" x14ac:dyDescent="0.2">
      <c r="S4568">
        <v>4566</v>
      </c>
      <c r="T4568">
        <f t="shared" si="142"/>
        <v>0</v>
      </c>
      <c r="W4568">
        <v>4566</v>
      </c>
      <c r="X4568">
        <f t="shared" si="143"/>
        <v>0</v>
      </c>
    </row>
    <row r="4569" spans="19:24" x14ac:dyDescent="0.2">
      <c r="S4569">
        <v>4567</v>
      </c>
      <c r="T4569">
        <f t="shared" si="142"/>
        <v>0</v>
      </c>
      <c r="W4569">
        <v>4567</v>
      </c>
      <c r="X4569">
        <f t="shared" si="143"/>
        <v>0</v>
      </c>
    </row>
    <row r="4570" spans="19:24" x14ac:dyDescent="0.2">
      <c r="S4570">
        <v>4568</v>
      </c>
      <c r="T4570">
        <f t="shared" si="142"/>
        <v>0</v>
      </c>
      <c r="W4570">
        <v>4568</v>
      </c>
      <c r="X4570">
        <f t="shared" si="143"/>
        <v>0</v>
      </c>
    </row>
    <row r="4571" spans="19:24" x14ac:dyDescent="0.2">
      <c r="S4571">
        <v>4569</v>
      </c>
      <c r="T4571">
        <f t="shared" si="142"/>
        <v>0</v>
      </c>
      <c r="W4571">
        <v>4569</v>
      </c>
      <c r="X4571">
        <f t="shared" si="143"/>
        <v>0</v>
      </c>
    </row>
    <row r="4572" spans="19:24" x14ac:dyDescent="0.2">
      <c r="S4572">
        <v>4570</v>
      </c>
      <c r="T4572">
        <f t="shared" si="142"/>
        <v>0</v>
      </c>
      <c r="W4572">
        <v>4570</v>
      </c>
      <c r="X4572">
        <f t="shared" si="143"/>
        <v>0</v>
      </c>
    </row>
    <row r="4573" spans="19:24" x14ac:dyDescent="0.2">
      <c r="S4573">
        <v>4571</v>
      </c>
      <c r="T4573">
        <f t="shared" si="142"/>
        <v>0</v>
      </c>
      <c r="W4573">
        <v>4571</v>
      </c>
      <c r="X4573">
        <f t="shared" si="143"/>
        <v>0</v>
      </c>
    </row>
    <row r="4574" spans="19:24" x14ac:dyDescent="0.2">
      <c r="S4574">
        <v>4572</v>
      </c>
      <c r="T4574">
        <f t="shared" si="142"/>
        <v>0</v>
      </c>
      <c r="W4574">
        <v>4572</v>
      </c>
      <c r="X4574">
        <f t="shared" si="143"/>
        <v>0</v>
      </c>
    </row>
    <row r="4575" spans="19:24" x14ac:dyDescent="0.2">
      <c r="S4575">
        <v>4573</v>
      </c>
      <c r="T4575">
        <f t="shared" si="142"/>
        <v>0</v>
      </c>
      <c r="W4575">
        <v>4573</v>
      </c>
      <c r="X4575">
        <f t="shared" si="143"/>
        <v>0</v>
      </c>
    </row>
    <row r="4576" spans="19:24" x14ac:dyDescent="0.2">
      <c r="S4576">
        <v>4574</v>
      </c>
      <c r="T4576">
        <f t="shared" si="142"/>
        <v>0</v>
      </c>
      <c r="W4576">
        <v>4574</v>
      </c>
      <c r="X4576">
        <f t="shared" si="143"/>
        <v>0</v>
      </c>
    </row>
    <row r="4577" spans="19:24" x14ac:dyDescent="0.2">
      <c r="S4577">
        <v>4575</v>
      </c>
      <c r="T4577">
        <f t="shared" si="142"/>
        <v>0</v>
      </c>
      <c r="W4577">
        <v>4575</v>
      </c>
      <c r="X4577">
        <f t="shared" si="143"/>
        <v>0</v>
      </c>
    </row>
    <row r="4578" spans="19:24" x14ac:dyDescent="0.2">
      <c r="S4578">
        <v>4576</v>
      </c>
      <c r="T4578">
        <f t="shared" si="142"/>
        <v>0</v>
      </c>
      <c r="W4578">
        <v>4576</v>
      </c>
      <c r="X4578">
        <f t="shared" si="143"/>
        <v>0</v>
      </c>
    </row>
    <row r="4579" spans="19:24" x14ac:dyDescent="0.2">
      <c r="S4579">
        <v>4577</v>
      </c>
      <c r="T4579">
        <f t="shared" si="142"/>
        <v>0</v>
      </c>
      <c r="W4579">
        <v>4577</v>
      </c>
      <c r="X4579">
        <f t="shared" si="143"/>
        <v>0</v>
      </c>
    </row>
    <row r="4580" spans="19:24" x14ac:dyDescent="0.2">
      <c r="S4580">
        <v>4578</v>
      </c>
      <c r="T4580">
        <f t="shared" si="142"/>
        <v>0</v>
      </c>
      <c r="W4580">
        <v>4578</v>
      </c>
      <c r="X4580">
        <f t="shared" si="143"/>
        <v>0</v>
      </c>
    </row>
    <row r="4581" spans="19:24" x14ac:dyDescent="0.2">
      <c r="S4581">
        <v>4579</v>
      </c>
      <c r="T4581">
        <f t="shared" si="142"/>
        <v>0</v>
      </c>
      <c r="W4581">
        <v>4579</v>
      </c>
      <c r="X4581">
        <f t="shared" si="143"/>
        <v>0</v>
      </c>
    </row>
    <row r="4582" spans="19:24" x14ac:dyDescent="0.2">
      <c r="S4582">
        <v>4580</v>
      </c>
      <c r="T4582">
        <f t="shared" si="142"/>
        <v>0</v>
      </c>
      <c r="W4582">
        <v>4580</v>
      </c>
      <c r="X4582">
        <f t="shared" si="143"/>
        <v>0</v>
      </c>
    </row>
    <row r="4583" spans="19:24" x14ac:dyDescent="0.2">
      <c r="S4583">
        <v>4581</v>
      </c>
      <c r="T4583">
        <f t="shared" si="142"/>
        <v>0</v>
      </c>
      <c r="W4583">
        <v>4581</v>
      </c>
      <c r="X4583">
        <f t="shared" si="143"/>
        <v>0</v>
      </c>
    </row>
    <row r="4584" spans="19:24" x14ac:dyDescent="0.2">
      <c r="S4584">
        <v>4582</v>
      </c>
      <c r="T4584">
        <f t="shared" si="142"/>
        <v>0</v>
      </c>
      <c r="W4584">
        <v>4582</v>
      </c>
      <c r="X4584">
        <f t="shared" si="143"/>
        <v>0</v>
      </c>
    </row>
    <row r="4585" spans="19:24" x14ac:dyDescent="0.2">
      <c r="S4585">
        <v>4583</v>
      </c>
      <c r="T4585">
        <f t="shared" si="142"/>
        <v>0</v>
      </c>
      <c r="W4585">
        <v>4583</v>
      </c>
      <c r="X4585">
        <f t="shared" si="143"/>
        <v>0</v>
      </c>
    </row>
    <row r="4586" spans="19:24" x14ac:dyDescent="0.2">
      <c r="S4586">
        <v>4584</v>
      </c>
      <c r="T4586">
        <f t="shared" si="142"/>
        <v>0</v>
      </c>
      <c r="W4586">
        <v>4584</v>
      </c>
      <c r="X4586">
        <f t="shared" si="143"/>
        <v>0</v>
      </c>
    </row>
    <row r="4587" spans="19:24" x14ac:dyDescent="0.2">
      <c r="S4587">
        <v>4585</v>
      </c>
      <c r="T4587">
        <f t="shared" si="142"/>
        <v>0</v>
      </c>
      <c r="W4587">
        <v>4585</v>
      </c>
      <c r="X4587">
        <f t="shared" si="143"/>
        <v>0</v>
      </c>
    </row>
    <row r="4588" spans="19:24" x14ac:dyDescent="0.2">
      <c r="S4588">
        <v>4586</v>
      </c>
      <c r="T4588">
        <f t="shared" si="142"/>
        <v>0</v>
      </c>
      <c r="W4588">
        <v>4586</v>
      </c>
      <c r="X4588">
        <f t="shared" si="143"/>
        <v>0</v>
      </c>
    </row>
    <row r="4589" spans="19:24" x14ac:dyDescent="0.2">
      <c r="S4589">
        <v>4587</v>
      </c>
      <c r="T4589">
        <f t="shared" si="142"/>
        <v>0</v>
      </c>
      <c r="W4589">
        <v>4587</v>
      </c>
      <c r="X4589">
        <f t="shared" si="143"/>
        <v>0</v>
      </c>
    </row>
    <row r="4590" spans="19:24" x14ac:dyDescent="0.2">
      <c r="S4590">
        <v>4588</v>
      </c>
      <c r="T4590">
        <f t="shared" si="142"/>
        <v>0</v>
      </c>
      <c r="W4590">
        <v>4588</v>
      </c>
      <c r="X4590">
        <f t="shared" si="143"/>
        <v>0</v>
      </c>
    </row>
    <row r="4591" spans="19:24" x14ac:dyDescent="0.2">
      <c r="S4591">
        <v>4589</v>
      </c>
      <c r="T4591">
        <f t="shared" si="142"/>
        <v>0</v>
      </c>
      <c r="W4591">
        <v>4589</v>
      </c>
      <c r="X4591">
        <f t="shared" si="143"/>
        <v>0</v>
      </c>
    </row>
    <row r="4592" spans="19:24" x14ac:dyDescent="0.2">
      <c r="S4592">
        <v>4590</v>
      </c>
      <c r="T4592">
        <f t="shared" si="142"/>
        <v>0</v>
      </c>
      <c r="W4592">
        <v>4590</v>
      </c>
      <c r="X4592">
        <f t="shared" si="143"/>
        <v>0</v>
      </c>
    </row>
    <row r="4593" spans="19:24" x14ac:dyDescent="0.2">
      <c r="S4593">
        <v>4591</v>
      </c>
      <c r="T4593">
        <f t="shared" si="142"/>
        <v>0</v>
      </c>
      <c r="W4593">
        <v>4591</v>
      </c>
      <c r="X4593">
        <f t="shared" si="143"/>
        <v>0</v>
      </c>
    </row>
    <row r="4594" spans="19:24" x14ac:dyDescent="0.2">
      <c r="S4594">
        <v>4592</v>
      </c>
      <c r="T4594">
        <f t="shared" si="142"/>
        <v>0</v>
      </c>
      <c r="W4594">
        <v>4592</v>
      </c>
      <c r="X4594">
        <f t="shared" si="143"/>
        <v>0</v>
      </c>
    </row>
    <row r="4595" spans="19:24" x14ac:dyDescent="0.2">
      <c r="S4595">
        <v>4593</v>
      </c>
      <c r="T4595">
        <f t="shared" si="142"/>
        <v>0</v>
      </c>
      <c r="W4595">
        <v>4593</v>
      </c>
      <c r="X4595">
        <f t="shared" si="143"/>
        <v>0</v>
      </c>
    </row>
    <row r="4596" spans="19:24" x14ac:dyDescent="0.2">
      <c r="S4596">
        <v>4594</v>
      </c>
      <c r="T4596">
        <f t="shared" si="142"/>
        <v>0</v>
      </c>
      <c r="W4596">
        <v>4594</v>
      </c>
      <c r="X4596">
        <f t="shared" si="143"/>
        <v>0</v>
      </c>
    </row>
    <row r="4597" spans="19:24" x14ac:dyDescent="0.2">
      <c r="S4597">
        <v>4595</v>
      </c>
      <c r="T4597">
        <f t="shared" si="142"/>
        <v>0</v>
      </c>
      <c r="W4597">
        <v>4595</v>
      </c>
      <c r="X4597">
        <f t="shared" si="143"/>
        <v>0</v>
      </c>
    </row>
    <row r="4598" spans="19:24" x14ac:dyDescent="0.2">
      <c r="S4598">
        <v>4596</v>
      </c>
      <c r="T4598">
        <f t="shared" si="142"/>
        <v>0</v>
      </c>
      <c r="W4598">
        <v>4596</v>
      </c>
      <c r="X4598">
        <f t="shared" si="143"/>
        <v>0</v>
      </c>
    </row>
    <row r="4599" spans="19:24" x14ac:dyDescent="0.2">
      <c r="S4599">
        <v>4597</v>
      </c>
      <c r="T4599">
        <f t="shared" si="142"/>
        <v>0</v>
      </c>
      <c r="W4599">
        <v>4597</v>
      </c>
      <c r="X4599">
        <f t="shared" si="143"/>
        <v>0</v>
      </c>
    </row>
    <row r="4600" spans="19:24" x14ac:dyDescent="0.2">
      <c r="S4600">
        <v>4598</v>
      </c>
      <c r="T4600">
        <f t="shared" si="142"/>
        <v>0</v>
      </c>
      <c r="W4600">
        <v>4598</v>
      </c>
      <c r="X4600">
        <f t="shared" si="143"/>
        <v>0</v>
      </c>
    </row>
    <row r="4601" spans="19:24" x14ac:dyDescent="0.2">
      <c r="S4601">
        <v>4599</v>
      </c>
      <c r="T4601">
        <f t="shared" si="142"/>
        <v>0</v>
      </c>
      <c r="W4601">
        <v>4599</v>
      </c>
      <c r="X4601">
        <f t="shared" si="143"/>
        <v>0</v>
      </c>
    </row>
    <row r="4602" spans="19:24" x14ac:dyDescent="0.2">
      <c r="S4602">
        <v>4600</v>
      </c>
      <c r="T4602">
        <f t="shared" si="142"/>
        <v>0</v>
      </c>
      <c r="W4602">
        <v>4600</v>
      </c>
      <c r="X4602">
        <f t="shared" si="143"/>
        <v>0</v>
      </c>
    </row>
    <row r="4603" spans="19:24" x14ac:dyDescent="0.2">
      <c r="S4603">
        <v>4601</v>
      </c>
      <c r="T4603">
        <f t="shared" si="142"/>
        <v>0</v>
      </c>
      <c r="W4603">
        <v>4601</v>
      </c>
      <c r="X4603">
        <f t="shared" si="143"/>
        <v>0</v>
      </c>
    </row>
    <row r="4604" spans="19:24" x14ac:dyDescent="0.2">
      <c r="S4604">
        <v>4602</v>
      </c>
      <c r="T4604">
        <f t="shared" si="142"/>
        <v>0</v>
      </c>
      <c r="W4604">
        <v>4602</v>
      </c>
      <c r="X4604">
        <f t="shared" si="143"/>
        <v>0</v>
      </c>
    </row>
    <row r="4605" spans="19:24" x14ac:dyDescent="0.2">
      <c r="S4605">
        <v>4603</v>
      </c>
      <c r="T4605">
        <f t="shared" si="142"/>
        <v>0</v>
      </c>
      <c r="W4605">
        <v>4603</v>
      </c>
      <c r="X4605">
        <f t="shared" si="143"/>
        <v>0</v>
      </c>
    </row>
    <row r="4606" spans="19:24" x14ac:dyDescent="0.2">
      <c r="S4606">
        <v>4604</v>
      </c>
      <c r="T4606">
        <f t="shared" si="142"/>
        <v>0</v>
      </c>
      <c r="W4606">
        <v>4604</v>
      </c>
      <c r="X4606">
        <f t="shared" si="143"/>
        <v>0</v>
      </c>
    </row>
    <row r="4607" spans="19:24" x14ac:dyDescent="0.2">
      <c r="S4607">
        <v>4605</v>
      </c>
      <c r="T4607">
        <f t="shared" si="142"/>
        <v>0</v>
      </c>
      <c r="W4607">
        <v>4605</v>
      </c>
      <c r="X4607">
        <f t="shared" si="143"/>
        <v>0</v>
      </c>
    </row>
    <row r="4608" spans="19:24" x14ac:dyDescent="0.2">
      <c r="S4608">
        <v>4606</v>
      </c>
      <c r="T4608">
        <f t="shared" si="142"/>
        <v>0</v>
      </c>
      <c r="W4608">
        <v>4606</v>
      </c>
      <c r="X4608">
        <f t="shared" si="143"/>
        <v>0</v>
      </c>
    </row>
    <row r="4609" spans="19:24" x14ac:dyDescent="0.2">
      <c r="S4609">
        <v>4607</v>
      </c>
      <c r="T4609">
        <f t="shared" si="142"/>
        <v>0</v>
      </c>
      <c r="W4609">
        <v>4607</v>
      </c>
      <c r="X4609">
        <f t="shared" si="143"/>
        <v>0</v>
      </c>
    </row>
    <row r="4610" spans="19:24" x14ac:dyDescent="0.2">
      <c r="S4610">
        <v>4608</v>
      </c>
      <c r="T4610">
        <f t="shared" si="142"/>
        <v>0</v>
      </c>
      <c r="W4610">
        <v>4608</v>
      </c>
      <c r="X4610">
        <f t="shared" si="143"/>
        <v>0</v>
      </c>
    </row>
    <row r="4611" spans="19:24" x14ac:dyDescent="0.2">
      <c r="S4611">
        <v>4609</v>
      </c>
      <c r="T4611">
        <f t="shared" ref="T4611:T4674" si="144">COUNTIF(R$2:R$566,S4611)</f>
        <v>0</v>
      </c>
      <c r="W4611">
        <v>4609</v>
      </c>
      <c r="X4611">
        <f t="shared" ref="X4611:X4674" si="145">COUNTIF(V$2:V$566,W4611)</f>
        <v>0</v>
      </c>
    </row>
    <row r="4612" spans="19:24" x14ac:dyDescent="0.2">
      <c r="S4612">
        <v>4610</v>
      </c>
      <c r="T4612">
        <f t="shared" si="144"/>
        <v>0</v>
      </c>
      <c r="W4612">
        <v>4610</v>
      </c>
      <c r="X4612">
        <f t="shared" si="145"/>
        <v>0</v>
      </c>
    </row>
    <row r="4613" spans="19:24" x14ac:dyDescent="0.2">
      <c r="S4613">
        <v>4611</v>
      </c>
      <c r="T4613">
        <f t="shared" si="144"/>
        <v>0</v>
      </c>
      <c r="W4613">
        <v>4611</v>
      </c>
      <c r="X4613">
        <f t="shared" si="145"/>
        <v>0</v>
      </c>
    </row>
    <row r="4614" spans="19:24" x14ac:dyDescent="0.2">
      <c r="S4614">
        <v>4612</v>
      </c>
      <c r="T4614">
        <f t="shared" si="144"/>
        <v>0</v>
      </c>
      <c r="W4614">
        <v>4612</v>
      </c>
      <c r="X4614">
        <f t="shared" si="145"/>
        <v>0</v>
      </c>
    </row>
    <row r="4615" spans="19:24" x14ac:dyDescent="0.2">
      <c r="S4615">
        <v>4613</v>
      </c>
      <c r="T4615">
        <f t="shared" si="144"/>
        <v>0</v>
      </c>
      <c r="W4615">
        <v>4613</v>
      </c>
      <c r="X4615">
        <f t="shared" si="145"/>
        <v>0</v>
      </c>
    </row>
    <row r="4616" spans="19:24" x14ac:dyDescent="0.2">
      <c r="S4616">
        <v>4614</v>
      </c>
      <c r="T4616">
        <f t="shared" si="144"/>
        <v>0</v>
      </c>
      <c r="W4616">
        <v>4614</v>
      </c>
      <c r="X4616">
        <f t="shared" si="145"/>
        <v>0</v>
      </c>
    </row>
    <row r="4617" spans="19:24" x14ac:dyDescent="0.2">
      <c r="S4617">
        <v>4615</v>
      </c>
      <c r="T4617">
        <f t="shared" si="144"/>
        <v>0</v>
      </c>
      <c r="W4617">
        <v>4615</v>
      </c>
      <c r="X4617">
        <f t="shared" si="145"/>
        <v>0</v>
      </c>
    </row>
    <row r="4618" spans="19:24" x14ac:dyDescent="0.2">
      <c r="S4618">
        <v>4616</v>
      </c>
      <c r="T4618">
        <f t="shared" si="144"/>
        <v>0</v>
      </c>
      <c r="W4618">
        <v>4616</v>
      </c>
      <c r="X4618">
        <f t="shared" si="145"/>
        <v>0</v>
      </c>
    </row>
    <row r="4619" spans="19:24" x14ac:dyDescent="0.2">
      <c r="S4619">
        <v>4617</v>
      </c>
      <c r="T4619">
        <f t="shared" si="144"/>
        <v>0</v>
      </c>
      <c r="W4619">
        <v>4617</v>
      </c>
      <c r="X4619">
        <f t="shared" si="145"/>
        <v>0</v>
      </c>
    </row>
    <row r="4620" spans="19:24" x14ac:dyDescent="0.2">
      <c r="S4620">
        <v>4618</v>
      </c>
      <c r="T4620">
        <f t="shared" si="144"/>
        <v>0</v>
      </c>
      <c r="W4620">
        <v>4618</v>
      </c>
      <c r="X4620">
        <f t="shared" si="145"/>
        <v>0</v>
      </c>
    </row>
    <row r="4621" spans="19:24" x14ac:dyDescent="0.2">
      <c r="S4621">
        <v>4619</v>
      </c>
      <c r="T4621">
        <f t="shared" si="144"/>
        <v>0</v>
      </c>
      <c r="W4621">
        <v>4619</v>
      </c>
      <c r="X4621">
        <f t="shared" si="145"/>
        <v>0</v>
      </c>
    </row>
    <row r="4622" spans="19:24" x14ac:dyDescent="0.2">
      <c r="S4622">
        <v>4620</v>
      </c>
      <c r="T4622">
        <f t="shared" si="144"/>
        <v>0</v>
      </c>
      <c r="W4622">
        <v>4620</v>
      </c>
      <c r="X4622">
        <f t="shared" si="145"/>
        <v>0</v>
      </c>
    </row>
    <row r="4623" spans="19:24" x14ac:dyDescent="0.2">
      <c r="S4623">
        <v>4621</v>
      </c>
      <c r="T4623">
        <f t="shared" si="144"/>
        <v>0</v>
      </c>
      <c r="W4623">
        <v>4621</v>
      </c>
      <c r="X4623">
        <f t="shared" si="145"/>
        <v>0</v>
      </c>
    </row>
    <row r="4624" spans="19:24" x14ac:dyDescent="0.2">
      <c r="S4624">
        <v>4622</v>
      </c>
      <c r="T4624">
        <f t="shared" si="144"/>
        <v>0</v>
      </c>
      <c r="W4624">
        <v>4622</v>
      </c>
      <c r="X4624">
        <f t="shared" si="145"/>
        <v>0</v>
      </c>
    </row>
    <row r="4625" spans="19:24" x14ac:dyDescent="0.2">
      <c r="S4625">
        <v>4623</v>
      </c>
      <c r="T4625">
        <f t="shared" si="144"/>
        <v>0</v>
      </c>
      <c r="W4625">
        <v>4623</v>
      </c>
      <c r="X4625">
        <f t="shared" si="145"/>
        <v>0</v>
      </c>
    </row>
    <row r="4626" spans="19:24" x14ac:dyDescent="0.2">
      <c r="S4626">
        <v>4624</v>
      </c>
      <c r="T4626">
        <f t="shared" si="144"/>
        <v>0</v>
      </c>
      <c r="W4626">
        <v>4624</v>
      </c>
      <c r="X4626">
        <f t="shared" si="145"/>
        <v>0</v>
      </c>
    </row>
    <row r="4627" spans="19:24" x14ac:dyDescent="0.2">
      <c r="S4627">
        <v>4625</v>
      </c>
      <c r="T4627">
        <f t="shared" si="144"/>
        <v>0</v>
      </c>
      <c r="W4627">
        <v>4625</v>
      </c>
      <c r="X4627">
        <f t="shared" si="145"/>
        <v>0</v>
      </c>
    </row>
    <row r="4628" spans="19:24" x14ac:dyDescent="0.2">
      <c r="S4628">
        <v>4626</v>
      </c>
      <c r="T4628">
        <f t="shared" si="144"/>
        <v>0</v>
      </c>
      <c r="W4628">
        <v>4626</v>
      </c>
      <c r="X4628">
        <f t="shared" si="145"/>
        <v>0</v>
      </c>
    </row>
    <row r="4629" spans="19:24" x14ac:dyDescent="0.2">
      <c r="S4629">
        <v>4627</v>
      </c>
      <c r="T4629">
        <f t="shared" si="144"/>
        <v>0</v>
      </c>
      <c r="W4629">
        <v>4627</v>
      </c>
      <c r="X4629">
        <f t="shared" si="145"/>
        <v>0</v>
      </c>
    </row>
    <row r="4630" spans="19:24" x14ac:dyDescent="0.2">
      <c r="S4630">
        <v>4628</v>
      </c>
      <c r="T4630">
        <f t="shared" si="144"/>
        <v>0</v>
      </c>
      <c r="W4630">
        <v>4628</v>
      </c>
      <c r="X4630">
        <f t="shared" si="145"/>
        <v>0</v>
      </c>
    </row>
    <row r="4631" spans="19:24" x14ac:dyDescent="0.2">
      <c r="S4631">
        <v>4629</v>
      </c>
      <c r="T4631">
        <f t="shared" si="144"/>
        <v>0</v>
      </c>
      <c r="W4631">
        <v>4629</v>
      </c>
      <c r="X4631">
        <f t="shared" si="145"/>
        <v>0</v>
      </c>
    </row>
    <row r="4632" spans="19:24" x14ac:dyDescent="0.2">
      <c r="S4632">
        <v>4630</v>
      </c>
      <c r="T4632">
        <f t="shared" si="144"/>
        <v>0</v>
      </c>
      <c r="W4632">
        <v>4630</v>
      </c>
      <c r="X4632">
        <f t="shared" si="145"/>
        <v>0</v>
      </c>
    </row>
    <row r="4633" spans="19:24" x14ac:dyDescent="0.2">
      <c r="S4633">
        <v>4631</v>
      </c>
      <c r="T4633">
        <f t="shared" si="144"/>
        <v>0</v>
      </c>
      <c r="W4633">
        <v>4631</v>
      </c>
      <c r="X4633">
        <f t="shared" si="145"/>
        <v>0</v>
      </c>
    </row>
    <row r="4634" spans="19:24" x14ac:dyDescent="0.2">
      <c r="S4634">
        <v>4632</v>
      </c>
      <c r="T4634">
        <f t="shared" si="144"/>
        <v>0</v>
      </c>
      <c r="W4634">
        <v>4632</v>
      </c>
      <c r="X4634">
        <f t="shared" si="145"/>
        <v>0</v>
      </c>
    </row>
    <row r="4635" spans="19:24" x14ac:dyDescent="0.2">
      <c r="S4635">
        <v>4633</v>
      </c>
      <c r="T4635">
        <f t="shared" si="144"/>
        <v>0</v>
      </c>
      <c r="W4635">
        <v>4633</v>
      </c>
      <c r="X4635">
        <f t="shared" si="145"/>
        <v>0</v>
      </c>
    </row>
    <row r="4636" spans="19:24" x14ac:dyDescent="0.2">
      <c r="S4636">
        <v>4634</v>
      </c>
      <c r="T4636">
        <f t="shared" si="144"/>
        <v>0</v>
      </c>
      <c r="W4636">
        <v>4634</v>
      </c>
      <c r="X4636">
        <f t="shared" si="145"/>
        <v>0</v>
      </c>
    </row>
    <row r="4637" spans="19:24" x14ac:dyDescent="0.2">
      <c r="S4637">
        <v>4635</v>
      </c>
      <c r="T4637">
        <f t="shared" si="144"/>
        <v>0</v>
      </c>
      <c r="W4637">
        <v>4635</v>
      </c>
      <c r="X4637">
        <f t="shared" si="145"/>
        <v>0</v>
      </c>
    </row>
    <row r="4638" spans="19:24" x14ac:dyDescent="0.2">
      <c r="S4638">
        <v>4636</v>
      </c>
      <c r="T4638">
        <f t="shared" si="144"/>
        <v>0</v>
      </c>
      <c r="W4638">
        <v>4636</v>
      </c>
      <c r="X4638">
        <f t="shared" si="145"/>
        <v>0</v>
      </c>
    </row>
    <row r="4639" spans="19:24" x14ac:dyDescent="0.2">
      <c r="S4639">
        <v>4637</v>
      </c>
      <c r="T4639">
        <f t="shared" si="144"/>
        <v>0</v>
      </c>
      <c r="W4639">
        <v>4637</v>
      </c>
      <c r="X4639">
        <f t="shared" si="145"/>
        <v>0</v>
      </c>
    </row>
    <row r="4640" spans="19:24" x14ac:dyDescent="0.2">
      <c r="S4640">
        <v>4638</v>
      </c>
      <c r="T4640">
        <f t="shared" si="144"/>
        <v>0</v>
      </c>
      <c r="W4640">
        <v>4638</v>
      </c>
      <c r="X4640">
        <f t="shared" si="145"/>
        <v>0</v>
      </c>
    </row>
    <row r="4641" spans="19:24" x14ac:dyDescent="0.2">
      <c r="S4641">
        <v>4639</v>
      </c>
      <c r="T4641">
        <f t="shared" si="144"/>
        <v>0</v>
      </c>
      <c r="W4641">
        <v>4639</v>
      </c>
      <c r="X4641">
        <f t="shared" si="145"/>
        <v>0</v>
      </c>
    </row>
    <row r="4642" spans="19:24" x14ac:dyDescent="0.2">
      <c r="S4642">
        <v>4640</v>
      </c>
      <c r="T4642">
        <f t="shared" si="144"/>
        <v>0</v>
      </c>
      <c r="W4642">
        <v>4640</v>
      </c>
      <c r="X4642">
        <f t="shared" si="145"/>
        <v>0</v>
      </c>
    </row>
    <row r="4643" spans="19:24" x14ac:dyDescent="0.2">
      <c r="S4643">
        <v>4641</v>
      </c>
      <c r="T4643">
        <f t="shared" si="144"/>
        <v>0</v>
      </c>
      <c r="W4643">
        <v>4641</v>
      </c>
      <c r="X4643">
        <f t="shared" si="145"/>
        <v>0</v>
      </c>
    </row>
    <row r="4644" spans="19:24" x14ac:dyDescent="0.2">
      <c r="S4644">
        <v>4642</v>
      </c>
      <c r="T4644">
        <f t="shared" si="144"/>
        <v>0</v>
      </c>
      <c r="W4644">
        <v>4642</v>
      </c>
      <c r="X4644">
        <f t="shared" si="145"/>
        <v>0</v>
      </c>
    </row>
    <row r="4645" spans="19:24" x14ac:dyDescent="0.2">
      <c r="S4645">
        <v>4643</v>
      </c>
      <c r="T4645">
        <f t="shared" si="144"/>
        <v>0</v>
      </c>
      <c r="W4645">
        <v>4643</v>
      </c>
      <c r="X4645">
        <f t="shared" si="145"/>
        <v>0</v>
      </c>
    </row>
    <row r="4646" spans="19:24" x14ac:dyDescent="0.2">
      <c r="S4646">
        <v>4644</v>
      </c>
      <c r="T4646">
        <f t="shared" si="144"/>
        <v>0</v>
      </c>
      <c r="W4646">
        <v>4644</v>
      </c>
      <c r="X4646">
        <f t="shared" si="145"/>
        <v>0</v>
      </c>
    </row>
    <row r="4647" spans="19:24" x14ac:dyDescent="0.2">
      <c r="S4647">
        <v>4645</v>
      </c>
      <c r="T4647">
        <f t="shared" si="144"/>
        <v>0</v>
      </c>
      <c r="W4647">
        <v>4645</v>
      </c>
      <c r="X4647">
        <f t="shared" si="145"/>
        <v>0</v>
      </c>
    </row>
    <row r="4648" spans="19:24" x14ac:dyDescent="0.2">
      <c r="S4648">
        <v>4646</v>
      </c>
      <c r="T4648">
        <f t="shared" si="144"/>
        <v>0</v>
      </c>
      <c r="W4648">
        <v>4646</v>
      </c>
      <c r="X4648">
        <f t="shared" si="145"/>
        <v>0</v>
      </c>
    </row>
    <row r="4649" spans="19:24" x14ac:dyDescent="0.2">
      <c r="S4649">
        <v>4647</v>
      </c>
      <c r="T4649">
        <f t="shared" si="144"/>
        <v>0</v>
      </c>
      <c r="W4649">
        <v>4647</v>
      </c>
      <c r="X4649">
        <f t="shared" si="145"/>
        <v>0</v>
      </c>
    </row>
    <row r="4650" spans="19:24" x14ac:dyDescent="0.2">
      <c r="S4650">
        <v>4648</v>
      </c>
      <c r="T4650">
        <f t="shared" si="144"/>
        <v>0</v>
      </c>
      <c r="W4650">
        <v>4648</v>
      </c>
      <c r="X4650">
        <f t="shared" si="145"/>
        <v>0</v>
      </c>
    </row>
    <row r="4651" spans="19:24" x14ac:dyDescent="0.2">
      <c r="S4651">
        <v>4649</v>
      </c>
      <c r="T4651">
        <f t="shared" si="144"/>
        <v>0</v>
      </c>
      <c r="W4651">
        <v>4649</v>
      </c>
      <c r="X4651">
        <f t="shared" si="145"/>
        <v>0</v>
      </c>
    </row>
    <row r="4652" spans="19:24" x14ac:dyDescent="0.2">
      <c r="S4652">
        <v>4650</v>
      </c>
      <c r="T4652">
        <f t="shared" si="144"/>
        <v>0</v>
      </c>
      <c r="W4652">
        <v>4650</v>
      </c>
      <c r="X4652">
        <f t="shared" si="145"/>
        <v>0</v>
      </c>
    </row>
    <row r="4653" spans="19:24" x14ac:dyDescent="0.2">
      <c r="S4653">
        <v>4651</v>
      </c>
      <c r="T4653">
        <f t="shared" si="144"/>
        <v>0</v>
      </c>
      <c r="W4653">
        <v>4651</v>
      </c>
      <c r="X4653">
        <f t="shared" si="145"/>
        <v>0</v>
      </c>
    </row>
    <row r="4654" spans="19:24" x14ac:dyDescent="0.2">
      <c r="S4654">
        <v>4652</v>
      </c>
      <c r="T4654">
        <f t="shared" si="144"/>
        <v>0</v>
      </c>
      <c r="W4654">
        <v>4652</v>
      </c>
      <c r="X4654">
        <f t="shared" si="145"/>
        <v>0</v>
      </c>
    </row>
    <row r="4655" spans="19:24" x14ac:dyDescent="0.2">
      <c r="S4655">
        <v>4653</v>
      </c>
      <c r="T4655">
        <f t="shared" si="144"/>
        <v>0</v>
      </c>
      <c r="W4655">
        <v>4653</v>
      </c>
      <c r="X4655">
        <f t="shared" si="145"/>
        <v>0</v>
      </c>
    </row>
    <row r="4656" spans="19:24" x14ac:dyDescent="0.2">
      <c r="S4656">
        <v>4654</v>
      </c>
      <c r="T4656">
        <f t="shared" si="144"/>
        <v>0</v>
      </c>
      <c r="W4656">
        <v>4654</v>
      </c>
      <c r="X4656">
        <f t="shared" si="145"/>
        <v>0</v>
      </c>
    </row>
    <row r="4657" spans="19:24" x14ac:dyDescent="0.2">
      <c r="S4657">
        <v>4655</v>
      </c>
      <c r="T4657">
        <f t="shared" si="144"/>
        <v>0</v>
      </c>
      <c r="W4657">
        <v>4655</v>
      </c>
      <c r="X4657">
        <f t="shared" si="145"/>
        <v>0</v>
      </c>
    </row>
    <row r="4658" spans="19:24" x14ac:dyDescent="0.2">
      <c r="S4658">
        <v>4656</v>
      </c>
      <c r="T4658">
        <f t="shared" si="144"/>
        <v>0</v>
      </c>
      <c r="W4658">
        <v>4656</v>
      </c>
      <c r="X4658">
        <f t="shared" si="145"/>
        <v>0</v>
      </c>
    </row>
    <row r="4659" spans="19:24" x14ac:dyDescent="0.2">
      <c r="S4659">
        <v>4657</v>
      </c>
      <c r="T4659">
        <f t="shared" si="144"/>
        <v>0</v>
      </c>
      <c r="W4659">
        <v>4657</v>
      </c>
      <c r="X4659">
        <f t="shared" si="145"/>
        <v>0</v>
      </c>
    </row>
    <row r="4660" spans="19:24" x14ac:dyDescent="0.2">
      <c r="S4660">
        <v>4658</v>
      </c>
      <c r="T4660">
        <f t="shared" si="144"/>
        <v>0</v>
      </c>
      <c r="W4660">
        <v>4658</v>
      </c>
      <c r="X4660">
        <f t="shared" si="145"/>
        <v>0</v>
      </c>
    </row>
    <row r="4661" spans="19:24" x14ac:dyDescent="0.2">
      <c r="S4661">
        <v>4659</v>
      </c>
      <c r="T4661">
        <f t="shared" si="144"/>
        <v>0</v>
      </c>
      <c r="W4661">
        <v>4659</v>
      </c>
      <c r="X4661">
        <f t="shared" si="145"/>
        <v>0</v>
      </c>
    </row>
    <row r="4662" spans="19:24" x14ac:dyDescent="0.2">
      <c r="S4662">
        <v>4660</v>
      </c>
      <c r="T4662">
        <f t="shared" si="144"/>
        <v>0</v>
      </c>
      <c r="W4662">
        <v>4660</v>
      </c>
      <c r="X4662">
        <f t="shared" si="145"/>
        <v>0</v>
      </c>
    </row>
    <row r="4663" spans="19:24" x14ac:dyDescent="0.2">
      <c r="S4663">
        <v>4661</v>
      </c>
      <c r="T4663">
        <f t="shared" si="144"/>
        <v>0</v>
      </c>
      <c r="W4663">
        <v>4661</v>
      </c>
      <c r="X4663">
        <f t="shared" si="145"/>
        <v>0</v>
      </c>
    </row>
    <row r="4664" spans="19:24" x14ac:dyDescent="0.2">
      <c r="S4664">
        <v>4662</v>
      </c>
      <c r="T4664">
        <f t="shared" si="144"/>
        <v>0</v>
      </c>
      <c r="W4664">
        <v>4662</v>
      </c>
      <c r="X4664">
        <f t="shared" si="145"/>
        <v>0</v>
      </c>
    </row>
    <row r="4665" spans="19:24" x14ac:dyDescent="0.2">
      <c r="S4665">
        <v>4663</v>
      </c>
      <c r="T4665">
        <f t="shared" si="144"/>
        <v>0</v>
      </c>
      <c r="W4665">
        <v>4663</v>
      </c>
      <c r="X4665">
        <f t="shared" si="145"/>
        <v>0</v>
      </c>
    </row>
    <row r="4666" spans="19:24" x14ac:dyDescent="0.2">
      <c r="S4666">
        <v>4664</v>
      </c>
      <c r="T4666">
        <f t="shared" si="144"/>
        <v>0</v>
      </c>
      <c r="W4666">
        <v>4664</v>
      </c>
      <c r="X4666">
        <f t="shared" si="145"/>
        <v>0</v>
      </c>
    </row>
    <row r="4667" spans="19:24" x14ac:dyDescent="0.2">
      <c r="S4667">
        <v>4665</v>
      </c>
      <c r="T4667">
        <f t="shared" si="144"/>
        <v>0</v>
      </c>
      <c r="W4667">
        <v>4665</v>
      </c>
      <c r="X4667">
        <f t="shared" si="145"/>
        <v>0</v>
      </c>
    </row>
    <row r="4668" spans="19:24" x14ac:dyDescent="0.2">
      <c r="S4668">
        <v>4666</v>
      </c>
      <c r="T4668">
        <f t="shared" si="144"/>
        <v>0</v>
      </c>
      <c r="W4668">
        <v>4666</v>
      </c>
      <c r="X4668">
        <f t="shared" si="145"/>
        <v>0</v>
      </c>
    </row>
    <row r="4669" spans="19:24" x14ac:dyDescent="0.2">
      <c r="S4669">
        <v>4667</v>
      </c>
      <c r="T4669">
        <f t="shared" si="144"/>
        <v>0</v>
      </c>
      <c r="W4669">
        <v>4667</v>
      </c>
      <c r="X4669">
        <f t="shared" si="145"/>
        <v>0</v>
      </c>
    </row>
    <row r="4670" spans="19:24" x14ac:dyDescent="0.2">
      <c r="S4670">
        <v>4668</v>
      </c>
      <c r="T4670">
        <f t="shared" si="144"/>
        <v>0</v>
      </c>
      <c r="W4670">
        <v>4668</v>
      </c>
      <c r="X4670">
        <f t="shared" si="145"/>
        <v>0</v>
      </c>
    </row>
    <row r="4671" spans="19:24" x14ac:dyDescent="0.2">
      <c r="S4671">
        <v>4669</v>
      </c>
      <c r="T4671">
        <f t="shared" si="144"/>
        <v>0</v>
      </c>
      <c r="W4671">
        <v>4669</v>
      </c>
      <c r="X4671">
        <f t="shared" si="145"/>
        <v>0</v>
      </c>
    </row>
    <row r="4672" spans="19:24" x14ac:dyDescent="0.2">
      <c r="S4672">
        <v>4670</v>
      </c>
      <c r="T4672">
        <f t="shared" si="144"/>
        <v>0</v>
      </c>
      <c r="W4672">
        <v>4670</v>
      </c>
      <c r="X4672">
        <f t="shared" si="145"/>
        <v>0</v>
      </c>
    </row>
    <row r="4673" spans="19:24" x14ac:dyDescent="0.2">
      <c r="S4673">
        <v>4671</v>
      </c>
      <c r="T4673">
        <f t="shared" si="144"/>
        <v>0</v>
      </c>
      <c r="W4673">
        <v>4671</v>
      </c>
      <c r="X4673">
        <f t="shared" si="145"/>
        <v>0</v>
      </c>
    </row>
    <row r="4674" spans="19:24" x14ac:dyDescent="0.2">
      <c r="S4674">
        <v>4672</v>
      </c>
      <c r="T4674">
        <f t="shared" si="144"/>
        <v>0</v>
      </c>
      <c r="W4674">
        <v>4672</v>
      </c>
      <c r="X4674">
        <f t="shared" si="145"/>
        <v>0</v>
      </c>
    </row>
    <row r="4675" spans="19:24" x14ac:dyDescent="0.2">
      <c r="S4675">
        <v>4673</v>
      </c>
      <c r="T4675">
        <f t="shared" ref="T4675:T4738" si="146">COUNTIF(R$2:R$566,S4675)</f>
        <v>0</v>
      </c>
      <c r="W4675">
        <v>4673</v>
      </c>
      <c r="X4675">
        <f t="shared" ref="X4675:X4738" si="147">COUNTIF(V$2:V$566,W4675)</f>
        <v>0</v>
      </c>
    </row>
    <row r="4676" spans="19:24" x14ac:dyDescent="0.2">
      <c r="S4676">
        <v>4674</v>
      </c>
      <c r="T4676">
        <f t="shared" si="146"/>
        <v>0</v>
      </c>
      <c r="W4676">
        <v>4674</v>
      </c>
      <c r="X4676">
        <f t="shared" si="147"/>
        <v>0</v>
      </c>
    </row>
    <row r="4677" spans="19:24" x14ac:dyDescent="0.2">
      <c r="S4677">
        <v>4675</v>
      </c>
      <c r="T4677">
        <f t="shared" si="146"/>
        <v>0</v>
      </c>
      <c r="W4677">
        <v>4675</v>
      </c>
      <c r="X4677">
        <f t="shared" si="147"/>
        <v>0</v>
      </c>
    </row>
    <row r="4678" spans="19:24" x14ac:dyDescent="0.2">
      <c r="S4678">
        <v>4676</v>
      </c>
      <c r="T4678">
        <f t="shared" si="146"/>
        <v>0</v>
      </c>
      <c r="W4678">
        <v>4676</v>
      </c>
      <c r="X4678">
        <f t="shared" si="147"/>
        <v>0</v>
      </c>
    </row>
    <row r="4679" spans="19:24" x14ac:dyDescent="0.2">
      <c r="S4679">
        <v>4677</v>
      </c>
      <c r="T4679">
        <f t="shared" si="146"/>
        <v>0</v>
      </c>
      <c r="W4679">
        <v>4677</v>
      </c>
      <c r="X4679">
        <f t="shared" si="147"/>
        <v>0</v>
      </c>
    </row>
    <row r="4680" spans="19:24" x14ac:dyDescent="0.2">
      <c r="S4680">
        <v>4678</v>
      </c>
      <c r="T4680">
        <f t="shared" si="146"/>
        <v>0</v>
      </c>
      <c r="W4680">
        <v>4678</v>
      </c>
      <c r="X4680">
        <f t="shared" si="147"/>
        <v>0</v>
      </c>
    </row>
    <row r="4681" spans="19:24" x14ac:dyDescent="0.2">
      <c r="S4681">
        <v>4679</v>
      </c>
      <c r="T4681">
        <f t="shared" si="146"/>
        <v>0</v>
      </c>
      <c r="W4681">
        <v>4679</v>
      </c>
      <c r="X4681">
        <f t="shared" si="147"/>
        <v>0</v>
      </c>
    </row>
    <row r="4682" spans="19:24" x14ac:dyDescent="0.2">
      <c r="S4682">
        <v>4680</v>
      </c>
      <c r="T4682">
        <f t="shared" si="146"/>
        <v>0</v>
      </c>
      <c r="W4682">
        <v>4680</v>
      </c>
      <c r="X4682">
        <f t="shared" si="147"/>
        <v>0</v>
      </c>
    </row>
    <row r="4683" spans="19:24" x14ac:dyDescent="0.2">
      <c r="S4683">
        <v>4681</v>
      </c>
      <c r="T4683">
        <f t="shared" si="146"/>
        <v>0</v>
      </c>
      <c r="W4683">
        <v>4681</v>
      </c>
      <c r="X4683">
        <f t="shared" si="147"/>
        <v>0</v>
      </c>
    </row>
    <row r="4684" spans="19:24" x14ac:dyDescent="0.2">
      <c r="S4684">
        <v>4682</v>
      </c>
      <c r="T4684">
        <f t="shared" si="146"/>
        <v>0</v>
      </c>
      <c r="W4684">
        <v>4682</v>
      </c>
      <c r="X4684">
        <f t="shared" si="147"/>
        <v>0</v>
      </c>
    </row>
    <row r="4685" spans="19:24" x14ac:dyDescent="0.2">
      <c r="S4685">
        <v>4683</v>
      </c>
      <c r="T4685">
        <f t="shared" si="146"/>
        <v>0</v>
      </c>
      <c r="W4685">
        <v>4683</v>
      </c>
      <c r="X4685">
        <f t="shared" si="147"/>
        <v>0</v>
      </c>
    </row>
    <row r="4686" spans="19:24" x14ac:dyDescent="0.2">
      <c r="S4686">
        <v>4684</v>
      </c>
      <c r="T4686">
        <f t="shared" si="146"/>
        <v>0</v>
      </c>
      <c r="W4686">
        <v>4684</v>
      </c>
      <c r="X4686">
        <f t="shared" si="147"/>
        <v>0</v>
      </c>
    </row>
    <row r="4687" spans="19:24" x14ac:dyDescent="0.2">
      <c r="S4687">
        <v>4685</v>
      </c>
      <c r="T4687">
        <f t="shared" si="146"/>
        <v>0</v>
      </c>
      <c r="W4687">
        <v>4685</v>
      </c>
      <c r="X4687">
        <f t="shared" si="147"/>
        <v>0</v>
      </c>
    </row>
    <row r="4688" spans="19:24" x14ac:dyDescent="0.2">
      <c r="S4688">
        <v>4686</v>
      </c>
      <c r="T4688">
        <f t="shared" si="146"/>
        <v>0</v>
      </c>
      <c r="W4688">
        <v>4686</v>
      </c>
      <c r="X4688">
        <f t="shared" si="147"/>
        <v>0</v>
      </c>
    </row>
    <row r="4689" spans="19:24" x14ac:dyDescent="0.2">
      <c r="S4689">
        <v>4687</v>
      </c>
      <c r="T4689">
        <f t="shared" si="146"/>
        <v>0</v>
      </c>
      <c r="W4689">
        <v>4687</v>
      </c>
      <c r="X4689">
        <f t="shared" si="147"/>
        <v>0</v>
      </c>
    </row>
    <row r="4690" spans="19:24" x14ac:dyDescent="0.2">
      <c r="S4690">
        <v>4688</v>
      </c>
      <c r="T4690">
        <f t="shared" si="146"/>
        <v>0</v>
      </c>
      <c r="W4690">
        <v>4688</v>
      </c>
      <c r="X4690">
        <f t="shared" si="147"/>
        <v>0</v>
      </c>
    </row>
    <row r="4691" spans="19:24" x14ac:dyDescent="0.2">
      <c r="S4691">
        <v>4689</v>
      </c>
      <c r="T4691">
        <f t="shared" si="146"/>
        <v>0</v>
      </c>
      <c r="W4691">
        <v>4689</v>
      </c>
      <c r="X4691">
        <f t="shared" si="147"/>
        <v>0</v>
      </c>
    </row>
    <row r="4692" spans="19:24" x14ac:dyDescent="0.2">
      <c r="S4692">
        <v>4690</v>
      </c>
      <c r="T4692">
        <f t="shared" si="146"/>
        <v>0</v>
      </c>
      <c r="W4692">
        <v>4690</v>
      </c>
      <c r="X4692">
        <f t="shared" si="147"/>
        <v>0</v>
      </c>
    </row>
    <row r="4693" spans="19:24" x14ac:dyDescent="0.2">
      <c r="S4693">
        <v>4691</v>
      </c>
      <c r="T4693">
        <f t="shared" si="146"/>
        <v>0</v>
      </c>
      <c r="W4693">
        <v>4691</v>
      </c>
      <c r="X4693">
        <f t="shared" si="147"/>
        <v>0</v>
      </c>
    </row>
    <row r="4694" spans="19:24" x14ac:dyDescent="0.2">
      <c r="S4694">
        <v>4692</v>
      </c>
      <c r="T4694">
        <f t="shared" si="146"/>
        <v>0</v>
      </c>
      <c r="W4694">
        <v>4692</v>
      </c>
      <c r="X4694">
        <f t="shared" si="147"/>
        <v>0</v>
      </c>
    </row>
    <row r="4695" spans="19:24" x14ac:dyDescent="0.2">
      <c r="S4695">
        <v>4693</v>
      </c>
      <c r="T4695">
        <f t="shared" si="146"/>
        <v>0</v>
      </c>
      <c r="W4695">
        <v>4693</v>
      </c>
      <c r="X4695">
        <f t="shared" si="147"/>
        <v>0</v>
      </c>
    </row>
    <row r="4696" spans="19:24" x14ac:dyDescent="0.2">
      <c r="S4696">
        <v>4694</v>
      </c>
      <c r="T4696">
        <f t="shared" si="146"/>
        <v>0</v>
      </c>
      <c r="W4696">
        <v>4694</v>
      </c>
      <c r="X4696">
        <f t="shared" si="147"/>
        <v>0</v>
      </c>
    </row>
    <row r="4697" spans="19:24" x14ac:dyDescent="0.2">
      <c r="S4697">
        <v>4695</v>
      </c>
      <c r="T4697">
        <f t="shared" si="146"/>
        <v>0</v>
      </c>
      <c r="W4697">
        <v>4695</v>
      </c>
      <c r="X4697">
        <f t="shared" si="147"/>
        <v>0</v>
      </c>
    </row>
    <row r="4698" spans="19:24" x14ac:dyDescent="0.2">
      <c r="S4698">
        <v>4696</v>
      </c>
      <c r="T4698">
        <f t="shared" si="146"/>
        <v>0</v>
      </c>
      <c r="W4698">
        <v>4696</v>
      </c>
      <c r="X4698">
        <f t="shared" si="147"/>
        <v>0</v>
      </c>
    </row>
    <row r="4699" spans="19:24" x14ac:dyDescent="0.2">
      <c r="S4699">
        <v>4697</v>
      </c>
      <c r="T4699">
        <f t="shared" si="146"/>
        <v>0</v>
      </c>
      <c r="W4699">
        <v>4697</v>
      </c>
      <c r="X4699">
        <f t="shared" si="147"/>
        <v>1</v>
      </c>
    </row>
    <row r="4700" spans="19:24" x14ac:dyDescent="0.2">
      <c r="S4700">
        <v>4698</v>
      </c>
      <c r="T4700">
        <f t="shared" si="146"/>
        <v>0</v>
      </c>
      <c r="W4700">
        <v>4698</v>
      </c>
      <c r="X4700">
        <f t="shared" si="147"/>
        <v>0</v>
      </c>
    </row>
    <row r="4701" spans="19:24" x14ac:dyDescent="0.2">
      <c r="S4701">
        <v>4699</v>
      </c>
      <c r="T4701">
        <f t="shared" si="146"/>
        <v>0</v>
      </c>
      <c r="W4701">
        <v>4699</v>
      </c>
      <c r="X4701">
        <f t="shared" si="147"/>
        <v>0</v>
      </c>
    </row>
    <row r="4702" spans="19:24" x14ac:dyDescent="0.2">
      <c r="S4702">
        <v>4700</v>
      </c>
      <c r="T4702">
        <f t="shared" si="146"/>
        <v>0</v>
      </c>
      <c r="W4702">
        <v>4700</v>
      </c>
      <c r="X4702">
        <f t="shared" si="147"/>
        <v>0</v>
      </c>
    </row>
    <row r="4703" spans="19:24" x14ac:dyDescent="0.2">
      <c r="S4703">
        <v>4701</v>
      </c>
      <c r="T4703">
        <f t="shared" si="146"/>
        <v>0</v>
      </c>
      <c r="W4703">
        <v>4701</v>
      </c>
      <c r="X4703">
        <f t="shared" si="147"/>
        <v>0</v>
      </c>
    </row>
    <row r="4704" spans="19:24" x14ac:dyDescent="0.2">
      <c r="S4704">
        <v>4702</v>
      </c>
      <c r="T4704">
        <f t="shared" si="146"/>
        <v>0</v>
      </c>
      <c r="W4704">
        <v>4702</v>
      </c>
      <c r="X4704">
        <f t="shared" si="147"/>
        <v>0</v>
      </c>
    </row>
    <row r="4705" spans="19:24" x14ac:dyDescent="0.2">
      <c r="S4705">
        <v>4703</v>
      </c>
      <c r="T4705">
        <f t="shared" si="146"/>
        <v>0</v>
      </c>
      <c r="W4705">
        <v>4703</v>
      </c>
      <c r="X4705">
        <f t="shared" si="147"/>
        <v>0</v>
      </c>
    </row>
    <row r="4706" spans="19:24" x14ac:dyDescent="0.2">
      <c r="S4706">
        <v>4704</v>
      </c>
      <c r="T4706">
        <f t="shared" si="146"/>
        <v>0</v>
      </c>
      <c r="W4706">
        <v>4704</v>
      </c>
      <c r="X4706">
        <f t="shared" si="147"/>
        <v>0</v>
      </c>
    </row>
    <row r="4707" spans="19:24" x14ac:dyDescent="0.2">
      <c r="S4707">
        <v>4705</v>
      </c>
      <c r="T4707">
        <f t="shared" si="146"/>
        <v>0</v>
      </c>
      <c r="W4707">
        <v>4705</v>
      </c>
      <c r="X4707">
        <f t="shared" si="147"/>
        <v>0</v>
      </c>
    </row>
    <row r="4708" spans="19:24" x14ac:dyDescent="0.2">
      <c r="S4708">
        <v>4706</v>
      </c>
      <c r="T4708">
        <f t="shared" si="146"/>
        <v>0</v>
      </c>
      <c r="W4708">
        <v>4706</v>
      </c>
      <c r="X4708">
        <f t="shared" si="147"/>
        <v>0</v>
      </c>
    </row>
    <row r="4709" spans="19:24" x14ac:dyDescent="0.2">
      <c r="S4709">
        <v>4707</v>
      </c>
      <c r="T4709">
        <f t="shared" si="146"/>
        <v>0</v>
      </c>
      <c r="W4709">
        <v>4707</v>
      </c>
      <c r="X4709">
        <f t="shared" si="147"/>
        <v>0</v>
      </c>
    </row>
    <row r="4710" spans="19:24" x14ac:dyDescent="0.2">
      <c r="S4710">
        <v>4708</v>
      </c>
      <c r="T4710">
        <f t="shared" si="146"/>
        <v>0</v>
      </c>
      <c r="W4710">
        <v>4708</v>
      </c>
      <c r="X4710">
        <f t="shared" si="147"/>
        <v>0</v>
      </c>
    </row>
    <row r="4711" spans="19:24" x14ac:dyDescent="0.2">
      <c r="S4711">
        <v>4709</v>
      </c>
      <c r="T4711">
        <f t="shared" si="146"/>
        <v>0</v>
      </c>
      <c r="W4711">
        <v>4709</v>
      </c>
      <c r="X4711">
        <f t="shared" si="147"/>
        <v>0</v>
      </c>
    </row>
    <row r="4712" spans="19:24" x14ac:dyDescent="0.2">
      <c r="S4712">
        <v>4710</v>
      </c>
      <c r="T4712">
        <f t="shared" si="146"/>
        <v>0</v>
      </c>
      <c r="W4712">
        <v>4710</v>
      </c>
      <c r="X4712">
        <f t="shared" si="147"/>
        <v>0</v>
      </c>
    </row>
    <row r="4713" spans="19:24" x14ac:dyDescent="0.2">
      <c r="S4713">
        <v>4711</v>
      </c>
      <c r="T4713">
        <f t="shared" si="146"/>
        <v>0</v>
      </c>
      <c r="W4713">
        <v>4711</v>
      </c>
      <c r="X4713">
        <f t="shared" si="147"/>
        <v>0</v>
      </c>
    </row>
    <row r="4714" spans="19:24" x14ac:dyDescent="0.2">
      <c r="S4714">
        <v>4712</v>
      </c>
      <c r="T4714">
        <f t="shared" si="146"/>
        <v>0</v>
      </c>
      <c r="W4714">
        <v>4712</v>
      </c>
      <c r="X4714">
        <f t="shared" si="147"/>
        <v>0</v>
      </c>
    </row>
    <row r="4715" spans="19:24" x14ac:dyDescent="0.2">
      <c r="S4715">
        <v>4713</v>
      </c>
      <c r="T4715">
        <f t="shared" si="146"/>
        <v>0</v>
      </c>
      <c r="W4715">
        <v>4713</v>
      </c>
      <c r="X4715">
        <f t="shared" si="147"/>
        <v>0</v>
      </c>
    </row>
    <row r="4716" spans="19:24" x14ac:dyDescent="0.2">
      <c r="S4716">
        <v>4714</v>
      </c>
      <c r="T4716">
        <f t="shared" si="146"/>
        <v>0</v>
      </c>
      <c r="W4716">
        <v>4714</v>
      </c>
      <c r="X4716">
        <f t="shared" si="147"/>
        <v>0</v>
      </c>
    </row>
    <row r="4717" spans="19:24" x14ac:dyDescent="0.2">
      <c r="S4717">
        <v>4715</v>
      </c>
      <c r="T4717">
        <f t="shared" si="146"/>
        <v>0</v>
      </c>
      <c r="W4717">
        <v>4715</v>
      </c>
      <c r="X4717">
        <f t="shared" si="147"/>
        <v>0</v>
      </c>
    </row>
    <row r="4718" spans="19:24" x14ac:dyDescent="0.2">
      <c r="S4718">
        <v>4716</v>
      </c>
      <c r="T4718">
        <f t="shared" si="146"/>
        <v>0</v>
      </c>
      <c r="W4718">
        <v>4716</v>
      </c>
      <c r="X4718">
        <f t="shared" si="147"/>
        <v>0</v>
      </c>
    </row>
    <row r="4719" spans="19:24" x14ac:dyDescent="0.2">
      <c r="S4719">
        <v>4717</v>
      </c>
      <c r="T4719">
        <f t="shared" si="146"/>
        <v>0</v>
      </c>
      <c r="W4719">
        <v>4717</v>
      </c>
      <c r="X4719">
        <f t="shared" si="147"/>
        <v>0</v>
      </c>
    </row>
    <row r="4720" spans="19:24" x14ac:dyDescent="0.2">
      <c r="S4720">
        <v>4718</v>
      </c>
      <c r="T4720">
        <f t="shared" si="146"/>
        <v>0</v>
      </c>
      <c r="W4720">
        <v>4718</v>
      </c>
      <c r="X4720">
        <f t="shared" si="147"/>
        <v>0</v>
      </c>
    </row>
    <row r="4721" spans="19:24" x14ac:dyDescent="0.2">
      <c r="S4721">
        <v>4719</v>
      </c>
      <c r="T4721">
        <f t="shared" si="146"/>
        <v>0</v>
      </c>
      <c r="W4721">
        <v>4719</v>
      </c>
      <c r="X4721">
        <f t="shared" si="147"/>
        <v>0</v>
      </c>
    </row>
    <row r="4722" spans="19:24" x14ac:dyDescent="0.2">
      <c r="S4722">
        <v>4720</v>
      </c>
      <c r="T4722">
        <f t="shared" si="146"/>
        <v>0</v>
      </c>
      <c r="W4722">
        <v>4720</v>
      </c>
      <c r="X4722">
        <f t="shared" si="147"/>
        <v>0</v>
      </c>
    </row>
    <row r="4723" spans="19:24" x14ac:dyDescent="0.2">
      <c r="S4723">
        <v>4721</v>
      </c>
      <c r="T4723">
        <f t="shared" si="146"/>
        <v>0</v>
      </c>
      <c r="W4723">
        <v>4721</v>
      </c>
      <c r="X4723">
        <f t="shared" si="147"/>
        <v>0</v>
      </c>
    </row>
    <row r="4724" spans="19:24" x14ac:dyDescent="0.2">
      <c r="S4724">
        <v>4722</v>
      </c>
      <c r="T4724">
        <f t="shared" si="146"/>
        <v>0</v>
      </c>
      <c r="W4724">
        <v>4722</v>
      </c>
      <c r="X4724">
        <f t="shared" si="147"/>
        <v>0</v>
      </c>
    </row>
    <row r="4725" spans="19:24" x14ac:dyDescent="0.2">
      <c r="S4725">
        <v>4723</v>
      </c>
      <c r="T4725">
        <f t="shared" si="146"/>
        <v>0</v>
      </c>
      <c r="W4725">
        <v>4723</v>
      </c>
      <c r="X4725">
        <f t="shared" si="147"/>
        <v>0</v>
      </c>
    </row>
    <row r="4726" spans="19:24" x14ac:dyDescent="0.2">
      <c r="S4726">
        <v>4724</v>
      </c>
      <c r="T4726">
        <f t="shared" si="146"/>
        <v>0</v>
      </c>
      <c r="W4726">
        <v>4724</v>
      </c>
      <c r="X4726">
        <f t="shared" si="147"/>
        <v>0</v>
      </c>
    </row>
    <row r="4727" spans="19:24" x14ac:dyDescent="0.2">
      <c r="S4727">
        <v>4725</v>
      </c>
      <c r="T4727">
        <f t="shared" si="146"/>
        <v>0</v>
      </c>
      <c r="W4727">
        <v>4725</v>
      </c>
      <c r="X4727">
        <f t="shared" si="147"/>
        <v>0</v>
      </c>
    </row>
    <row r="4728" spans="19:24" x14ac:dyDescent="0.2">
      <c r="S4728">
        <v>4726</v>
      </c>
      <c r="T4728">
        <f t="shared" si="146"/>
        <v>0</v>
      </c>
      <c r="W4728">
        <v>4726</v>
      </c>
      <c r="X4728">
        <f t="shared" si="147"/>
        <v>0</v>
      </c>
    </row>
    <row r="4729" spans="19:24" x14ac:dyDescent="0.2">
      <c r="S4729">
        <v>4727</v>
      </c>
      <c r="T4729">
        <f t="shared" si="146"/>
        <v>0</v>
      </c>
      <c r="W4729">
        <v>4727</v>
      </c>
      <c r="X4729">
        <f t="shared" si="147"/>
        <v>0</v>
      </c>
    </row>
    <row r="4730" spans="19:24" x14ac:dyDescent="0.2">
      <c r="S4730">
        <v>4728</v>
      </c>
      <c r="T4730">
        <f t="shared" si="146"/>
        <v>0</v>
      </c>
      <c r="W4730">
        <v>4728</v>
      </c>
      <c r="X4730">
        <f t="shared" si="147"/>
        <v>0</v>
      </c>
    </row>
    <row r="4731" spans="19:24" x14ac:dyDescent="0.2">
      <c r="S4731">
        <v>4729</v>
      </c>
      <c r="T4731">
        <f t="shared" si="146"/>
        <v>0</v>
      </c>
      <c r="W4731">
        <v>4729</v>
      </c>
      <c r="X4731">
        <f t="shared" si="147"/>
        <v>0</v>
      </c>
    </row>
    <row r="4732" spans="19:24" x14ac:dyDescent="0.2">
      <c r="S4732">
        <v>4730</v>
      </c>
      <c r="T4732">
        <f t="shared" si="146"/>
        <v>0</v>
      </c>
      <c r="W4732">
        <v>4730</v>
      </c>
      <c r="X4732">
        <f t="shared" si="147"/>
        <v>0</v>
      </c>
    </row>
    <row r="4733" spans="19:24" x14ac:dyDescent="0.2">
      <c r="S4733">
        <v>4731</v>
      </c>
      <c r="T4733">
        <f t="shared" si="146"/>
        <v>0</v>
      </c>
      <c r="W4733">
        <v>4731</v>
      </c>
      <c r="X4733">
        <f t="shared" si="147"/>
        <v>0</v>
      </c>
    </row>
    <row r="4734" spans="19:24" x14ac:dyDescent="0.2">
      <c r="S4734">
        <v>4732</v>
      </c>
      <c r="T4734">
        <f t="shared" si="146"/>
        <v>0</v>
      </c>
      <c r="W4734">
        <v>4732</v>
      </c>
      <c r="X4734">
        <f t="shared" si="147"/>
        <v>0</v>
      </c>
    </row>
    <row r="4735" spans="19:24" x14ac:dyDescent="0.2">
      <c r="S4735">
        <v>4733</v>
      </c>
      <c r="T4735">
        <f t="shared" si="146"/>
        <v>0</v>
      </c>
      <c r="W4735">
        <v>4733</v>
      </c>
      <c r="X4735">
        <f t="shared" si="147"/>
        <v>0</v>
      </c>
    </row>
    <row r="4736" spans="19:24" x14ac:dyDescent="0.2">
      <c r="S4736">
        <v>4734</v>
      </c>
      <c r="T4736">
        <f t="shared" si="146"/>
        <v>0</v>
      </c>
      <c r="W4736">
        <v>4734</v>
      </c>
      <c r="X4736">
        <f t="shared" si="147"/>
        <v>0</v>
      </c>
    </row>
    <row r="4737" spans="19:24" x14ac:dyDescent="0.2">
      <c r="S4737">
        <v>4735</v>
      </c>
      <c r="T4737">
        <f t="shared" si="146"/>
        <v>0</v>
      </c>
      <c r="W4737">
        <v>4735</v>
      </c>
      <c r="X4737">
        <f t="shared" si="147"/>
        <v>0</v>
      </c>
    </row>
    <row r="4738" spans="19:24" x14ac:dyDescent="0.2">
      <c r="S4738">
        <v>4736</v>
      </c>
      <c r="T4738">
        <f t="shared" si="146"/>
        <v>0</v>
      </c>
      <c r="W4738">
        <v>4736</v>
      </c>
      <c r="X4738">
        <f t="shared" si="147"/>
        <v>0</v>
      </c>
    </row>
    <row r="4739" spans="19:24" x14ac:dyDescent="0.2">
      <c r="S4739">
        <v>4737</v>
      </c>
      <c r="T4739">
        <f t="shared" ref="T4739:T4802" si="148">COUNTIF(R$2:R$566,S4739)</f>
        <v>0</v>
      </c>
      <c r="W4739">
        <v>4737</v>
      </c>
      <c r="X4739">
        <f t="shared" ref="X4739:X4802" si="149">COUNTIF(V$2:V$566,W4739)</f>
        <v>0</v>
      </c>
    </row>
    <row r="4740" spans="19:24" x14ac:dyDescent="0.2">
      <c r="S4740">
        <v>4738</v>
      </c>
      <c r="T4740">
        <f t="shared" si="148"/>
        <v>0</v>
      </c>
      <c r="W4740">
        <v>4738</v>
      </c>
      <c r="X4740">
        <f t="shared" si="149"/>
        <v>0</v>
      </c>
    </row>
    <row r="4741" spans="19:24" x14ac:dyDescent="0.2">
      <c r="S4741">
        <v>4739</v>
      </c>
      <c r="T4741">
        <f t="shared" si="148"/>
        <v>0</v>
      </c>
      <c r="W4741">
        <v>4739</v>
      </c>
      <c r="X4741">
        <f t="shared" si="149"/>
        <v>0</v>
      </c>
    </row>
    <row r="4742" spans="19:24" x14ac:dyDescent="0.2">
      <c r="S4742">
        <v>4740</v>
      </c>
      <c r="T4742">
        <f t="shared" si="148"/>
        <v>0</v>
      </c>
      <c r="W4742">
        <v>4740</v>
      </c>
      <c r="X4742">
        <f t="shared" si="149"/>
        <v>0</v>
      </c>
    </row>
    <row r="4743" spans="19:24" x14ac:dyDescent="0.2">
      <c r="S4743">
        <v>4741</v>
      </c>
      <c r="T4743">
        <f t="shared" si="148"/>
        <v>0</v>
      </c>
      <c r="W4743">
        <v>4741</v>
      </c>
      <c r="X4743">
        <f t="shared" si="149"/>
        <v>0</v>
      </c>
    </row>
    <row r="4744" spans="19:24" x14ac:dyDescent="0.2">
      <c r="S4744">
        <v>4742</v>
      </c>
      <c r="T4744">
        <f t="shared" si="148"/>
        <v>0</v>
      </c>
      <c r="W4744">
        <v>4742</v>
      </c>
      <c r="X4744">
        <f t="shared" si="149"/>
        <v>0</v>
      </c>
    </row>
    <row r="4745" spans="19:24" x14ac:dyDescent="0.2">
      <c r="S4745">
        <v>4743</v>
      </c>
      <c r="T4745">
        <f t="shared" si="148"/>
        <v>0</v>
      </c>
      <c r="W4745">
        <v>4743</v>
      </c>
      <c r="X4745">
        <f t="shared" si="149"/>
        <v>0</v>
      </c>
    </row>
    <row r="4746" spans="19:24" x14ac:dyDescent="0.2">
      <c r="S4746">
        <v>4744</v>
      </c>
      <c r="T4746">
        <f t="shared" si="148"/>
        <v>0</v>
      </c>
      <c r="W4746">
        <v>4744</v>
      </c>
      <c r="X4746">
        <f t="shared" si="149"/>
        <v>0</v>
      </c>
    </row>
    <row r="4747" spans="19:24" x14ac:dyDescent="0.2">
      <c r="S4747">
        <v>4745</v>
      </c>
      <c r="T4747">
        <f t="shared" si="148"/>
        <v>0</v>
      </c>
      <c r="W4747">
        <v>4745</v>
      </c>
      <c r="X4747">
        <f t="shared" si="149"/>
        <v>0</v>
      </c>
    </row>
    <row r="4748" spans="19:24" x14ac:dyDescent="0.2">
      <c r="S4748">
        <v>4746</v>
      </c>
      <c r="T4748">
        <f t="shared" si="148"/>
        <v>0</v>
      </c>
      <c r="W4748">
        <v>4746</v>
      </c>
      <c r="X4748">
        <f t="shared" si="149"/>
        <v>0</v>
      </c>
    </row>
    <row r="4749" spans="19:24" x14ac:dyDescent="0.2">
      <c r="S4749">
        <v>4747</v>
      </c>
      <c r="T4749">
        <f t="shared" si="148"/>
        <v>0</v>
      </c>
      <c r="W4749">
        <v>4747</v>
      </c>
      <c r="X4749">
        <f t="shared" si="149"/>
        <v>0</v>
      </c>
    </row>
    <row r="4750" spans="19:24" x14ac:dyDescent="0.2">
      <c r="S4750">
        <v>4748</v>
      </c>
      <c r="T4750">
        <f t="shared" si="148"/>
        <v>0</v>
      </c>
      <c r="W4750">
        <v>4748</v>
      </c>
      <c r="X4750">
        <f t="shared" si="149"/>
        <v>0</v>
      </c>
    </row>
    <row r="4751" spans="19:24" x14ac:dyDescent="0.2">
      <c r="S4751">
        <v>4749</v>
      </c>
      <c r="T4751">
        <f t="shared" si="148"/>
        <v>0</v>
      </c>
      <c r="W4751">
        <v>4749</v>
      </c>
      <c r="X4751">
        <f t="shared" si="149"/>
        <v>0</v>
      </c>
    </row>
    <row r="4752" spans="19:24" x14ac:dyDescent="0.2">
      <c r="S4752">
        <v>4750</v>
      </c>
      <c r="T4752">
        <f t="shared" si="148"/>
        <v>0</v>
      </c>
      <c r="W4752">
        <v>4750</v>
      </c>
      <c r="X4752">
        <f t="shared" si="149"/>
        <v>0</v>
      </c>
    </row>
    <row r="4753" spans="19:24" x14ac:dyDescent="0.2">
      <c r="S4753">
        <v>4751</v>
      </c>
      <c r="T4753">
        <f t="shared" si="148"/>
        <v>0</v>
      </c>
      <c r="W4753">
        <v>4751</v>
      </c>
      <c r="X4753">
        <f t="shared" si="149"/>
        <v>0</v>
      </c>
    </row>
    <row r="4754" spans="19:24" x14ac:dyDescent="0.2">
      <c r="S4754">
        <v>4752</v>
      </c>
      <c r="T4754">
        <f t="shared" si="148"/>
        <v>0</v>
      </c>
      <c r="W4754">
        <v>4752</v>
      </c>
      <c r="X4754">
        <f t="shared" si="149"/>
        <v>0</v>
      </c>
    </row>
    <row r="4755" spans="19:24" x14ac:dyDescent="0.2">
      <c r="S4755">
        <v>4753</v>
      </c>
      <c r="T4755">
        <f t="shared" si="148"/>
        <v>0</v>
      </c>
      <c r="W4755">
        <v>4753</v>
      </c>
      <c r="X4755">
        <f t="shared" si="149"/>
        <v>0</v>
      </c>
    </row>
    <row r="4756" spans="19:24" x14ac:dyDescent="0.2">
      <c r="S4756">
        <v>4754</v>
      </c>
      <c r="T4756">
        <f t="shared" si="148"/>
        <v>0</v>
      </c>
      <c r="W4756">
        <v>4754</v>
      </c>
      <c r="X4756">
        <f t="shared" si="149"/>
        <v>0</v>
      </c>
    </row>
    <row r="4757" spans="19:24" x14ac:dyDescent="0.2">
      <c r="S4757">
        <v>4755</v>
      </c>
      <c r="T4757">
        <f t="shared" si="148"/>
        <v>0</v>
      </c>
      <c r="W4757">
        <v>4755</v>
      </c>
      <c r="X4757">
        <f t="shared" si="149"/>
        <v>0</v>
      </c>
    </row>
    <row r="4758" spans="19:24" x14ac:dyDescent="0.2">
      <c r="S4758">
        <v>4756</v>
      </c>
      <c r="T4758">
        <f t="shared" si="148"/>
        <v>0</v>
      </c>
      <c r="W4758">
        <v>4756</v>
      </c>
      <c r="X4758">
        <f t="shared" si="149"/>
        <v>0</v>
      </c>
    </row>
    <row r="4759" spans="19:24" x14ac:dyDescent="0.2">
      <c r="S4759">
        <v>4757</v>
      </c>
      <c r="T4759">
        <f t="shared" si="148"/>
        <v>0</v>
      </c>
      <c r="W4759">
        <v>4757</v>
      </c>
      <c r="X4759">
        <f t="shared" si="149"/>
        <v>0</v>
      </c>
    </row>
    <row r="4760" spans="19:24" x14ac:dyDescent="0.2">
      <c r="S4760">
        <v>4758</v>
      </c>
      <c r="T4760">
        <f t="shared" si="148"/>
        <v>0</v>
      </c>
      <c r="W4760">
        <v>4758</v>
      </c>
      <c r="X4760">
        <f t="shared" si="149"/>
        <v>0</v>
      </c>
    </row>
    <row r="4761" spans="19:24" x14ac:dyDescent="0.2">
      <c r="S4761">
        <v>4759</v>
      </c>
      <c r="T4761">
        <f t="shared" si="148"/>
        <v>0</v>
      </c>
      <c r="W4761">
        <v>4759</v>
      </c>
      <c r="X4761">
        <f t="shared" si="149"/>
        <v>0</v>
      </c>
    </row>
    <row r="4762" spans="19:24" x14ac:dyDescent="0.2">
      <c r="S4762">
        <v>4760</v>
      </c>
      <c r="T4762">
        <f t="shared" si="148"/>
        <v>0</v>
      </c>
      <c r="W4762">
        <v>4760</v>
      </c>
      <c r="X4762">
        <f t="shared" si="149"/>
        <v>0</v>
      </c>
    </row>
    <row r="4763" spans="19:24" x14ac:dyDescent="0.2">
      <c r="S4763">
        <v>4761</v>
      </c>
      <c r="T4763">
        <f t="shared" si="148"/>
        <v>0</v>
      </c>
      <c r="W4763">
        <v>4761</v>
      </c>
      <c r="X4763">
        <f t="shared" si="149"/>
        <v>0</v>
      </c>
    </row>
    <row r="4764" spans="19:24" x14ac:dyDescent="0.2">
      <c r="S4764">
        <v>4762</v>
      </c>
      <c r="T4764">
        <f t="shared" si="148"/>
        <v>0</v>
      </c>
      <c r="W4764">
        <v>4762</v>
      </c>
      <c r="X4764">
        <f t="shared" si="149"/>
        <v>0</v>
      </c>
    </row>
    <row r="4765" spans="19:24" x14ac:dyDescent="0.2">
      <c r="S4765">
        <v>4763</v>
      </c>
      <c r="T4765">
        <f t="shared" si="148"/>
        <v>0</v>
      </c>
      <c r="W4765">
        <v>4763</v>
      </c>
      <c r="X4765">
        <f t="shared" si="149"/>
        <v>0</v>
      </c>
    </row>
    <row r="4766" spans="19:24" x14ac:dyDescent="0.2">
      <c r="S4766">
        <v>4764</v>
      </c>
      <c r="T4766">
        <f t="shared" si="148"/>
        <v>0</v>
      </c>
      <c r="W4766">
        <v>4764</v>
      </c>
      <c r="X4766">
        <f t="shared" si="149"/>
        <v>0</v>
      </c>
    </row>
    <row r="4767" spans="19:24" x14ac:dyDescent="0.2">
      <c r="S4767">
        <v>4765</v>
      </c>
      <c r="T4767">
        <f t="shared" si="148"/>
        <v>0</v>
      </c>
      <c r="W4767">
        <v>4765</v>
      </c>
      <c r="X4767">
        <f t="shared" si="149"/>
        <v>0</v>
      </c>
    </row>
    <row r="4768" spans="19:24" x14ac:dyDescent="0.2">
      <c r="S4768">
        <v>4766</v>
      </c>
      <c r="T4768">
        <f t="shared" si="148"/>
        <v>0</v>
      </c>
      <c r="W4768">
        <v>4766</v>
      </c>
      <c r="X4768">
        <f t="shared" si="149"/>
        <v>0</v>
      </c>
    </row>
    <row r="4769" spans="19:24" x14ac:dyDescent="0.2">
      <c r="S4769">
        <v>4767</v>
      </c>
      <c r="T4769">
        <f t="shared" si="148"/>
        <v>0</v>
      </c>
      <c r="W4769">
        <v>4767</v>
      </c>
      <c r="X4769">
        <f t="shared" si="149"/>
        <v>0</v>
      </c>
    </row>
    <row r="4770" spans="19:24" x14ac:dyDescent="0.2">
      <c r="S4770">
        <v>4768</v>
      </c>
      <c r="T4770">
        <f t="shared" si="148"/>
        <v>0</v>
      </c>
      <c r="W4770">
        <v>4768</v>
      </c>
      <c r="X4770">
        <f t="shared" si="149"/>
        <v>0</v>
      </c>
    </row>
    <row r="4771" spans="19:24" x14ac:dyDescent="0.2">
      <c r="S4771">
        <v>4769</v>
      </c>
      <c r="T4771">
        <f t="shared" si="148"/>
        <v>0</v>
      </c>
      <c r="W4771">
        <v>4769</v>
      </c>
      <c r="X4771">
        <f t="shared" si="149"/>
        <v>0</v>
      </c>
    </row>
    <row r="4772" spans="19:24" x14ac:dyDescent="0.2">
      <c r="S4772">
        <v>4770</v>
      </c>
      <c r="T4772">
        <f t="shared" si="148"/>
        <v>0</v>
      </c>
      <c r="W4772">
        <v>4770</v>
      </c>
      <c r="X4772">
        <f t="shared" si="149"/>
        <v>0</v>
      </c>
    </row>
    <row r="4773" spans="19:24" x14ac:dyDescent="0.2">
      <c r="S4773">
        <v>4771</v>
      </c>
      <c r="T4773">
        <f t="shared" si="148"/>
        <v>0</v>
      </c>
      <c r="W4773">
        <v>4771</v>
      </c>
      <c r="X4773">
        <f t="shared" si="149"/>
        <v>0</v>
      </c>
    </row>
    <row r="4774" spans="19:24" x14ac:dyDescent="0.2">
      <c r="S4774">
        <v>4772</v>
      </c>
      <c r="T4774">
        <f t="shared" si="148"/>
        <v>0</v>
      </c>
      <c r="W4774">
        <v>4772</v>
      </c>
      <c r="X4774">
        <f t="shared" si="149"/>
        <v>0</v>
      </c>
    </row>
    <row r="4775" spans="19:24" x14ac:dyDescent="0.2">
      <c r="S4775">
        <v>4773</v>
      </c>
      <c r="T4775">
        <f t="shared" si="148"/>
        <v>0</v>
      </c>
      <c r="W4775">
        <v>4773</v>
      </c>
      <c r="X4775">
        <f t="shared" si="149"/>
        <v>0</v>
      </c>
    </row>
    <row r="4776" spans="19:24" x14ac:dyDescent="0.2">
      <c r="S4776">
        <v>4774</v>
      </c>
      <c r="T4776">
        <f t="shared" si="148"/>
        <v>0</v>
      </c>
      <c r="W4776">
        <v>4774</v>
      </c>
      <c r="X4776">
        <f t="shared" si="149"/>
        <v>0</v>
      </c>
    </row>
    <row r="4777" spans="19:24" x14ac:dyDescent="0.2">
      <c r="S4777">
        <v>4775</v>
      </c>
      <c r="T4777">
        <f t="shared" si="148"/>
        <v>0</v>
      </c>
      <c r="W4777">
        <v>4775</v>
      </c>
      <c r="X4777">
        <f t="shared" si="149"/>
        <v>0</v>
      </c>
    </row>
    <row r="4778" spans="19:24" x14ac:dyDescent="0.2">
      <c r="S4778">
        <v>4776</v>
      </c>
      <c r="T4778">
        <f t="shared" si="148"/>
        <v>0</v>
      </c>
      <c r="W4778">
        <v>4776</v>
      </c>
      <c r="X4778">
        <f t="shared" si="149"/>
        <v>0</v>
      </c>
    </row>
    <row r="4779" spans="19:24" x14ac:dyDescent="0.2">
      <c r="S4779">
        <v>4777</v>
      </c>
      <c r="T4779">
        <f t="shared" si="148"/>
        <v>0</v>
      </c>
      <c r="W4779">
        <v>4777</v>
      </c>
      <c r="X4779">
        <f t="shared" si="149"/>
        <v>0</v>
      </c>
    </row>
    <row r="4780" spans="19:24" x14ac:dyDescent="0.2">
      <c r="S4780">
        <v>4778</v>
      </c>
      <c r="T4780">
        <f t="shared" si="148"/>
        <v>0</v>
      </c>
      <c r="W4780">
        <v>4778</v>
      </c>
      <c r="X4780">
        <f t="shared" si="149"/>
        <v>0</v>
      </c>
    </row>
    <row r="4781" spans="19:24" x14ac:dyDescent="0.2">
      <c r="S4781">
        <v>4779</v>
      </c>
      <c r="T4781">
        <f t="shared" si="148"/>
        <v>0</v>
      </c>
      <c r="W4781">
        <v>4779</v>
      </c>
      <c r="X4781">
        <f t="shared" si="149"/>
        <v>0</v>
      </c>
    </row>
    <row r="4782" spans="19:24" x14ac:dyDescent="0.2">
      <c r="S4782">
        <v>4780</v>
      </c>
      <c r="T4782">
        <f t="shared" si="148"/>
        <v>0</v>
      </c>
      <c r="W4782">
        <v>4780</v>
      </c>
      <c r="X4782">
        <f t="shared" si="149"/>
        <v>0</v>
      </c>
    </row>
    <row r="4783" spans="19:24" x14ac:dyDescent="0.2">
      <c r="S4783">
        <v>4781</v>
      </c>
      <c r="T4783">
        <f t="shared" si="148"/>
        <v>0</v>
      </c>
      <c r="W4783">
        <v>4781</v>
      </c>
      <c r="X4783">
        <f t="shared" si="149"/>
        <v>0</v>
      </c>
    </row>
    <row r="4784" spans="19:24" x14ac:dyDescent="0.2">
      <c r="S4784">
        <v>4782</v>
      </c>
      <c r="T4784">
        <f t="shared" si="148"/>
        <v>0</v>
      </c>
      <c r="W4784">
        <v>4782</v>
      </c>
      <c r="X4784">
        <f t="shared" si="149"/>
        <v>0</v>
      </c>
    </row>
    <row r="4785" spans="19:24" x14ac:dyDescent="0.2">
      <c r="S4785">
        <v>4783</v>
      </c>
      <c r="T4785">
        <f t="shared" si="148"/>
        <v>0</v>
      </c>
      <c r="W4785">
        <v>4783</v>
      </c>
      <c r="X4785">
        <f t="shared" si="149"/>
        <v>0</v>
      </c>
    </row>
    <row r="4786" spans="19:24" x14ac:dyDescent="0.2">
      <c r="S4786">
        <v>4784</v>
      </c>
      <c r="T4786">
        <f t="shared" si="148"/>
        <v>0</v>
      </c>
      <c r="W4786">
        <v>4784</v>
      </c>
      <c r="X4786">
        <f t="shared" si="149"/>
        <v>0</v>
      </c>
    </row>
    <row r="4787" spans="19:24" x14ac:dyDescent="0.2">
      <c r="S4787">
        <v>4785</v>
      </c>
      <c r="T4787">
        <f t="shared" si="148"/>
        <v>0</v>
      </c>
      <c r="W4787">
        <v>4785</v>
      </c>
      <c r="X4787">
        <f t="shared" si="149"/>
        <v>0</v>
      </c>
    </row>
    <row r="4788" spans="19:24" x14ac:dyDescent="0.2">
      <c r="S4788">
        <v>4786</v>
      </c>
      <c r="T4788">
        <f t="shared" si="148"/>
        <v>0</v>
      </c>
      <c r="W4788">
        <v>4786</v>
      </c>
      <c r="X4788">
        <f t="shared" si="149"/>
        <v>0</v>
      </c>
    </row>
    <row r="4789" spans="19:24" x14ac:dyDescent="0.2">
      <c r="S4789">
        <v>4787</v>
      </c>
      <c r="T4789">
        <f t="shared" si="148"/>
        <v>0</v>
      </c>
      <c r="W4789">
        <v>4787</v>
      </c>
      <c r="X4789">
        <f t="shared" si="149"/>
        <v>0</v>
      </c>
    </row>
    <row r="4790" spans="19:24" x14ac:dyDescent="0.2">
      <c r="S4790">
        <v>4788</v>
      </c>
      <c r="T4790">
        <f t="shared" si="148"/>
        <v>0</v>
      </c>
      <c r="W4790">
        <v>4788</v>
      </c>
      <c r="X4790">
        <f t="shared" si="149"/>
        <v>0</v>
      </c>
    </row>
    <row r="4791" spans="19:24" x14ac:dyDescent="0.2">
      <c r="S4791">
        <v>4789</v>
      </c>
      <c r="T4791">
        <f t="shared" si="148"/>
        <v>0</v>
      </c>
      <c r="W4791">
        <v>4789</v>
      </c>
      <c r="X4791">
        <f t="shared" si="149"/>
        <v>0</v>
      </c>
    </row>
    <row r="4792" spans="19:24" x14ac:dyDescent="0.2">
      <c r="S4792">
        <v>4790</v>
      </c>
      <c r="T4792">
        <f t="shared" si="148"/>
        <v>0</v>
      </c>
      <c r="W4792">
        <v>4790</v>
      </c>
      <c r="X4792">
        <f t="shared" si="149"/>
        <v>0</v>
      </c>
    </row>
    <row r="4793" spans="19:24" x14ac:dyDescent="0.2">
      <c r="S4793">
        <v>4791</v>
      </c>
      <c r="T4793">
        <f t="shared" si="148"/>
        <v>0</v>
      </c>
      <c r="W4793">
        <v>4791</v>
      </c>
      <c r="X4793">
        <f t="shared" si="149"/>
        <v>0</v>
      </c>
    </row>
    <row r="4794" spans="19:24" x14ac:dyDescent="0.2">
      <c r="S4794">
        <v>4792</v>
      </c>
      <c r="T4794">
        <f t="shared" si="148"/>
        <v>0</v>
      </c>
      <c r="W4794">
        <v>4792</v>
      </c>
      <c r="X4794">
        <f t="shared" si="149"/>
        <v>0</v>
      </c>
    </row>
    <row r="4795" spans="19:24" x14ac:dyDescent="0.2">
      <c r="S4795">
        <v>4793</v>
      </c>
      <c r="T4795">
        <f t="shared" si="148"/>
        <v>0</v>
      </c>
      <c r="W4795">
        <v>4793</v>
      </c>
      <c r="X4795">
        <f t="shared" si="149"/>
        <v>0</v>
      </c>
    </row>
    <row r="4796" spans="19:24" x14ac:dyDescent="0.2">
      <c r="S4796">
        <v>4794</v>
      </c>
      <c r="T4796">
        <f t="shared" si="148"/>
        <v>0</v>
      </c>
      <c r="W4796">
        <v>4794</v>
      </c>
      <c r="X4796">
        <f t="shared" si="149"/>
        <v>0</v>
      </c>
    </row>
    <row r="4797" spans="19:24" x14ac:dyDescent="0.2">
      <c r="S4797">
        <v>4795</v>
      </c>
      <c r="T4797">
        <f t="shared" si="148"/>
        <v>0</v>
      </c>
      <c r="W4797">
        <v>4795</v>
      </c>
      <c r="X4797">
        <f t="shared" si="149"/>
        <v>0</v>
      </c>
    </row>
    <row r="4798" spans="19:24" x14ac:dyDescent="0.2">
      <c r="S4798">
        <v>4796</v>
      </c>
      <c r="T4798">
        <f t="shared" si="148"/>
        <v>0</v>
      </c>
      <c r="W4798">
        <v>4796</v>
      </c>
      <c r="X4798">
        <f t="shared" si="149"/>
        <v>0</v>
      </c>
    </row>
    <row r="4799" spans="19:24" x14ac:dyDescent="0.2">
      <c r="S4799">
        <v>4797</v>
      </c>
      <c r="T4799">
        <f t="shared" si="148"/>
        <v>0</v>
      </c>
      <c r="W4799">
        <v>4797</v>
      </c>
      <c r="X4799">
        <f t="shared" si="149"/>
        <v>0</v>
      </c>
    </row>
    <row r="4800" spans="19:24" x14ac:dyDescent="0.2">
      <c r="S4800">
        <v>4798</v>
      </c>
      <c r="T4800">
        <f t="shared" si="148"/>
        <v>0</v>
      </c>
      <c r="W4800">
        <v>4798</v>
      </c>
      <c r="X4800">
        <f t="shared" si="149"/>
        <v>0</v>
      </c>
    </row>
    <row r="4801" spans="19:24" x14ac:dyDescent="0.2">
      <c r="S4801">
        <v>4799</v>
      </c>
      <c r="T4801">
        <f t="shared" si="148"/>
        <v>1</v>
      </c>
      <c r="W4801">
        <v>4799</v>
      </c>
      <c r="X4801">
        <f t="shared" si="149"/>
        <v>0</v>
      </c>
    </row>
    <row r="4802" spans="19:24" x14ac:dyDescent="0.2">
      <c r="S4802">
        <v>4800</v>
      </c>
      <c r="T4802">
        <f t="shared" si="148"/>
        <v>0</v>
      </c>
      <c r="W4802">
        <v>4800</v>
      </c>
      <c r="X4802">
        <f t="shared" si="149"/>
        <v>0</v>
      </c>
    </row>
    <row r="4803" spans="19:24" x14ac:dyDescent="0.2">
      <c r="S4803">
        <v>4801</v>
      </c>
      <c r="T4803">
        <f t="shared" ref="T4803:T4866" si="150">COUNTIF(R$2:R$566,S4803)</f>
        <v>0</v>
      </c>
      <c r="W4803">
        <v>4801</v>
      </c>
      <c r="X4803">
        <f t="shared" ref="X4803:X4866" si="151">COUNTIF(V$2:V$566,W4803)</f>
        <v>0</v>
      </c>
    </row>
    <row r="4804" spans="19:24" x14ac:dyDescent="0.2">
      <c r="S4804">
        <v>4802</v>
      </c>
      <c r="T4804">
        <f t="shared" si="150"/>
        <v>0</v>
      </c>
      <c r="W4804">
        <v>4802</v>
      </c>
      <c r="X4804">
        <f t="shared" si="151"/>
        <v>0</v>
      </c>
    </row>
    <row r="4805" spans="19:24" x14ac:dyDescent="0.2">
      <c r="S4805">
        <v>4803</v>
      </c>
      <c r="T4805">
        <f t="shared" si="150"/>
        <v>0</v>
      </c>
      <c r="W4805">
        <v>4803</v>
      </c>
      <c r="X4805">
        <f t="shared" si="151"/>
        <v>0</v>
      </c>
    </row>
    <row r="4806" spans="19:24" x14ac:dyDescent="0.2">
      <c r="S4806">
        <v>4804</v>
      </c>
      <c r="T4806">
        <f t="shared" si="150"/>
        <v>0</v>
      </c>
      <c r="W4806">
        <v>4804</v>
      </c>
      <c r="X4806">
        <f t="shared" si="151"/>
        <v>0</v>
      </c>
    </row>
    <row r="4807" spans="19:24" x14ac:dyDescent="0.2">
      <c r="S4807">
        <v>4805</v>
      </c>
      <c r="T4807">
        <f t="shared" si="150"/>
        <v>0</v>
      </c>
      <c r="W4807">
        <v>4805</v>
      </c>
      <c r="X4807">
        <f t="shared" si="151"/>
        <v>0</v>
      </c>
    </row>
    <row r="4808" spans="19:24" x14ac:dyDescent="0.2">
      <c r="S4808">
        <v>4806</v>
      </c>
      <c r="T4808">
        <f t="shared" si="150"/>
        <v>0</v>
      </c>
      <c r="W4808">
        <v>4806</v>
      </c>
      <c r="X4808">
        <f t="shared" si="151"/>
        <v>0</v>
      </c>
    </row>
    <row r="4809" spans="19:24" x14ac:dyDescent="0.2">
      <c r="S4809">
        <v>4807</v>
      </c>
      <c r="T4809">
        <f t="shared" si="150"/>
        <v>0</v>
      </c>
      <c r="W4809">
        <v>4807</v>
      </c>
      <c r="X4809">
        <f t="shared" si="151"/>
        <v>0</v>
      </c>
    </row>
    <row r="4810" spans="19:24" x14ac:dyDescent="0.2">
      <c r="S4810">
        <v>4808</v>
      </c>
      <c r="T4810">
        <f t="shared" si="150"/>
        <v>0</v>
      </c>
      <c r="W4810">
        <v>4808</v>
      </c>
      <c r="X4810">
        <f t="shared" si="151"/>
        <v>0</v>
      </c>
    </row>
    <row r="4811" spans="19:24" x14ac:dyDescent="0.2">
      <c r="S4811">
        <v>4809</v>
      </c>
      <c r="T4811">
        <f t="shared" si="150"/>
        <v>0</v>
      </c>
      <c r="W4811">
        <v>4809</v>
      </c>
      <c r="X4811">
        <f t="shared" si="151"/>
        <v>0</v>
      </c>
    </row>
    <row r="4812" spans="19:24" x14ac:dyDescent="0.2">
      <c r="S4812">
        <v>4810</v>
      </c>
      <c r="T4812">
        <f t="shared" si="150"/>
        <v>0</v>
      </c>
      <c r="W4812">
        <v>4810</v>
      </c>
      <c r="X4812">
        <f t="shared" si="151"/>
        <v>0</v>
      </c>
    </row>
    <row r="4813" spans="19:24" x14ac:dyDescent="0.2">
      <c r="S4813">
        <v>4811</v>
      </c>
      <c r="T4813">
        <f t="shared" si="150"/>
        <v>0</v>
      </c>
      <c r="W4813">
        <v>4811</v>
      </c>
      <c r="X4813">
        <f t="shared" si="151"/>
        <v>0</v>
      </c>
    </row>
    <row r="4814" spans="19:24" x14ac:dyDescent="0.2">
      <c r="S4814">
        <v>4812</v>
      </c>
      <c r="T4814">
        <f t="shared" si="150"/>
        <v>0</v>
      </c>
      <c r="W4814">
        <v>4812</v>
      </c>
      <c r="X4814">
        <f t="shared" si="151"/>
        <v>0</v>
      </c>
    </row>
    <row r="4815" spans="19:24" x14ac:dyDescent="0.2">
      <c r="S4815">
        <v>4813</v>
      </c>
      <c r="T4815">
        <f t="shared" si="150"/>
        <v>0</v>
      </c>
      <c r="W4815">
        <v>4813</v>
      </c>
      <c r="X4815">
        <f t="shared" si="151"/>
        <v>0</v>
      </c>
    </row>
    <row r="4816" spans="19:24" x14ac:dyDescent="0.2">
      <c r="S4816">
        <v>4814</v>
      </c>
      <c r="T4816">
        <f t="shared" si="150"/>
        <v>0</v>
      </c>
      <c r="W4816">
        <v>4814</v>
      </c>
      <c r="X4816">
        <f t="shared" si="151"/>
        <v>0</v>
      </c>
    </row>
    <row r="4817" spans="19:24" x14ac:dyDescent="0.2">
      <c r="S4817">
        <v>4815</v>
      </c>
      <c r="T4817">
        <f t="shared" si="150"/>
        <v>0</v>
      </c>
      <c r="W4817">
        <v>4815</v>
      </c>
      <c r="X4817">
        <f t="shared" si="151"/>
        <v>0</v>
      </c>
    </row>
    <row r="4818" spans="19:24" x14ac:dyDescent="0.2">
      <c r="S4818">
        <v>4816</v>
      </c>
      <c r="T4818">
        <f t="shared" si="150"/>
        <v>0</v>
      </c>
      <c r="W4818">
        <v>4816</v>
      </c>
      <c r="X4818">
        <f t="shared" si="151"/>
        <v>0</v>
      </c>
    </row>
    <row r="4819" spans="19:24" x14ac:dyDescent="0.2">
      <c r="S4819">
        <v>4817</v>
      </c>
      <c r="T4819">
        <f t="shared" si="150"/>
        <v>0</v>
      </c>
      <c r="W4819">
        <v>4817</v>
      </c>
      <c r="X4819">
        <f t="shared" si="151"/>
        <v>0</v>
      </c>
    </row>
    <row r="4820" spans="19:24" x14ac:dyDescent="0.2">
      <c r="S4820">
        <v>4818</v>
      </c>
      <c r="T4820">
        <f t="shared" si="150"/>
        <v>0</v>
      </c>
      <c r="W4820">
        <v>4818</v>
      </c>
      <c r="X4820">
        <f t="shared" si="151"/>
        <v>0</v>
      </c>
    </row>
    <row r="4821" spans="19:24" x14ac:dyDescent="0.2">
      <c r="S4821">
        <v>4819</v>
      </c>
      <c r="T4821">
        <f t="shared" si="150"/>
        <v>0</v>
      </c>
      <c r="W4821">
        <v>4819</v>
      </c>
      <c r="X4821">
        <f t="shared" si="151"/>
        <v>0</v>
      </c>
    </row>
    <row r="4822" spans="19:24" x14ac:dyDescent="0.2">
      <c r="S4822">
        <v>4820</v>
      </c>
      <c r="T4822">
        <f t="shared" si="150"/>
        <v>0</v>
      </c>
      <c r="W4822">
        <v>4820</v>
      </c>
      <c r="X4822">
        <f t="shared" si="151"/>
        <v>0</v>
      </c>
    </row>
    <row r="4823" spans="19:24" x14ac:dyDescent="0.2">
      <c r="S4823">
        <v>4821</v>
      </c>
      <c r="T4823">
        <f t="shared" si="150"/>
        <v>0</v>
      </c>
      <c r="W4823">
        <v>4821</v>
      </c>
      <c r="X4823">
        <f t="shared" si="151"/>
        <v>0</v>
      </c>
    </row>
    <row r="4824" spans="19:24" x14ac:dyDescent="0.2">
      <c r="S4824">
        <v>4822</v>
      </c>
      <c r="T4824">
        <f t="shared" si="150"/>
        <v>0</v>
      </c>
      <c r="W4824">
        <v>4822</v>
      </c>
      <c r="X4824">
        <f t="shared" si="151"/>
        <v>0</v>
      </c>
    </row>
    <row r="4825" spans="19:24" x14ac:dyDescent="0.2">
      <c r="S4825">
        <v>4823</v>
      </c>
      <c r="T4825">
        <f t="shared" si="150"/>
        <v>0</v>
      </c>
      <c r="W4825">
        <v>4823</v>
      </c>
      <c r="X4825">
        <f t="shared" si="151"/>
        <v>0</v>
      </c>
    </row>
    <row r="4826" spans="19:24" x14ac:dyDescent="0.2">
      <c r="S4826">
        <v>4824</v>
      </c>
      <c r="T4826">
        <f t="shared" si="150"/>
        <v>0</v>
      </c>
      <c r="W4826">
        <v>4824</v>
      </c>
      <c r="X4826">
        <f t="shared" si="151"/>
        <v>0</v>
      </c>
    </row>
    <row r="4827" spans="19:24" x14ac:dyDescent="0.2">
      <c r="S4827">
        <v>4825</v>
      </c>
      <c r="T4827">
        <f t="shared" si="150"/>
        <v>0</v>
      </c>
      <c r="W4827">
        <v>4825</v>
      </c>
      <c r="X4827">
        <f t="shared" si="151"/>
        <v>0</v>
      </c>
    </row>
    <row r="4828" spans="19:24" x14ac:dyDescent="0.2">
      <c r="S4828">
        <v>4826</v>
      </c>
      <c r="T4828">
        <f t="shared" si="150"/>
        <v>0</v>
      </c>
      <c r="W4828">
        <v>4826</v>
      </c>
      <c r="X4828">
        <f t="shared" si="151"/>
        <v>0</v>
      </c>
    </row>
    <row r="4829" spans="19:24" x14ac:dyDescent="0.2">
      <c r="S4829">
        <v>4827</v>
      </c>
      <c r="T4829">
        <f t="shared" si="150"/>
        <v>0</v>
      </c>
      <c r="W4829">
        <v>4827</v>
      </c>
      <c r="X4829">
        <f t="shared" si="151"/>
        <v>0</v>
      </c>
    </row>
    <row r="4830" spans="19:24" x14ac:dyDescent="0.2">
      <c r="S4830">
        <v>4828</v>
      </c>
      <c r="T4830">
        <f t="shared" si="150"/>
        <v>0</v>
      </c>
      <c r="W4830">
        <v>4828</v>
      </c>
      <c r="X4830">
        <f t="shared" si="151"/>
        <v>0</v>
      </c>
    </row>
    <row r="4831" spans="19:24" x14ac:dyDescent="0.2">
      <c r="S4831">
        <v>4829</v>
      </c>
      <c r="T4831">
        <f t="shared" si="150"/>
        <v>0</v>
      </c>
      <c r="W4831">
        <v>4829</v>
      </c>
      <c r="X4831">
        <f t="shared" si="151"/>
        <v>0</v>
      </c>
    </row>
    <row r="4832" spans="19:24" x14ac:dyDescent="0.2">
      <c r="S4832">
        <v>4830</v>
      </c>
      <c r="T4832">
        <f t="shared" si="150"/>
        <v>0</v>
      </c>
      <c r="W4832">
        <v>4830</v>
      </c>
      <c r="X4832">
        <f t="shared" si="151"/>
        <v>0</v>
      </c>
    </row>
    <row r="4833" spans="19:24" x14ac:dyDescent="0.2">
      <c r="S4833">
        <v>4831</v>
      </c>
      <c r="T4833">
        <f t="shared" si="150"/>
        <v>0</v>
      </c>
      <c r="W4833">
        <v>4831</v>
      </c>
      <c r="X4833">
        <f t="shared" si="151"/>
        <v>0</v>
      </c>
    </row>
    <row r="4834" spans="19:24" x14ac:dyDescent="0.2">
      <c r="S4834">
        <v>4832</v>
      </c>
      <c r="T4834">
        <f t="shared" si="150"/>
        <v>0</v>
      </c>
      <c r="W4834">
        <v>4832</v>
      </c>
      <c r="X4834">
        <f t="shared" si="151"/>
        <v>0</v>
      </c>
    </row>
    <row r="4835" spans="19:24" x14ac:dyDescent="0.2">
      <c r="S4835">
        <v>4833</v>
      </c>
      <c r="T4835">
        <f t="shared" si="150"/>
        <v>0</v>
      </c>
      <c r="W4835">
        <v>4833</v>
      </c>
      <c r="X4835">
        <f t="shared" si="151"/>
        <v>0</v>
      </c>
    </row>
    <row r="4836" spans="19:24" x14ac:dyDescent="0.2">
      <c r="S4836">
        <v>4834</v>
      </c>
      <c r="T4836">
        <f t="shared" si="150"/>
        <v>0</v>
      </c>
      <c r="W4836">
        <v>4834</v>
      </c>
      <c r="X4836">
        <f t="shared" si="151"/>
        <v>0</v>
      </c>
    </row>
    <row r="4837" spans="19:24" x14ac:dyDescent="0.2">
      <c r="S4837">
        <v>4835</v>
      </c>
      <c r="T4837">
        <f t="shared" si="150"/>
        <v>0</v>
      </c>
      <c r="W4837">
        <v>4835</v>
      </c>
      <c r="X4837">
        <f t="shared" si="151"/>
        <v>0</v>
      </c>
    </row>
    <row r="4838" spans="19:24" x14ac:dyDescent="0.2">
      <c r="S4838">
        <v>4836</v>
      </c>
      <c r="T4838">
        <f t="shared" si="150"/>
        <v>0</v>
      </c>
      <c r="W4838">
        <v>4836</v>
      </c>
      <c r="X4838">
        <f t="shared" si="151"/>
        <v>0</v>
      </c>
    </row>
    <row r="4839" spans="19:24" x14ac:dyDescent="0.2">
      <c r="S4839">
        <v>4837</v>
      </c>
      <c r="T4839">
        <f t="shared" si="150"/>
        <v>0</v>
      </c>
      <c r="W4839">
        <v>4837</v>
      </c>
      <c r="X4839">
        <f t="shared" si="151"/>
        <v>0</v>
      </c>
    </row>
    <row r="4840" spans="19:24" x14ac:dyDescent="0.2">
      <c r="S4840">
        <v>4838</v>
      </c>
      <c r="T4840">
        <f t="shared" si="150"/>
        <v>0</v>
      </c>
      <c r="W4840">
        <v>4838</v>
      </c>
      <c r="X4840">
        <f t="shared" si="151"/>
        <v>0</v>
      </c>
    </row>
    <row r="4841" spans="19:24" x14ac:dyDescent="0.2">
      <c r="S4841">
        <v>4839</v>
      </c>
      <c r="T4841">
        <f t="shared" si="150"/>
        <v>0</v>
      </c>
      <c r="W4841">
        <v>4839</v>
      </c>
      <c r="X4841">
        <f t="shared" si="151"/>
        <v>0</v>
      </c>
    </row>
    <row r="4842" spans="19:24" x14ac:dyDescent="0.2">
      <c r="S4842">
        <v>4840</v>
      </c>
      <c r="T4842">
        <f t="shared" si="150"/>
        <v>0</v>
      </c>
      <c r="W4842">
        <v>4840</v>
      </c>
      <c r="X4842">
        <f t="shared" si="151"/>
        <v>0</v>
      </c>
    </row>
    <row r="4843" spans="19:24" x14ac:dyDescent="0.2">
      <c r="S4843">
        <v>4841</v>
      </c>
      <c r="T4843">
        <f t="shared" si="150"/>
        <v>0</v>
      </c>
      <c r="W4843">
        <v>4841</v>
      </c>
      <c r="X4843">
        <f t="shared" si="151"/>
        <v>0</v>
      </c>
    </row>
    <row r="4844" spans="19:24" x14ac:dyDescent="0.2">
      <c r="S4844">
        <v>4842</v>
      </c>
      <c r="T4844">
        <f t="shared" si="150"/>
        <v>0</v>
      </c>
      <c r="W4844">
        <v>4842</v>
      </c>
      <c r="X4844">
        <f t="shared" si="151"/>
        <v>0</v>
      </c>
    </row>
    <row r="4845" spans="19:24" x14ac:dyDescent="0.2">
      <c r="S4845">
        <v>4843</v>
      </c>
      <c r="T4845">
        <f t="shared" si="150"/>
        <v>0</v>
      </c>
      <c r="W4845">
        <v>4843</v>
      </c>
      <c r="X4845">
        <f t="shared" si="151"/>
        <v>0</v>
      </c>
    </row>
    <row r="4846" spans="19:24" x14ac:dyDescent="0.2">
      <c r="S4846">
        <v>4844</v>
      </c>
      <c r="T4846">
        <f t="shared" si="150"/>
        <v>0</v>
      </c>
      <c r="W4846">
        <v>4844</v>
      </c>
      <c r="X4846">
        <f t="shared" si="151"/>
        <v>0</v>
      </c>
    </row>
    <row r="4847" spans="19:24" x14ac:dyDescent="0.2">
      <c r="S4847">
        <v>4845</v>
      </c>
      <c r="T4847">
        <f t="shared" si="150"/>
        <v>0</v>
      </c>
      <c r="W4847">
        <v>4845</v>
      </c>
      <c r="X4847">
        <f t="shared" si="151"/>
        <v>0</v>
      </c>
    </row>
    <row r="4848" spans="19:24" x14ac:dyDescent="0.2">
      <c r="S4848">
        <v>4846</v>
      </c>
      <c r="T4848">
        <f t="shared" si="150"/>
        <v>0</v>
      </c>
      <c r="W4848">
        <v>4846</v>
      </c>
      <c r="X4848">
        <f t="shared" si="151"/>
        <v>0</v>
      </c>
    </row>
    <row r="4849" spans="19:24" x14ac:dyDescent="0.2">
      <c r="S4849">
        <v>4847</v>
      </c>
      <c r="T4849">
        <f t="shared" si="150"/>
        <v>0</v>
      </c>
      <c r="W4849">
        <v>4847</v>
      </c>
      <c r="X4849">
        <f t="shared" si="151"/>
        <v>0</v>
      </c>
    </row>
    <row r="4850" spans="19:24" x14ac:dyDescent="0.2">
      <c r="S4850">
        <v>4848</v>
      </c>
      <c r="T4850">
        <f t="shared" si="150"/>
        <v>0</v>
      </c>
      <c r="W4850">
        <v>4848</v>
      </c>
      <c r="X4850">
        <f t="shared" si="151"/>
        <v>0</v>
      </c>
    </row>
    <row r="4851" spans="19:24" x14ac:dyDescent="0.2">
      <c r="S4851">
        <v>4849</v>
      </c>
      <c r="T4851">
        <f t="shared" si="150"/>
        <v>0</v>
      </c>
      <c r="W4851">
        <v>4849</v>
      </c>
      <c r="X4851">
        <f t="shared" si="151"/>
        <v>0</v>
      </c>
    </row>
    <row r="4852" spans="19:24" x14ac:dyDescent="0.2">
      <c r="S4852">
        <v>4850</v>
      </c>
      <c r="T4852">
        <f t="shared" si="150"/>
        <v>0</v>
      </c>
      <c r="W4852">
        <v>4850</v>
      </c>
      <c r="X4852">
        <f t="shared" si="151"/>
        <v>0</v>
      </c>
    </row>
    <row r="4853" spans="19:24" x14ac:dyDescent="0.2">
      <c r="S4853">
        <v>4851</v>
      </c>
      <c r="T4853">
        <f t="shared" si="150"/>
        <v>0</v>
      </c>
      <c r="W4853">
        <v>4851</v>
      </c>
      <c r="X4853">
        <f t="shared" si="151"/>
        <v>0</v>
      </c>
    </row>
    <row r="4854" spans="19:24" x14ac:dyDescent="0.2">
      <c r="S4854">
        <v>4852</v>
      </c>
      <c r="T4854">
        <f t="shared" si="150"/>
        <v>0</v>
      </c>
      <c r="W4854">
        <v>4852</v>
      </c>
      <c r="X4854">
        <f t="shared" si="151"/>
        <v>0</v>
      </c>
    </row>
    <row r="4855" spans="19:24" x14ac:dyDescent="0.2">
      <c r="S4855">
        <v>4853</v>
      </c>
      <c r="T4855">
        <f t="shared" si="150"/>
        <v>0</v>
      </c>
      <c r="W4855">
        <v>4853</v>
      </c>
      <c r="X4855">
        <f t="shared" si="151"/>
        <v>0</v>
      </c>
    </row>
    <row r="4856" spans="19:24" x14ac:dyDescent="0.2">
      <c r="S4856">
        <v>4854</v>
      </c>
      <c r="T4856">
        <f t="shared" si="150"/>
        <v>0</v>
      </c>
      <c r="W4856">
        <v>4854</v>
      </c>
      <c r="X4856">
        <f t="shared" si="151"/>
        <v>0</v>
      </c>
    </row>
    <row r="4857" spans="19:24" x14ac:dyDescent="0.2">
      <c r="S4857">
        <v>4855</v>
      </c>
      <c r="T4857">
        <f t="shared" si="150"/>
        <v>0</v>
      </c>
      <c r="W4857">
        <v>4855</v>
      </c>
      <c r="X4857">
        <f t="shared" si="151"/>
        <v>0</v>
      </c>
    </row>
    <row r="4858" spans="19:24" x14ac:dyDescent="0.2">
      <c r="S4858">
        <v>4856</v>
      </c>
      <c r="T4858">
        <f t="shared" si="150"/>
        <v>0</v>
      </c>
      <c r="W4858">
        <v>4856</v>
      </c>
      <c r="X4858">
        <f t="shared" si="151"/>
        <v>0</v>
      </c>
    </row>
    <row r="4859" spans="19:24" x14ac:dyDescent="0.2">
      <c r="S4859">
        <v>4857</v>
      </c>
      <c r="T4859">
        <f t="shared" si="150"/>
        <v>0</v>
      </c>
      <c r="W4859">
        <v>4857</v>
      </c>
      <c r="X4859">
        <f t="shared" si="151"/>
        <v>0</v>
      </c>
    </row>
    <row r="4860" spans="19:24" x14ac:dyDescent="0.2">
      <c r="S4860">
        <v>4858</v>
      </c>
      <c r="T4860">
        <f t="shared" si="150"/>
        <v>0</v>
      </c>
      <c r="W4860">
        <v>4858</v>
      </c>
      <c r="X4860">
        <f t="shared" si="151"/>
        <v>0</v>
      </c>
    </row>
    <row r="4861" spans="19:24" x14ac:dyDescent="0.2">
      <c r="S4861">
        <v>4859</v>
      </c>
      <c r="T4861">
        <f t="shared" si="150"/>
        <v>0</v>
      </c>
      <c r="W4861">
        <v>4859</v>
      </c>
      <c r="X4861">
        <f t="shared" si="151"/>
        <v>0</v>
      </c>
    </row>
    <row r="4862" spans="19:24" x14ac:dyDescent="0.2">
      <c r="S4862">
        <v>4860</v>
      </c>
      <c r="T4862">
        <f t="shared" si="150"/>
        <v>0</v>
      </c>
      <c r="W4862">
        <v>4860</v>
      </c>
      <c r="X4862">
        <f t="shared" si="151"/>
        <v>0</v>
      </c>
    </row>
    <row r="4863" spans="19:24" x14ac:dyDescent="0.2">
      <c r="S4863">
        <v>4861</v>
      </c>
      <c r="T4863">
        <f t="shared" si="150"/>
        <v>0</v>
      </c>
      <c r="W4863">
        <v>4861</v>
      </c>
      <c r="X4863">
        <f t="shared" si="151"/>
        <v>0</v>
      </c>
    </row>
    <row r="4864" spans="19:24" x14ac:dyDescent="0.2">
      <c r="S4864">
        <v>4862</v>
      </c>
      <c r="T4864">
        <f t="shared" si="150"/>
        <v>0</v>
      </c>
      <c r="W4864">
        <v>4862</v>
      </c>
      <c r="X4864">
        <f t="shared" si="151"/>
        <v>0</v>
      </c>
    </row>
    <row r="4865" spans="19:24" x14ac:dyDescent="0.2">
      <c r="S4865">
        <v>4863</v>
      </c>
      <c r="T4865">
        <f t="shared" si="150"/>
        <v>0</v>
      </c>
      <c r="W4865">
        <v>4863</v>
      </c>
      <c r="X4865">
        <f t="shared" si="151"/>
        <v>0</v>
      </c>
    </row>
    <row r="4866" spans="19:24" x14ac:dyDescent="0.2">
      <c r="S4866">
        <v>4864</v>
      </c>
      <c r="T4866">
        <f t="shared" si="150"/>
        <v>0</v>
      </c>
      <c r="W4866">
        <v>4864</v>
      </c>
      <c r="X4866">
        <f t="shared" si="151"/>
        <v>0</v>
      </c>
    </row>
    <row r="4867" spans="19:24" x14ac:dyDescent="0.2">
      <c r="S4867">
        <v>4865</v>
      </c>
      <c r="T4867">
        <f t="shared" ref="T4867:T4930" si="152">COUNTIF(R$2:R$566,S4867)</f>
        <v>0</v>
      </c>
      <c r="W4867">
        <v>4865</v>
      </c>
      <c r="X4867">
        <f t="shared" ref="X4867:X4930" si="153">COUNTIF(V$2:V$566,W4867)</f>
        <v>0</v>
      </c>
    </row>
    <row r="4868" spans="19:24" x14ac:dyDescent="0.2">
      <c r="S4868">
        <v>4866</v>
      </c>
      <c r="T4868">
        <f t="shared" si="152"/>
        <v>0</v>
      </c>
      <c r="W4868">
        <v>4866</v>
      </c>
      <c r="X4868">
        <f t="shared" si="153"/>
        <v>0</v>
      </c>
    </row>
    <row r="4869" spans="19:24" x14ac:dyDescent="0.2">
      <c r="S4869">
        <v>4867</v>
      </c>
      <c r="T4869">
        <f t="shared" si="152"/>
        <v>0</v>
      </c>
      <c r="W4869">
        <v>4867</v>
      </c>
      <c r="X4869">
        <f t="shared" si="153"/>
        <v>0</v>
      </c>
    </row>
    <row r="4870" spans="19:24" x14ac:dyDescent="0.2">
      <c r="S4870">
        <v>4868</v>
      </c>
      <c r="T4870">
        <f t="shared" si="152"/>
        <v>0</v>
      </c>
      <c r="W4870">
        <v>4868</v>
      </c>
      <c r="X4870">
        <f t="shared" si="153"/>
        <v>0</v>
      </c>
    </row>
    <row r="4871" spans="19:24" x14ac:dyDescent="0.2">
      <c r="S4871">
        <v>4869</v>
      </c>
      <c r="T4871">
        <f t="shared" si="152"/>
        <v>0</v>
      </c>
      <c r="W4871">
        <v>4869</v>
      </c>
      <c r="X4871">
        <f t="shared" si="153"/>
        <v>0</v>
      </c>
    </row>
    <row r="4872" spans="19:24" x14ac:dyDescent="0.2">
      <c r="S4872">
        <v>4870</v>
      </c>
      <c r="T4872">
        <f t="shared" si="152"/>
        <v>0</v>
      </c>
      <c r="W4872">
        <v>4870</v>
      </c>
      <c r="X4872">
        <f t="shared" si="153"/>
        <v>0</v>
      </c>
    </row>
    <row r="4873" spans="19:24" x14ac:dyDescent="0.2">
      <c r="S4873">
        <v>4871</v>
      </c>
      <c r="T4873">
        <f t="shared" si="152"/>
        <v>0</v>
      </c>
      <c r="W4873">
        <v>4871</v>
      </c>
      <c r="X4873">
        <f t="shared" si="153"/>
        <v>0</v>
      </c>
    </row>
    <row r="4874" spans="19:24" x14ac:dyDescent="0.2">
      <c r="S4874">
        <v>4872</v>
      </c>
      <c r="T4874">
        <f t="shared" si="152"/>
        <v>0</v>
      </c>
      <c r="W4874">
        <v>4872</v>
      </c>
      <c r="X4874">
        <f t="shared" si="153"/>
        <v>0</v>
      </c>
    </row>
    <row r="4875" spans="19:24" x14ac:dyDescent="0.2">
      <c r="S4875">
        <v>4873</v>
      </c>
      <c r="T4875">
        <f t="shared" si="152"/>
        <v>0</v>
      </c>
      <c r="W4875">
        <v>4873</v>
      </c>
      <c r="X4875">
        <f t="shared" si="153"/>
        <v>0</v>
      </c>
    </row>
    <row r="4876" spans="19:24" x14ac:dyDescent="0.2">
      <c r="S4876">
        <v>4874</v>
      </c>
      <c r="T4876">
        <f t="shared" si="152"/>
        <v>0</v>
      </c>
      <c r="W4876">
        <v>4874</v>
      </c>
      <c r="X4876">
        <f t="shared" si="153"/>
        <v>0</v>
      </c>
    </row>
    <row r="4877" spans="19:24" x14ac:dyDescent="0.2">
      <c r="S4877">
        <v>4875</v>
      </c>
      <c r="T4877">
        <f t="shared" si="152"/>
        <v>0</v>
      </c>
      <c r="W4877">
        <v>4875</v>
      </c>
      <c r="X4877">
        <f t="shared" si="153"/>
        <v>0</v>
      </c>
    </row>
    <row r="4878" spans="19:24" x14ac:dyDescent="0.2">
      <c r="S4878">
        <v>4876</v>
      </c>
      <c r="T4878">
        <f t="shared" si="152"/>
        <v>0</v>
      </c>
      <c r="W4878">
        <v>4876</v>
      </c>
      <c r="X4878">
        <f t="shared" si="153"/>
        <v>0</v>
      </c>
    </row>
    <row r="4879" spans="19:24" x14ac:dyDescent="0.2">
      <c r="S4879">
        <v>4877</v>
      </c>
      <c r="T4879">
        <f t="shared" si="152"/>
        <v>0</v>
      </c>
      <c r="W4879">
        <v>4877</v>
      </c>
      <c r="X4879">
        <f t="shared" si="153"/>
        <v>0</v>
      </c>
    </row>
    <row r="4880" spans="19:24" x14ac:dyDescent="0.2">
      <c r="S4880">
        <v>4878</v>
      </c>
      <c r="T4880">
        <f t="shared" si="152"/>
        <v>0</v>
      </c>
      <c r="W4880">
        <v>4878</v>
      </c>
      <c r="X4880">
        <f t="shared" si="153"/>
        <v>0</v>
      </c>
    </row>
    <row r="4881" spans="19:24" x14ac:dyDescent="0.2">
      <c r="S4881">
        <v>4879</v>
      </c>
      <c r="T4881">
        <f t="shared" si="152"/>
        <v>0</v>
      </c>
      <c r="W4881">
        <v>4879</v>
      </c>
      <c r="X4881">
        <f t="shared" si="153"/>
        <v>0</v>
      </c>
    </row>
    <row r="4882" spans="19:24" x14ac:dyDescent="0.2">
      <c r="S4882">
        <v>4880</v>
      </c>
      <c r="T4882">
        <f t="shared" si="152"/>
        <v>0</v>
      </c>
      <c r="W4882">
        <v>4880</v>
      </c>
      <c r="X4882">
        <f t="shared" si="153"/>
        <v>0</v>
      </c>
    </row>
    <row r="4883" spans="19:24" x14ac:dyDescent="0.2">
      <c r="S4883">
        <v>4881</v>
      </c>
      <c r="T4883">
        <f t="shared" si="152"/>
        <v>0</v>
      </c>
      <c r="W4883">
        <v>4881</v>
      </c>
      <c r="X4883">
        <f t="shared" si="153"/>
        <v>0</v>
      </c>
    </row>
    <row r="4884" spans="19:24" x14ac:dyDescent="0.2">
      <c r="S4884">
        <v>4882</v>
      </c>
      <c r="T4884">
        <f t="shared" si="152"/>
        <v>0</v>
      </c>
      <c r="W4884">
        <v>4882</v>
      </c>
      <c r="X4884">
        <f t="shared" si="153"/>
        <v>0</v>
      </c>
    </row>
    <row r="4885" spans="19:24" x14ac:dyDescent="0.2">
      <c r="S4885">
        <v>4883</v>
      </c>
      <c r="T4885">
        <f t="shared" si="152"/>
        <v>0</v>
      </c>
      <c r="W4885">
        <v>4883</v>
      </c>
      <c r="X4885">
        <f t="shared" si="153"/>
        <v>0</v>
      </c>
    </row>
    <row r="4886" spans="19:24" x14ac:dyDescent="0.2">
      <c r="S4886">
        <v>4884</v>
      </c>
      <c r="T4886">
        <f t="shared" si="152"/>
        <v>0</v>
      </c>
      <c r="W4886">
        <v>4884</v>
      </c>
      <c r="X4886">
        <f t="shared" si="153"/>
        <v>0</v>
      </c>
    </row>
    <row r="4887" spans="19:24" x14ac:dyDescent="0.2">
      <c r="S4887">
        <v>4885</v>
      </c>
      <c r="T4887">
        <f t="shared" si="152"/>
        <v>0</v>
      </c>
      <c r="W4887">
        <v>4885</v>
      </c>
      <c r="X4887">
        <f t="shared" si="153"/>
        <v>0</v>
      </c>
    </row>
    <row r="4888" spans="19:24" x14ac:dyDescent="0.2">
      <c r="S4888">
        <v>4886</v>
      </c>
      <c r="T4888">
        <f t="shared" si="152"/>
        <v>0</v>
      </c>
      <c r="W4888">
        <v>4886</v>
      </c>
      <c r="X4888">
        <f t="shared" si="153"/>
        <v>0</v>
      </c>
    </row>
    <row r="4889" spans="19:24" x14ac:dyDescent="0.2">
      <c r="S4889">
        <v>4887</v>
      </c>
      <c r="T4889">
        <f t="shared" si="152"/>
        <v>0</v>
      </c>
      <c r="W4889">
        <v>4887</v>
      </c>
      <c r="X4889">
        <f t="shared" si="153"/>
        <v>0</v>
      </c>
    </row>
    <row r="4890" spans="19:24" x14ac:dyDescent="0.2">
      <c r="S4890">
        <v>4888</v>
      </c>
      <c r="T4890">
        <f t="shared" si="152"/>
        <v>0</v>
      </c>
      <c r="W4890">
        <v>4888</v>
      </c>
      <c r="X4890">
        <f t="shared" si="153"/>
        <v>0</v>
      </c>
    </row>
    <row r="4891" spans="19:24" x14ac:dyDescent="0.2">
      <c r="S4891">
        <v>4889</v>
      </c>
      <c r="T4891">
        <f t="shared" si="152"/>
        <v>0</v>
      </c>
      <c r="W4891">
        <v>4889</v>
      </c>
      <c r="X4891">
        <f t="shared" si="153"/>
        <v>0</v>
      </c>
    </row>
    <row r="4892" spans="19:24" x14ac:dyDescent="0.2">
      <c r="S4892">
        <v>4890</v>
      </c>
      <c r="T4892">
        <f t="shared" si="152"/>
        <v>0</v>
      </c>
      <c r="W4892">
        <v>4890</v>
      </c>
      <c r="X4892">
        <f t="shared" si="153"/>
        <v>0</v>
      </c>
    </row>
    <row r="4893" spans="19:24" x14ac:dyDescent="0.2">
      <c r="S4893">
        <v>4891</v>
      </c>
      <c r="T4893">
        <f t="shared" si="152"/>
        <v>0</v>
      </c>
      <c r="W4893">
        <v>4891</v>
      </c>
      <c r="X4893">
        <f t="shared" si="153"/>
        <v>0</v>
      </c>
    </row>
    <row r="4894" spans="19:24" x14ac:dyDescent="0.2">
      <c r="S4894">
        <v>4892</v>
      </c>
      <c r="T4894">
        <f t="shared" si="152"/>
        <v>0</v>
      </c>
      <c r="W4894">
        <v>4892</v>
      </c>
      <c r="X4894">
        <f t="shared" si="153"/>
        <v>0</v>
      </c>
    </row>
    <row r="4895" spans="19:24" x14ac:dyDescent="0.2">
      <c r="S4895">
        <v>4893</v>
      </c>
      <c r="T4895">
        <f t="shared" si="152"/>
        <v>0</v>
      </c>
      <c r="W4895">
        <v>4893</v>
      </c>
      <c r="X4895">
        <f t="shared" si="153"/>
        <v>0</v>
      </c>
    </row>
    <row r="4896" spans="19:24" x14ac:dyDescent="0.2">
      <c r="S4896">
        <v>4894</v>
      </c>
      <c r="T4896">
        <f t="shared" si="152"/>
        <v>0</v>
      </c>
      <c r="W4896">
        <v>4894</v>
      </c>
      <c r="X4896">
        <f t="shared" si="153"/>
        <v>0</v>
      </c>
    </row>
    <row r="4897" spans="19:24" x14ac:dyDescent="0.2">
      <c r="S4897">
        <v>4895</v>
      </c>
      <c r="T4897">
        <f t="shared" si="152"/>
        <v>0</v>
      </c>
      <c r="W4897">
        <v>4895</v>
      </c>
      <c r="X4897">
        <f t="shared" si="153"/>
        <v>0</v>
      </c>
    </row>
    <row r="4898" spans="19:24" x14ac:dyDescent="0.2">
      <c r="S4898">
        <v>4896</v>
      </c>
      <c r="T4898">
        <f t="shared" si="152"/>
        <v>0</v>
      </c>
      <c r="W4898">
        <v>4896</v>
      </c>
      <c r="X4898">
        <f t="shared" si="153"/>
        <v>0</v>
      </c>
    </row>
    <row r="4899" spans="19:24" x14ac:dyDescent="0.2">
      <c r="S4899">
        <v>4897</v>
      </c>
      <c r="T4899">
        <f t="shared" si="152"/>
        <v>0</v>
      </c>
      <c r="W4899">
        <v>4897</v>
      </c>
      <c r="X4899">
        <f t="shared" si="153"/>
        <v>0</v>
      </c>
    </row>
    <row r="4900" spans="19:24" x14ac:dyDescent="0.2">
      <c r="S4900">
        <v>4898</v>
      </c>
      <c r="T4900">
        <f t="shared" si="152"/>
        <v>0</v>
      </c>
      <c r="W4900">
        <v>4898</v>
      </c>
      <c r="X4900">
        <f t="shared" si="153"/>
        <v>0</v>
      </c>
    </row>
    <row r="4901" spans="19:24" x14ac:dyDescent="0.2">
      <c r="S4901">
        <v>4899</v>
      </c>
      <c r="T4901">
        <f t="shared" si="152"/>
        <v>0</v>
      </c>
      <c r="W4901">
        <v>4899</v>
      </c>
      <c r="X4901">
        <f t="shared" si="153"/>
        <v>0</v>
      </c>
    </row>
    <row r="4902" spans="19:24" x14ac:dyDescent="0.2">
      <c r="S4902">
        <v>4900</v>
      </c>
      <c r="T4902">
        <f t="shared" si="152"/>
        <v>0</v>
      </c>
      <c r="W4902">
        <v>4900</v>
      </c>
      <c r="X4902">
        <f t="shared" si="153"/>
        <v>0</v>
      </c>
    </row>
    <row r="4903" spans="19:24" x14ac:dyDescent="0.2">
      <c r="S4903">
        <v>4901</v>
      </c>
      <c r="T4903">
        <f t="shared" si="152"/>
        <v>0</v>
      </c>
      <c r="W4903">
        <v>4901</v>
      </c>
      <c r="X4903">
        <f t="shared" si="153"/>
        <v>0</v>
      </c>
    </row>
    <row r="4904" spans="19:24" x14ac:dyDescent="0.2">
      <c r="S4904">
        <v>4902</v>
      </c>
      <c r="T4904">
        <f t="shared" si="152"/>
        <v>0</v>
      </c>
      <c r="W4904">
        <v>4902</v>
      </c>
      <c r="X4904">
        <f t="shared" si="153"/>
        <v>0</v>
      </c>
    </row>
    <row r="4905" spans="19:24" x14ac:dyDescent="0.2">
      <c r="S4905">
        <v>4903</v>
      </c>
      <c r="T4905">
        <f t="shared" si="152"/>
        <v>0</v>
      </c>
      <c r="W4905">
        <v>4903</v>
      </c>
      <c r="X4905">
        <f t="shared" si="153"/>
        <v>0</v>
      </c>
    </row>
    <row r="4906" spans="19:24" x14ac:dyDescent="0.2">
      <c r="S4906">
        <v>4904</v>
      </c>
      <c r="T4906">
        <f t="shared" si="152"/>
        <v>0</v>
      </c>
      <c r="W4906">
        <v>4904</v>
      </c>
      <c r="X4906">
        <f t="shared" si="153"/>
        <v>0</v>
      </c>
    </row>
    <row r="4907" spans="19:24" x14ac:dyDescent="0.2">
      <c r="S4907">
        <v>4905</v>
      </c>
      <c r="T4907">
        <f t="shared" si="152"/>
        <v>0</v>
      </c>
      <c r="W4907">
        <v>4905</v>
      </c>
      <c r="X4907">
        <f t="shared" si="153"/>
        <v>0</v>
      </c>
    </row>
    <row r="4908" spans="19:24" x14ac:dyDescent="0.2">
      <c r="S4908">
        <v>4906</v>
      </c>
      <c r="T4908">
        <f t="shared" si="152"/>
        <v>0</v>
      </c>
      <c r="W4908">
        <v>4906</v>
      </c>
      <c r="X4908">
        <f t="shared" si="153"/>
        <v>0</v>
      </c>
    </row>
    <row r="4909" spans="19:24" x14ac:dyDescent="0.2">
      <c r="S4909">
        <v>4907</v>
      </c>
      <c r="T4909">
        <f t="shared" si="152"/>
        <v>0</v>
      </c>
      <c r="W4909">
        <v>4907</v>
      </c>
      <c r="X4909">
        <f t="shared" si="153"/>
        <v>0</v>
      </c>
    </row>
    <row r="4910" spans="19:24" x14ac:dyDescent="0.2">
      <c r="S4910">
        <v>4908</v>
      </c>
      <c r="T4910">
        <f t="shared" si="152"/>
        <v>0</v>
      </c>
      <c r="W4910">
        <v>4908</v>
      </c>
      <c r="X4910">
        <f t="shared" si="153"/>
        <v>0</v>
      </c>
    </row>
    <row r="4911" spans="19:24" x14ac:dyDescent="0.2">
      <c r="S4911">
        <v>4909</v>
      </c>
      <c r="T4911">
        <f t="shared" si="152"/>
        <v>0</v>
      </c>
      <c r="W4911">
        <v>4909</v>
      </c>
      <c r="X4911">
        <f t="shared" si="153"/>
        <v>0</v>
      </c>
    </row>
    <row r="4912" spans="19:24" x14ac:dyDescent="0.2">
      <c r="S4912">
        <v>4910</v>
      </c>
      <c r="T4912">
        <f t="shared" si="152"/>
        <v>0</v>
      </c>
      <c r="W4912">
        <v>4910</v>
      </c>
      <c r="X4912">
        <f t="shared" si="153"/>
        <v>0</v>
      </c>
    </row>
    <row r="4913" spans="19:24" x14ac:dyDescent="0.2">
      <c r="S4913">
        <v>4911</v>
      </c>
      <c r="T4913">
        <f t="shared" si="152"/>
        <v>0</v>
      </c>
      <c r="W4913">
        <v>4911</v>
      </c>
      <c r="X4913">
        <f t="shared" si="153"/>
        <v>0</v>
      </c>
    </row>
    <row r="4914" spans="19:24" x14ac:dyDescent="0.2">
      <c r="S4914">
        <v>4912</v>
      </c>
      <c r="T4914">
        <f t="shared" si="152"/>
        <v>0</v>
      </c>
      <c r="W4914">
        <v>4912</v>
      </c>
      <c r="X4914">
        <f t="shared" si="153"/>
        <v>0</v>
      </c>
    </row>
    <row r="4915" spans="19:24" x14ac:dyDescent="0.2">
      <c r="S4915">
        <v>4913</v>
      </c>
      <c r="T4915">
        <f t="shared" si="152"/>
        <v>0</v>
      </c>
      <c r="W4915">
        <v>4913</v>
      </c>
      <c r="X4915">
        <f t="shared" si="153"/>
        <v>0</v>
      </c>
    </row>
    <row r="4916" spans="19:24" x14ac:dyDescent="0.2">
      <c r="S4916">
        <v>4914</v>
      </c>
      <c r="T4916">
        <f t="shared" si="152"/>
        <v>0</v>
      </c>
      <c r="W4916">
        <v>4914</v>
      </c>
      <c r="X4916">
        <f t="shared" si="153"/>
        <v>0</v>
      </c>
    </row>
    <row r="4917" spans="19:24" x14ac:dyDescent="0.2">
      <c r="S4917">
        <v>4915</v>
      </c>
      <c r="T4917">
        <f t="shared" si="152"/>
        <v>0</v>
      </c>
      <c r="W4917">
        <v>4915</v>
      </c>
      <c r="X4917">
        <f t="shared" si="153"/>
        <v>0</v>
      </c>
    </row>
    <row r="4918" spans="19:24" x14ac:dyDescent="0.2">
      <c r="S4918">
        <v>4916</v>
      </c>
      <c r="T4918">
        <f t="shared" si="152"/>
        <v>0</v>
      </c>
      <c r="W4918">
        <v>4916</v>
      </c>
      <c r="X4918">
        <f t="shared" si="153"/>
        <v>0</v>
      </c>
    </row>
    <row r="4919" spans="19:24" x14ac:dyDescent="0.2">
      <c r="S4919">
        <v>4917</v>
      </c>
      <c r="T4919">
        <f t="shared" si="152"/>
        <v>0</v>
      </c>
      <c r="W4919">
        <v>4917</v>
      </c>
      <c r="X4919">
        <f t="shared" si="153"/>
        <v>0</v>
      </c>
    </row>
    <row r="4920" spans="19:24" x14ac:dyDescent="0.2">
      <c r="S4920">
        <v>4918</v>
      </c>
      <c r="T4920">
        <f t="shared" si="152"/>
        <v>0</v>
      </c>
      <c r="W4920">
        <v>4918</v>
      </c>
      <c r="X4920">
        <f t="shared" si="153"/>
        <v>0</v>
      </c>
    </row>
    <row r="4921" spans="19:24" x14ac:dyDescent="0.2">
      <c r="S4921">
        <v>4919</v>
      </c>
      <c r="T4921">
        <f t="shared" si="152"/>
        <v>0</v>
      </c>
      <c r="W4921">
        <v>4919</v>
      </c>
      <c r="X4921">
        <f t="shared" si="153"/>
        <v>0</v>
      </c>
    </row>
    <row r="4922" spans="19:24" x14ac:dyDescent="0.2">
      <c r="S4922">
        <v>4920</v>
      </c>
      <c r="T4922">
        <f t="shared" si="152"/>
        <v>0</v>
      </c>
      <c r="W4922">
        <v>4920</v>
      </c>
      <c r="X4922">
        <f t="shared" si="153"/>
        <v>0</v>
      </c>
    </row>
    <row r="4923" spans="19:24" x14ac:dyDescent="0.2">
      <c r="S4923">
        <v>4921</v>
      </c>
      <c r="T4923">
        <f t="shared" si="152"/>
        <v>0</v>
      </c>
      <c r="W4923">
        <v>4921</v>
      </c>
      <c r="X4923">
        <f t="shared" si="153"/>
        <v>0</v>
      </c>
    </row>
    <row r="4924" spans="19:24" x14ac:dyDescent="0.2">
      <c r="S4924">
        <v>4922</v>
      </c>
      <c r="T4924">
        <f t="shared" si="152"/>
        <v>0</v>
      </c>
      <c r="W4924">
        <v>4922</v>
      </c>
      <c r="X4924">
        <f t="shared" si="153"/>
        <v>0</v>
      </c>
    </row>
    <row r="4925" spans="19:24" x14ac:dyDescent="0.2">
      <c r="S4925">
        <v>4923</v>
      </c>
      <c r="T4925">
        <f t="shared" si="152"/>
        <v>0</v>
      </c>
      <c r="W4925">
        <v>4923</v>
      </c>
      <c r="X4925">
        <f t="shared" si="153"/>
        <v>0</v>
      </c>
    </row>
    <row r="4926" spans="19:24" x14ac:dyDescent="0.2">
      <c r="S4926">
        <v>4924</v>
      </c>
      <c r="T4926">
        <f t="shared" si="152"/>
        <v>0</v>
      </c>
      <c r="W4926">
        <v>4924</v>
      </c>
      <c r="X4926">
        <f t="shared" si="153"/>
        <v>0</v>
      </c>
    </row>
    <row r="4927" spans="19:24" x14ac:dyDescent="0.2">
      <c r="S4927">
        <v>4925</v>
      </c>
      <c r="T4927">
        <f t="shared" si="152"/>
        <v>0</v>
      </c>
      <c r="W4927">
        <v>4925</v>
      </c>
      <c r="X4927">
        <f t="shared" si="153"/>
        <v>0</v>
      </c>
    </row>
    <row r="4928" spans="19:24" x14ac:dyDescent="0.2">
      <c r="S4928">
        <v>4926</v>
      </c>
      <c r="T4928">
        <f t="shared" si="152"/>
        <v>0</v>
      </c>
      <c r="W4928">
        <v>4926</v>
      </c>
      <c r="X4928">
        <f t="shared" si="153"/>
        <v>0</v>
      </c>
    </row>
    <row r="4929" spans="19:24" x14ac:dyDescent="0.2">
      <c r="S4929">
        <v>4927</v>
      </c>
      <c r="T4929">
        <f t="shared" si="152"/>
        <v>0</v>
      </c>
      <c r="W4929">
        <v>4927</v>
      </c>
      <c r="X4929">
        <f t="shared" si="153"/>
        <v>0</v>
      </c>
    </row>
    <row r="4930" spans="19:24" x14ac:dyDescent="0.2">
      <c r="S4930">
        <v>4928</v>
      </c>
      <c r="T4930">
        <f t="shared" si="152"/>
        <v>0</v>
      </c>
      <c r="W4930">
        <v>4928</v>
      </c>
      <c r="X4930">
        <f t="shared" si="153"/>
        <v>0</v>
      </c>
    </row>
    <row r="4931" spans="19:24" x14ac:dyDescent="0.2">
      <c r="S4931">
        <v>4929</v>
      </c>
      <c r="T4931">
        <f t="shared" ref="T4931:T4994" si="154">COUNTIF(R$2:R$566,S4931)</f>
        <v>0</v>
      </c>
      <c r="W4931">
        <v>4929</v>
      </c>
      <c r="X4931">
        <f t="shared" ref="X4931:X4994" si="155">COUNTIF(V$2:V$566,W4931)</f>
        <v>0</v>
      </c>
    </row>
    <row r="4932" spans="19:24" x14ac:dyDescent="0.2">
      <c r="S4932">
        <v>4930</v>
      </c>
      <c r="T4932">
        <f t="shared" si="154"/>
        <v>0</v>
      </c>
      <c r="W4932">
        <v>4930</v>
      </c>
      <c r="X4932">
        <f t="shared" si="155"/>
        <v>0</v>
      </c>
    </row>
    <row r="4933" spans="19:24" x14ac:dyDescent="0.2">
      <c r="S4933">
        <v>4931</v>
      </c>
      <c r="T4933">
        <f t="shared" si="154"/>
        <v>0</v>
      </c>
      <c r="W4933">
        <v>4931</v>
      </c>
      <c r="X4933">
        <f t="shared" si="155"/>
        <v>0</v>
      </c>
    </row>
    <row r="4934" spans="19:24" x14ac:dyDescent="0.2">
      <c r="S4934">
        <v>4932</v>
      </c>
      <c r="T4934">
        <f t="shared" si="154"/>
        <v>0</v>
      </c>
      <c r="W4934">
        <v>4932</v>
      </c>
      <c r="X4934">
        <f t="shared" si="155"/>
        <v>0</v>
      </c>
    </row>
    <row r="4935" spans="19:24" x14ac:dyDescent="0.2">
      <c r="S4935">
        <v>4933</v>
      </c>
      <c r="T4935">
        <f t="shared" si="154"/>
        <v>0</v>
      </c>
      <c r="W4935">
        <v>4933</v>
      </c>
      <c r="X4935">
        <f t="shared" si="155"/>
        <v>0</v>
      </c>
    </row>
    <row r="4936" spans="19:24" x14ac:dyDescent="0.2">
      <c r="S4936">
        <v>4934</v>
      </c>
      <c r="T4936">
        <f t="shared" si="154"/>
        <v>0</v>
      </c>
      <c r="W4936">
        <v>4934</v>
      </c>
      <c r="X4936">
        <f t="shared" si="155"/>
        <v>0</v>
      </c>
    </row>
    <row r="4937" spans="19:24" x14ac:dyDescent="0.2">
      <c r="S4937">
        <v>4935</v>
      </c>
      <c r="T4937">
        <f t="shared" si="154"/>
        <v>0</v>
      </c>
      <c r="W4937">
        <v>4935</v>
      </c>
      <c r="X4937">
        <f t="shared" si="155"/>
        <v>0</v>
      </c>
    </row>
    <row r="4938" spans="19:24" x14ac:dyDescent="0.2">
      <c r="S4938">
        <v>4936</v>
      </c>
      <c r="T4938">
        <f t="shared" si="154"/>
        <v>0</v>
      </c>
      <c r="W4938">
        <v>4936</v>
      </c>
      <c r="X4938">
        <f t="shared" si="155"/>
        <v>0</v>
      </c>
    </row>
    <row r="4939" spans="19:24" x14ac:dyDescent="0.2">
      <c r="S4939">
        <v>4937</v>
      </c>
      <c r="T4939">
        <f t="shared" si="154"/>
        <v>0</v>
      </c>
      <c r="W4939">
        <v>4937</v>
      </c>
      <c r="X4939">
        <f t="shared" si="155"/>
        <v>0</v>
      </c>
    </row>
    <row r="4940" spans="19:24" x14ac:dyDescent="0.2">
      <c r="S4940">
        <v>4938</v>
      </c>
      <c r="T4940">
        <f t="shared" si="154"/>
        <v>0</v>
      </c>
      <c r="W4940">
        <v>4938</v>
      </c>
      <c r="X4940">
        <f t="shared" si="155"/>
        <v>0</v>
      </c>
    </row>
    <row r="4941" spans="19:24" x14ac:dyDescent="0.2">
      <c r="S4941">
        <v>4939</v>
      </c>
      <c r="T4941">
        <f t="shared" si="154"/>
        <v>0</v>
      </c>
      <c r="W4941">
        <v>4939</v>
      </c>
      <c r="X4941">
        <f t="shared" si="155"/>
        <v>0</v>
      </c>
    </row>
    <row r="4942" spans="19:24" x14ac:dyDescent="0.2">
      <c r="S4942">
        <v>4940</v>
      </c>
      <c r="T4942">
        <f t="shared" si="154"/>
        <v>0</v>
      </c>
      <c r="W4942">
        <v>4940</v>
      </c>
      <c r="X4942">
        <f t="shared" si="155"/>
        <v>0</v>
      </c>
    </row>
    <row r="4943" spans="19:24" x14ac:dyDescent="0.2">
      <c r="S4943">
        <v>4941</v>
      </c>
      <c r="T4943">
        <f t="shared" si="154"/>
        <v>0</v>
      </c>
      <c r="W4943">
        <v>4941</v>
      </c>
      <c r="X4943">
        <f t="shared" si="155"/>
        <v>0</v>
      </c>
    </row>
    <row r="4944" spans="19:24" x14ac:dyDescent="0.2">
      <c r="S4944">
        <v>4942</v>
      </c>
      <c r="T4944">
        <f t="shared" si="154"/>
        <v>0</v>
      </c>
      <c r="W4944">
        <v>4942</v>
      </c>
      <c r="X4944">
        <f t="shared" si="155"/>
        <v>0</v>
      </c>
    </row>
    <row r="4945" spans="19:24" x14ac:dyDescent="0.2">
      <c r="S4945">
        <v>4943</v>
      </c>
      <c r="T4945">
        <f t="shared" si="154"/>
        <v>0</v>
      </c>
      <c r="W4945">
        <v>4943</v>
      </c>
      <c r="X4945">
        <f t="shared" si="155"/>
        <v>0</v>
      </c>
    </row>
    <row r="4946" spans="19:24" x14ac:dyDescent="0.2">
      <c r="S4946">
        <v>4944</v>
      </c>
      <c r="T4946">
        <f t="shared" si="154"/>
        <v>0</v>
      </c>
      <c r="W4946">
        <v>4944</v>
      </c>
      <c r="X4946">
        <f t="shared" si="155"/>
        <v>0</v>
      </c>
    </row>
    <row r="4947" spans="19:24" x14ac:dyDescent="0.2">
      <c r="S4947">
        <v>4945</v>
      </c>
      <c r="T4947">
        <f t="shared" si="154"/>
        <v>0</v>
      </c>
      <c r="W4947">
        <v>4945</v>
      </c>
      <c r="X4947">
        <f t="shared" si="155"/>
        <v>0</v>
      </c>
    </row>
    <row r="4948" spans="19:24" x14ac:dyDescent="0.2">
      <c r="S4948">
        <v>4946</v>
      </c>
      <c r="T4948">
        <f t="shared" si="154"/>
        <v>0</v>
      </c>
      <c r="W4948">
        <v>4946</v>
      </c>
      <c r="X4948">
        <f t="shared" si="155"/>
        <v>0</v>
      </c>
    </row>
    <row r="4949" spans="19:24" x14ac:dyDescent="0.2">
      <c r="S4949">
        <v>4947</v>
      </c>
      <c r="T4949">
        <f t="shared" si="154"/>
        <v>0</v>
      </c>
      <c r="W4949">
        <v>4947</v>
      </c>
      <c r="X4949">
        <f t="shared" si="155"/>
        <v>0</v>
      </c>
    </row>
    <row r="4950" spans="19:24" x14ac:dyDescent="0.2">
      <c r="S4950">
        <v>4948</v>
      </c>
      <c r="T4950">
        <f t="shared" si="154"/>
        <v>0</v>
      </c>
      <c r="W4950">
        <v>4948</v>
      </c>
      <c r="X4950">
        <f t="shared" si="155"/>
        <v>0</v>
      </c>
    </row>
    <row r="4951" spans="19:24" x14ac:dyDescent="0.2">
      <c r="S4951">
        <v>4949</v>
      </c>
      <c r="T4951">
        <f t="shared" si="154"/>
        <v>0</v>
      </c>
      <c r="W4951">
        <v>4949</v>
      </c>
      <c r="X4951">
        <f t="shared" si="155"/>
        <v>0</v>
      </c>
    </row>
    <row r="4952" spans="19:24" x14ac:dyDescent="0.2">
      <c r="S4952">
        <v>4950</v>
      </c>
      <c r="T4952">
        <f t="shared" si="154"/>
        <v>0</v>
      </c>
      <c r="W4952">
        <v>4950</v>
      </c>
      <c r="X4952">
        <f t="shared" si="155"/>
        <v>0</v>
      </c>
    </row>
    <row r="4953" spans="19:24" x14ac:dyDescent="0.2">
      <c r="S4953">
        <v>4951</v>
      </c>
      <c r="T4953">
        <f t="shared" si="154"/>
        <v>0</v>
      </c>
      <c r="W4953">
        <v>4951</v>
      </c>
      <c r="X4953">
        <f t="shared" si="155"/>
        <v>0</v>
      </c>
    </row>
    <row r="4954" spans="19:24" x14ac:dyDescent="0.2">
      <c r="S4954">
        <v>4952</v>
      </c>
      <c r="T4954">
        <f t="shared" si="154"/>
        <v>0</v>
      </c>
      <c r="W4954">
        <v>4952</v>
      </c>
      <c r="X4954">
        <f t="shared" si="155"/>
        <v>0</v>
      </c>
    </row>
    <row r="4955" spans="19:24" x14ac:dyDescent="0.2">
      <c r="S4955">
        <v>4953</v>
      </c>
      <c r="T4955">
        <f t="shared" si="154"/>
        <v>0</v>
      </c>
      <c r="W4955">
        <v>4953</v>
      </c>
      <c r="X4955">
        <f t="shared" si="155"/>
        <v>0</v>
      </c>
    </row>
    <row r="4956" spans="19:24" x14ac:dyDescent="0.2">
      <c r="S4956">
        <v>4954</v>
      </c>
      <c r="T4956">
        <f t="shared" si="154"/>
        <v>0</v>
      </c>
      <c r="W4956">
        <v>4954</v>
      </c>
      <c r="X4956">
        <f t="shared" si="155"/>
        <v>0</v>
      </c>
    </row>
    <row r="4957" spans="19:24" x14ac:dyDescent="0.2">
      <c r="S4957">
        <v>4955</v>
      </c>
      <c r="T4957">
        <f t="shared" si="154"/>
        <v>0</v>
      </c>
      <c r="W4957">
        <v>4955</v>
      </c>
      <c r="X4957">
        <f t="shared" si="155"/>
        <v>0</v>
      </c>
    </row>
    <row r="4958" spans="19:24" x14ac:dyDescent="0.2">
      <c r="S4958">
        <v>4956</v>
      </c>
      <c r="T4958">
        <f t="shared" si="154"/>
        <v>0</v>
      </c>
      <c r="W4958">
        <v>4956</v>
      </c>
      <c r="X4958">
        <f t="shared" si="155"/>
        <v>0</v>
      </c>
    </row>
    <row r="4959" spans="19:24" x14ac:dyDescent="0.2">
      <c r="S4959">
        <v>4957</v>
      </c>
      <c r="T4959">
        <f t="shared" si="154"/>
        <v>0</v>
      </c>
      <c r="W4959">
        <v>4957</v>
      </c>
      <c r="X4959">
        <f t="shared" si="155"/>
        <v>0</v>
      </c>
    </row>
    <row r="4960" spans="19:24" x14ac:dyDescent="0.2">
      <c r="S4960">
        <v>4958</v>
      </c>
      <c r="T4960">
        <f t="shared" si="154"/>
        <v>0</v>
      </c>
      <c r="W4960">
        <v>4958</v>
      </c>
      <c r="X4960">
        <f t="shared" si="155"/>
        <v>0</v>
      </c>
    </row>
    <row r="4961" spans="19:24" x14ac:dyDescent="0.2">
      <c r="S4961">
        <v>4959</v>
      </c>
      <c r="T4961">
        <f t="shared" si="154"/>
        <v>0</v>
      </c>
      <c r="W4961">
        <v>4959</v>
      </c>
      <c r="X4961">
        <f t="shared" si="155"/>
        <v>0</v>
      </c>
    </row>
    <row r="4962" spans="19:24" x14ac:dyDescent="0.2">
      <c r="S4962">
        <v>4960</v>
      </c>
      <c r="T4962">
        <f t="shared" si="154"/>
        <v>0</v>
      </c>
      <c r="W4962">
        <v>4960</v>
      </c>
      <c r="X4962">
        <f t="shared" si="155"/>
        <v>0</v>
      </c>
    </row>
    <row r="4963" spans="19:24" x14ac:dyDescent="0.2">
      <c r="S4963">
        <v>4961</v>
      </c>
      <c r="T4963">
        <f t="shared" si="154"/>
        <v>0</v>
      </c>
      <c r="W4963">
        <v>4961</v>
      </c>
      <c r="X4963">
        <f t="shared" si="155"/>
        <v>0</v>
      </c>
    </row>
    <row r="4964" spans="19:24" x14ac:dyDescent="0.2">
      <c r="S4964">
        <v>4962</v>
      </c>
      <c r="T4964">
        <f t="shared" si="154"/>
        <v>0</v>
      </c>
      <c r="W4964">
        <v>4962</v>
      </c>
      <c r="X4964">
        <f t="shared" si="155"/>
        <v>0</v>
      </c>
    </row>
    <row r="4965" spans="19:24" x14ac:dyDescent="0.2">
      <c r="S4965">
        <v>4963</v>
      </c>
      <c r="T4965">
        <f t="shared" si="154"/>
        <v>0</v>
      </c>
      <c r="W4965">
        <v>4963</v>
      </c>
      <c r="X4965">
        <f t="shared" si="155"/>
        <v>0</v>
      </c>
    </row>
    <row r="4966" spans="19:24" x14ac:dyDescent="0.2">
      <c r="S4966">
        <v>4964</v>
      </c>
      <c r="T4966">
        <f t="shared" si="154"/>
        <v>0</v>
      </c>
      <c r="W4966">
        <v>4964</v>
      </c>
      <c r="X4966">
        <f t="shared" si="155"/>
        <v>0</v>
      </c>
    </row>
    <row r="4967" spans="19:24" x14ac:dyDescent="0.2">
      <c r="S4967">
        <v>4965</v>
      </c>
      <c r="T4967">
        <f t="shared" si="154"/>
        <v>0</v>
      </c>
      <c r="W4967">
        <v>4965</v>
      </c>
      <c r="X4967">
        <f t="shared" si="155"/>
        <v>0</v>
      </c>
    </row>
    <row r="4968" spans="19:24" x14ac:dyDescent="0.2">
      <c r="S4968">
        <v>4966</v>
      </c>
      <c r="T4968">
        <f t="shared" si="154"/>
        <v>0</v>
      </c>
      <c r="W4968">
        <v>4966</v>
      </c>
      <c r="X4968">
        <f t="shared" si="155"/>
        <v>0</v>
      </c>
    </row>
    <row r="4969" spans="19:24" x14ac:dyDescent="0.2">
      <c r="S4969">
        <v>4967</v>
      </c>
      <c r="T4969">
        <f t="shared" si="154"/>
        <v>0</v>
      </c>
      <c r="W4969">
        <v>4967</v>
      </c>
      <c r="X4969">
        <f t="shared" si="155"/>
        <v>0</v>
      </c>
    </row>
    <row r="4970" spans="19:24" x14ac:dyDescent="0.2">
      <c r="S4970">
        <v>4968</v>
      </c>
      <c r="T4970">
        <f t="shared" si="154"/>
        <v>0</v>
      </c>
      <c r="W4970">
        <v>4968</v>
      </c>
      <c r="X4970">
        <f t="shared" si="155"/>
        <v>0</v>
      </c>
    </row>
    <row r="4971" spans="19:24" x14ac:dyDescent="0.2">
      <c r="S4971">
        <v>4969</v>
      </c>
      <c r="T4971">
        <f t="shared" si="154"/>
        <v>0</v>
      </c>
      <c r="W4971">
        <v>4969</v>
      </c>
      <c r="X4971">
        <f t="shared" si="155"/>
        <v>0</v>
      </c>
    </row>
    <row r="4972" spans="19:24" x14ac:dyDescent="0.2">
      <c r="S4972">
        <v>4970</v>
      </c>
      <c r="T4972">
        <f t="shared" si="154"/>
        <v>0</v>
      </c>
      <c r="W4972">
        <v>4970</v>
      </c>
      <c r="X4972">
        <f t="shared" si="155"/>
        <v>0</v>
      </c>
    </row>
    <row r="4973" spans="19:24" x14ac:dyDescent="0.2">
      <c r="S4973">
        <v>4971</v>
      </c>
      <c r="T4973">
        <f t="shared" si="154"/>
        <v>0</v>
      </c>
      <c r="W4973">
        <v>4971</v>
      </c>
      <c r="X4973">
        <f t="shared" si="155"/>
        <v>0</v>
      </c>
    </row>
    <row r="4974" spans="19:24" x14ac:dyDescent="0.2">
      <c r="S4974">
        <v>4972</v>
      </c>
      <c r="T4974">
        <f t="shared" si="154"/>
        <v>0</v>
      </c>
      <c r="W4974">
        <v>4972</v>
      </c>
      <c r="X4974">
        <f t="shared" si="155"/>
        <v>0</v>
      </c>
    </row>
    <row r="4975" spans="19:24" x14ac:dyDescent="0.2">
      <c r="S4975">
        <v>4973</v>
      </c>
      <c r="T4975">
        <f t="shared" si="154"/>
        <v>0</v>
      </c>
      <c r="W4975">
        <v>4973</v>
      </c>
      <c r="X4975">
        <f t="shared" si="155"/>
        <v>0</v>
      </c>
    </row>
    <row r="4976" spans="19:24" x14ac:dyDescent="0.2">
      <c r="S4976">
        <v>4974</v>
      </c>
      <c r="T4976">
        <f t="shared" si="154"/>
        <v>0</v>
      </c>
      <c r="W4976">
        <v>4974</v>
      </c>
      <c r="X4976">
        <f t="shared" si="155"/>
        <v>0</v>
      </c>
    </row>
    <row r="4977" spans="19:24" x14ac:dyDescent="0.2">
      <c r="S4977">
        <v>4975</v>
      </c>
      <c r="T4977">
        <f t="shared" si="154"/>
        <v>0</v>
      </c>
      <c r="W4977">
        <v>4975</v>
      </c>
      <c r="X4977">
        <f t="shared" si="155"/>
        <v>0</v>
      </c>
    </row>
    <row r="4978" spans="19:24" x14ac:dyDescent="0.2">
      <c r="S4978">
        <v>4976</v>
      </c>
      <c r="T4978">
        <f t="shared" si="154"/>
        <v>0</v>
      </c>
      <c r="W4978">
        <v>4976</v>
      </c>
      <c r="X4978">
        <f t="shared" si="155"/>
        <v>0</v>
      </c>
    </row>
    <row r="4979" spans="19:24" x14ac:dyDescent="0.2">
      <c r="S4979">
        <v>4977</v>
      </c>
      <c r="T4979">
        <f t="shared" si="154"/>
        <v>0</v>
      </c>
      <c r="W4979">
        <v>4977</v>
      </c>
      <c r="X4979">
        <f t="shared" si="155"/>
        <v>0</v>
      </c>
    </row>
    <row r="4980" spans="19:24" x14ac:dyDescent="0.2">
      <c r="S4980">
        <v>4978</v>
      </c>
      <c r="T4980">
        <f t="shared" si="154"/>
        <v>0</v>
      </c>
      <c r="W4980">
        <v>4978</v>
      </c>
      <c r="X4980">
        <f t="shared" si="155"/>
        <v>0</v>
      </c>
    </row>
    <row r="4981" spans="19:24" x14ac:dyDescent="0.2">
      <c r="S4981">
        <v>4979</v>
      </c>
      <c r="T4981">
        <f t="shared" si="154"/>
        <v>0</v>
      </c>
      <c r="W4981">
        <v>4979</v>
      </c>
      <c r="X4981">
        <f t="shared" si="155"/>
        <v>0</v>
      </c>
    </row>
    <row r="4982" spans="19:24" x14ac:dyDescent="0.2">
      <c r="S4982">
        <v>4980</v>
      </c>
      <c r="T4982">
        <f t="shared" si="154"/>
        <v>0</v>
      </c>
      <c r="W4982">
        <v>4980</v>
      </c>
      <c r="X4982">
        <f t="shared" si="155"/>
        <v>0</v>
      </c>
    </row>
    <row r="4983" spans="19:24" x14ac:dyDescent="0.2">
      <c r="S4983">
        <v>4981</v>
      </c>
      <c r="T4983">
        <f t="shared" si="154"/>
        <v>0</v>
      </c>
      <c r="W4983">
        <v>4981</v>
      </c>
      <c r="X4983">
        <f t="shared" si="155"/>
        <v>0</v>
      </c>
    </row>
    <row r="4984" spans="19:24" x14ac:dyDescent="0.2">
      <c r="S4984">
        <v>4982</v>
      </c>
      <c r="T4984">
        <f t="shared" si="154"/>
        <v>0</v>
      </c>
      <c r="W4984">
        <v>4982</v>
      </c>
      <c r="X4984">
        <f t="shared" si="155"/>
        <v>0</v>
      </c>
    </row>
    <row r="4985" spans="19:24" x14ac:dyDescent="0.2">
      <c r="S4985">
        <v>4983</v>
      </c>
      <c r="T4985">
        <f t="shared" si="154"/>
        <v>0</v>
      </c>
      <c r="W4985">
        <v>4983</v>
      </c>
      <c r="X4985">
        <f t="shared" si="155"/>
        <v>0</v>
      </c>
    </row>
    <row r="4986" spans="19:24" x14ac:dyDescent="0.2">
      <c r="S4986">
        <v>4984</v>
      </c>
      <c r="T4986">
        <f t="shared" si="154"/>
        <v>0</v>
      </c>
      <c r="W4986">
        <v>4984</v>
      </c>
      <c r="X4986">
        <f t="shared" si="155"/>
        <v>0</v>
      </c>
    </row>
    <row r="4987" spans="19:24" x14ac:dyDescent="0.2">
      <c r="S4987">
        <v>4985</v>
      </c>
      <c r="T4987">
        <f t="shared" si="154"/>
        <v>0</v>
      </c>
      <c r="W4987">
        <v>4985</v>
      </c>
      <c r="X4987">
        <f t="shared" si="155"/>
        <v>0</v>
      </c>
    </row>
    <row r="4988" spans="19:24" x14ac:dyDescent="0.2">
      <c r="S4988">
        <v>4986</v>
      </c>
      <c r="T4988">
        <f t="shared" si="154"/>
        <v>0</v>
      </c>
      <c r="W4988">
        <v>4986</v>
      </c>
      <c r="X4988">
        <f t="shared" si="155"/>
        <v>0</v>
      </c>
    </row>
    <row r="4989" spans="19:24" x14ac:dyDescent="0.2">
      <c r="S4989">
        <v>4987</v>
      </c>
      <c r="T4989">
        <f t="shared" si="154"/>
        <v>0</v>
      </c>
      <c r="W4989">
        <v>4987</v>
      </c>
      <c r="X4989">
        <f t="shared" si="155"/>
        <v>0</v>
      </c>
    </row>
    <row r="4990" spans="19:24" x14ac:dyDescent="0.2">
      <c r="S4990">
        <v>4988</v>
      </c>
      <c r="T4990">
        <f t="shared" si="154"/>
        <v>0</v>
      </c>
      <c r="W4990">
        <v>4988</v>
      </c>
      <c r="X4990">
        <f t="shared" si="155"/>
        <v>0</v>
      </c>
    </row>
    <row r="4991" spans="19:24" x14ac:dyDescent="0.2">
      <c r="S4991">
        <v>4989</v>
      </c>
      <c r="T4991">
        <f t="shared" si="154"/>
        <v>0</v>
      </c>
      <c r="W4991">
        <v>4989</v>
      </c>
      <c r="X4991">
        <f t="shared" si="155"/>
        <v>0</v>
      </c>
    </row>
    <row r="4992" spans="19:24" x14ac:dyDescent="0.2">
      <c r="S4992">
        <v>4990</v>
      </c>
      <c r="T4992">
        <f t="shared" si="154"/>
        <v>0</v>
      </c>
      <c r="W4992">
        <v>4990</v>
      </c>
      <c r="X4992">
        <f t="shared" si="155"/>
        <v>0</v>
      </c>
    </row>
    <row r="4993" spans="19:24" x14ac:dyDescent="0.2">
      <c r="S4993">
        <v>4991</v>
      </c>
      <c r="T4993">
        <f t="shared" si="154"/>
        <v>0</v>
      </c>
      <c r="W4993">
        <v>4991</v>
      </c>
      <c r="X4993">
        <f t="shared" si="155"/>
        <v>0</v>
      </c>
    </row>
    <row r="4994" spans="19:24" x14ac:dyDescent="0.2">
      <c r="S4994">
        <v>4992</v>
      </c>
      <c r="T4994">
        <f t="shared" si="154"/>
        <v>0</v>
      </c>
      <c r="W4994">
        <v>4992</v>
      </c>
      <c r="X4994">
        <f t="shared" si="155"/>
        <v>0</v>
      </c>
    </row>
    <row r="4995" spans="19:24" x14ac:dyDescent="0.2">
      <c r="S4995">
        <v>4993</v>
      </c>
      <c r="T4995">
        <f t="shared" ref="T4995:T5058" si="156">COUNTIF(R$2:R$566,S4995)</f>
        <v>0</v>
      </c>
      <c r="W4995">
        <v>4993</v>
      </c>
      <c r="X4995">
        <f t="shared" ref="X4995:X5058" si="157">COUNTIF(V$2:V$566,W4995)</f>
        <v>0</v>
      </c>
    </row>
    <row r="4996" spans="19:24" x14ac:dyDescent="0.2">
      <c r="S4996">
        <v>4994</v>
      </c>
      <c r="T4996">
        <f t="shared" si="156"/>
        <v>0</v>
      </c>
      <c r="W4996">
        <v>4994</v>
      </c>
      <c r="X4996">
        <f t="shared" si="157"/>
        <v>0</v>
      </c>
    </row>
    <row r="4997" spans="19:24" x14ac:dyDescent="0.2">
      <c r="S4997">
        <v>4995</v>
      </c>
      <c r="T4997">
        <f t="shared" si="156"/>
        <v>0</v>
      </c>
      <c r="W4997">
        <v>4995</v>
      </c>
      <c r="X4997">
        <f t="shared" si="157"/>
        <v>0</v>
      </c>
    </row>
    <row r="4998" spans="19:24" x14ac:dyDescent="0.2">
      <c r="S4998">
        <v>4996</v>
      </c>
      <c r="T4998">
        <f t="shared" si="156"/>
        <v>0</v>
      </c>
      <c r="W4998">
        <v>4996</v>
      </c>
      <c r="X4998">
        <f t="shared" si="157"/>
        <v>0</v>
      </c>
    </row>
    <row r="4999" spans="19:24" x14ac:dyDescent="0.2">
      <c r="S4999">
        <v>4997</v>
      </c>
      <c r="T4999">
        <f t="shared" si="156"/>
        <v>0</v>
      </c>
      <c r="W4999">
        <v>4997</v>
      </c>
      <c r="X4999">
        <f t="shared" si="157"/>
        <v>0</v>
      </c>
    </row>
    <row r="5000" spans="19:24" x14ac:dyDescent="0.2">
      <c r="S5000">
        <v>4998</v>
      </c>
      <c r="T5000">
        <f t="shared" si="156"/>
        <v>0</v>
      </c>
      <c r="W5000">
        <v>4998</v>
      </c>
      <c r="X5000">
        <f t="shared" si="157"/>
        <v>0</v>
      </c>
    </row>
    <row r="5001" spans="19:24" x14ac:dyDescent="0.2">
      <c r="S5001">
        <v>4999</v>
      </c>
      <c r="T5001">
        <f t="shared" si="156"/>
        <v>0</v>
      </c>
      <c r="W5001">
        <v>4999</v>
      </c>
      <c r="X5001">
        <f t="shared" si="157"/>
        <v>0</v>
      </c>
    </row>
    <row r="5002" spans="19:24" x14ac:dyDescent="0.2">
      <c r="S5002">
        <v>5000</v>
      </c>
      <c r="T5002">
        <f t="shared" si="156"/>
        <v>0</v>
      </c>
      <c r="W5002">
        <v>5000</v>
      </c>
      <c r="X5002">
        <f t="shared" si="157"/>
        <v>0</v>
      </c>
    </row>
    <row r="5003" spans="19:24" x14ac:dyDescent="0.2">
      <c r="S5003">
        <v>5001</v>
      </c>
      <c r="T5003">
        <f t="shared" si="156"/>
        <v>0</v>
      </c>
      <c r="W5003">
        <v>5001</v>
      </c>
      <c r="X5003">
        <f t="shared" si="157"/>
        <v>0</v>
      </c>
    </row>
    <row r="5004" spans="19:24" x14ac:dyDescent="0.2">
      <c r="S5004">
        <v>5002</v>
      </c>
      <c r="T5004">
        <f t="shared" si="156"/>
        <v>0</v>
      </c>
      <c r="W5004">
        <v>5002</v>
      </c>
      <c r="X5004">
        <f t="shared" si="157"/>
        <v>0</v>
      </c>
    </row>
    <row r="5005" spans="19:24" x14ac:dyDescent="0.2">
      <c r="S5005">
        <v>5003</v>
      </c>
      <c r="T5005">
        <f t="shared" si="156"/>
        <v>0</v>
      </c>
      <c r="W5005">
        <v>5003</v>
      </c>
      <c r="X5005">
        <f t="shared" si="157"/>
        <v>0</v>
      </c>
    </row>
    <row r="5006" spans="19:24" x14ac:dyDescent="0.2">
      <c r="S5006">
        <v>5004</v>
      </c>
      <c r="T5006">
        <f t="shared" si="156"/>
        <v>0</v>
      </c>
      <c r="W5006">
        <v>5004</v>
      </c>
      <c r="X5006">
        <f t="shared" si="157"/>
        <v>0</v>
      </c>
    </row>
    <row r="5007" spans="19:24" x14ac:dyDescent="0.2">
      <c r="S5007">
        <v>5005</v>
      </c>
      <c r="T5007">
        <f t="shared" si="156"/>
        <v>0</v>
      </c>
      <c r="W5007">
        <v>5005</v>
      </c>
      <c r="X5007">
        <f t="shared" si="157"/>
        <v>0</v>
      </c>
    </row>
    <row r="5008" spans="19:24" x14ac:dyDescent="0.2">
      <c r="S5008">
        <v>5006</v>
      </c>
      <c r="T5008">
        <f t="shared" si="156"/>
        <v>0</v>
      </c>
      <c r="W5008">
        <v>5006</v>
      </c>
      <c r="X5008">
        <f t="shared" si="157"/>
        <v>0</v>
      </c>
    </row>
    <row r="5009" spans="19:24" x14ac:dyDescent="0.2">
      <c r="S5009">
        <v>5007</v>
      </c>
      <c r="T5009">
        <f t="shared" si="156"/>
        <v>0</v>
      </c>
      <c r="W5009">
        <v>5007</v>
      </c>
      <c r="X5009">
        <f t="shared" si="157"/>
        <v>0</v>
      </c>
    </row>
    <row r="5010" spans="19:24" x14ac:dyDescent="0.2">
      <c r="S5010">
        <v>5008</v>
      </c>
      <c r="T5010">
        <f t="shared" si="156"/>
        <v>0</v>
      </c>
      <c r="W5010">
        <v>5008</v>
      </c>
      <c r="X5010">
        <f t="shared" si="157"/>
        <v>0</v>
      </c>
    </row>
    <row r="5011" spans="19:24" x14ac:dyDescent="0.2">
      <c r="S5011">
        <v>5009</v>
      </c>
      <c r="T5011">
        <f t="shared" si="156"/>
        <v>0</v>
      </c>
      <c r="W5011">
        <v>5009</v>
      </c>
      <c r="X5011">
        <f t="shared" si="157"/>
        <v>0</v>
      </c>
    </row>
    <row r="5012" spans="19:24" x14ac:dyDescent="0.2">
      <c r="S5012">
        <v>5010</v>
      </c>
      <c r="T5012">
        <f t="shared" si="156"/>
        <v>0</v>
      </c>
      <c r="W5012">
        <v>5010</v>
      </c>
      <c r="X5012">
        <f t="shared" si="157"/>
        <v>0</v>
      </c>
    </row>
    <row r="5013" spans="19:24" x14ac:dyDescent="0.2">
      <c r="S5013">
        <v>5011</v>
      </c>
      <c r="T5013">
        <f t="shared" si="156"/>
        <v>0</v>
      </c>
      <c r="W5013">
        <v>5011</v>
      </c>
      <c r="X5013">
        <f t="shared" si="157"/>
        <v>0</v>
      </c>
    </row>
    <row r="5014" spans="19:24" x14ac:dyDescent="0.2">
      <c r="S5014">
        <v>5012</v>
      </c>
      <c r="T5014">
        <f t="shared" si="156"/>
        <v>0</v>
      </c>
      <c r="W5014">
        <v>5012</v>
      </c>
      <c r="X5014">
        <f t="shared" si="157"/>
        <v>0</v>
      </c>
    </row>
    <row r="5015" spans="19:24" x14ac:dyDescent="0.2">
      <c r="S5015">
        <v>5013</v>
      </c>
      <c r="T5015">
        <f t="shared" si="156"/>
        <v>0</v>
      </c>
      <c r="W5015">
        <v>5013</v>
      </c>
      <c r="X5015">
        <f t="shared" si="157"/>
        <v>0</v>
      </c>
    </row>
    <row r="5016" spans="19:24" x14ac:dyDescent="0.2">
      <c r="S5016">
        <v>5014</v>
      </c>
      <c r="T5016">
        <f t="shared" si="156"/>
        <v>0</v>
      </c>
      <c r="W5016">
        <v>5014</v>
      </c>
      <c r="X5016">
        <f t="shared" si="157"/>
        <v>0</v>
      </c>
    </row>
    <row r="5017" spans="19:24" x14ac:dyDescent="0.2">
      <c r="S5017">
        <v>5015</v>
      </c>
      <c r="T5017">
        <f t="shared" si="156"/>
        <v>0</v>
      </c>
      <c r="W5017">
        <v>5015</v>
      </c>
      <c r="X5017">
        <f t="shared" si="157"/>
        <v>0</v>
      </c>
    </row>
    <row r="5018" spans="19:24" x14ac:dyDescent="0.2">
      <c r="S5018">
        <v>5016</v>
      </c>
      <c r="T5018">
        <f t="shared" si="156"/>
        <v>0</v>
      </c>
      <c r="W5018">
        <v>5016</v>
      </c>
      <c r="X5018">
        <f t="shared" si="157"/>
        <v>0</v>
      </c>
    </row>
    <row r="5019" spans="19:24" x14ac:dyDescent="0.2">
      <c r="S5019">
        <v>5017</v>
      </c>
      <c r="T5019">
        <f t="shared" si="156"/>
        <v>0</v>
      </c>
      <c r="W5019">
        <v>5017</v>
      </c>
      <c r="X5019">
        <f t="shared" si="157"/>
        <v>0</v>
      </c>
    </row>
    <row r="5020" spans="19:24" x14ac:dyDescent="0.2">
      <c r="S5020">
        <v>5018</v>
      </c>
      <c r="T5020">
        <f t="shared" si="156"/>
        <v>0</v>
      </c>
      <c r="W5020">
        <v>5018</v>
      </c>
      <c r="X5020">
        <f t="shared" si="157"/>
        <v>0</v>
      </c>
    </row>
    <row r="5021" spans="19:24" x14ac:dyDescent="0.2">
      <c r="S5021">
        <v>5019</v>
      </c>
      <c r="T5021">
        <f t="shared" si="156"/>
        <v>0</v>
      </c>
      <c r="W5021">
        <v>5019</v>
      </c>
      <c r="X5021">
        <f t="shared" si="157"/>
        <v>0</v>
      </c>
    </row>
    <row r="5022" spans="19:24" x14ac:dyDescent="0.2">
      <c r="S5022">
        <v>5020</v>
      </c>
      <c r="T5022">
        <f t="shared" si="156"/>
        <v>0</v>
      </c>
      <c r="W5022">
        <v>5020</v>
      </c>
      <c r="X5022">
        <f t="shared" si="157"/>
        <v>0</v>
      </c>
    </row>
    <row r="5023" spans="19:24" x14ac:dyDescent="0.2">
      <c r="S5023">
        <v>5021</v>
      </c>
      <c r="T5023">
        <f t="shared" si="156"/>
        <v>0</v>
      </c>
      <c r="W5023">
        <v>5021</v>
      </c>
      <c r="X5023">
        <f t="shared" si="157"/>
        <v>0</v>
      </c>
    </row>
    <row r="5024" spans="19:24" x14ac:dyDescent="0.2">
      <c r="S5024">
        <v>5022</v>
      </c>
      <c r="T5024">
        <f t="shared" si="156"/>
        <v>0</v>
      </c>
      <c r="W5024">
        <v>5022</v>
      </c>
      <c r="X5024">
        <f t="shared" si="157"/>
        <v>0</v>
      </c>
    </row>
    <row r="5025" spans="19:24" x14ac:dyDescent="0.2">
      <c r="S5025">
        <v>5023</v>
      </c>
      <c r="T5025">
        <f t="shared" si="156"/>
        <v>0</v>
      </c>
      <c r="W5025">
        <v>5023</v>
      </c>
      <c r="X5025">
        <f t="shared" si="157"/>
        <v>0</v>
      </c>
    </row>
    <row r="5026" spans="19:24" x14ac:dyDescent="0.2">
      <c r="S5026">
        <v>5024</v>
      </c>
      <c r="T5026">
        <f t="shared" si="156"/>
        <v>0</v>
      </c>
      <c r="W5026">
        <v>5024</v>
      </c>
      <c r="X5026">
        <f t="shared" si="157"/>
        <v>0</v>
      </c>
    </row>
    <row r="5027" spans="19:24" x14ac:dyDescent="0.2">
      <c r="S5027">
        <v>5025</v>
      </c>
      <c r="T5027">
        <f t="shared" si="156"/>
        <v>0</v>
      </c>
      <c r="W5027">
        <v>5025</v>
      </c>
      <c r="X5027">
        <f t="shared" si="157"/>
        <v>0</v>
      </c>
    </row>
    <row r="5028" spans="19:24" x14ac:dyDescent="0.2">
      <c r="S5028">
        <v>5026</v>
      </c>
      <c r="T5028">
        <f t="shared" si="156"/>
        <v>0</v>
      </c>
      <c r="W5028">
        <v>5026</v>
      </c>
      <c r="X5028">
        <f t="shared" si="157"/>
        <v>0</v>
      </c>
    </row>
    <row r="5029" spans="19:24" x14ac:dyDescent="0.2">
      <c r="S5029">
        <v>5027</v>
      </c>
      <c r="T5029">
        <f t="shared" si="156"/>
        <v>0</v>
      </c>
      <c r="W5029">
        <v>5027</v>
      </c>
      <c r="X5029">
        <f t="shared" si="157"/>
        <v>0</v>
      </c>
    </row>
    <row r="5030" spans="19:24" x14ac:dyDescent="0.2">
      <c r="S5030">
        <v>5028</v>
      </c>
      <c r="T5030">
        <f t="shared" si="156"/>
        <v>0</v>
      </c>
      <c r="W5030">
        <v>5028</v>
      </c>
      <c r="X5030">
        <f t="shared" si="157"/>
        <v>0</v>
      </c>
    </row>
    <row r="5031" spans="19:24" x14ac:dyDescent="0.2">
      <c r="S5031">
        <v>5029</v>
      </c>
      <c r="T5031">
        <f t="shared" si="156"/>
        <v>0</v>
      </c>
      <c r="W5031">
        <v>5029</v>
      </c>
      <c r="X5031">
        <f t="shared" si="157"/>
        <v>0</v>
      </c>
    </row>
    <row r="5032" spans="19:24" x14ac:dyDescent="0.2">
      <c r="S5032">
        <v>5030</v>
      </c>
      <c r="T5032">
        <f t="shared" si="156"/>
        <v>0</v>
      </c>
      <c r="W5032">
        <v>5030</v>
      </c>
      <c r="X5032">
        <f t="shared" si="157"/>
        <v>0</v>
      </c>
    </row>
    <row r="5033" spans="19:24" x14ac:dyDescent="0.2">
      <c r="S5033">
        <v>5031</v>
      </c>
      <c r="T5033">
        <f t="shared" si="156"/>
        <v>0</v>
      </c>
      <c r="W5033">
        <v>5031</v>
      </c>
      <c r="X5033">
        <f t="shared" si="157"/>
        <v>0</v>
      </c>
    </row>
    <row r="5034" spans="19:24" x14ac:dyDescent="0.2">
      <c r="S5034">
        <v>5032</v>
      </c>
      <c r="T5034">
        <f t="shared" si="156"/>
        <v>0</v>
      </c>
      <c r="W5034">
        <v>5032</v>
      </c>
      <c r="X5034">
        <f t="shared" si="157"/>
        <v>0</v>
      </c>
    </row>
    <row r="5035" spans="19:24" x14ac:dyDescent="0.2">
      <c r="S5035">
        <v>5033</v>
      </c>
      <c r="T5035">
        <f t="shared" si="156"/>
        <v>0</v>
      </c>
      <c r="W5035">
        <v>5033</v>
      </c>
      <c r="X5035">
        <f t="shared" si="157"/>
        <v>0</v>
      </c>
    </row>
    <row r="5036" spans="19:24" x14ac:dyDescent="0.2">
      <c r="S5036">
        <v>5034</v>
      </c>
      <c r="T5036">
        <f t="shared" si="156"/>
        <v>0</v>
      </c>
      <c r="W5036">
        <v>5034</v>
      </c>
      <c r="X5036">
        <f t="shared" si="157"/>
        <v>0</v>
      </c>
    </row>
    <row r="5037" spans="19:24" x14ac:dyDescent="0.2">
      <c r="S5037">
        <v>5035</v>
      </c>
      <c r="T5037">
        <f t="shared" si="156"/>
        <v>0</v>
      </c>
      <c r="W5037">
        <v>5035</v>
      </c>
      <c r="X5037">
        <f t="shared" si="157"/>
        <v>0</v>
      </c>
    </row>
    <row r="5038" spans="19:24" x14ac:dyDescent="0.2">
      <c r="S5038">
        <v>5036</v>
      </c>
      <c r="T5038">
        <f t="shared" si="156"/>
        <v>0</v>
      </c>
      <c r="W5038">
        <v>5036</v>
      </c>
      <c r="X5038">
        <f t="shared" si="157"/>
        <v>0</v>
      </c>
    </row>
    <row r="5039" spans="19:24" x14ac:dyDescent="0.2">
      <c r="S5039">
        <v>5037</v>
      </c>
      <c r="T5039">
        <f t="shared" si="156"/>
        <v>0</v>
      </c>
      <c r="W5039">
        <v>5037</v>
      </c>
      <c r="X5039">
        <f t="shared" si="157"/>
        <v>0</v>
      </c>
    </row>
    <row r="5040" spans="19:24" x14ac:dyDescent="0.2">
      <c r="S5040">
        <v>5038</v>
      </c>
      <c r="T5040">
        <f t="shared" si="156"/>
        <v>0</v>
      </c>
      <c r="W5040">
        <v>5038</v>
      </c>
      <c r="X5040">
        <f t="shared" si="157"/>
        <v>0</v>
      </c>
    </row>
    <row r="5041" spans="19:24" x14ac:dyDescent="0.2">
      <c r="S5041">
        <v>5039</v>
      </c>
      <c r="T5041">
        <f t="shared" si="156"/>
        <v>0</v>
      </c>
      <c r="W5041">
        <v>5039</v>
      </c>
      <c r="X5041">
        <f t="shared" si="157"/>
        <v>0</v>
      </c>
    </row>
    <row r="5042" spans="19:24" x14ac:dyDescent="0.2">
      <c r="S5042">
        <v>5040</v>
      </c>
      <c r="T5042">
        <f t="shared" si="156"/>
        <v>0</v>
      </c>
      <c r="W5042">
        <v>5040</v>
      </c>
      <c r="X5042">
        <f t="shared" si="157"/>
        <v>0</v>
      </c>
    </row>
    <row r="5043" spans="19:24" x14ac:dyDescent="0.2">
      <c r="S5043">
        <v>5041</v>
      </c>
      <c r="T5043">
        <f t="shared" si="156"/>
        <v>0</v>
      </c>
      <c r="W5043">
        <v>5041</v>
      </c>
      <c r="X5043">
        <f t="shared" si="157"/>
        <v>0</v>
      </c>
    </row>
    <row r="5044" spans="19:24" x14ac:dyDescent="0.2">
      <c r="S5044">
        <v>5042</v>
      </c>
      <c r="T5044">
        <f t="shared" si="156"/>
        <v>0</v>
      </c>
      <c r="W5044">
        <v>5042</v>
      </c>
      <c r="X5044">
        <f t="shared" si="157"/>
        <v>0</v>
      </c>
    </row>
    <row r="5045" spans="19:24" x14ac:dyDescent="0.2">
      <c r="S5045">
        <v>5043</v>
      </c>
      <c r="T5045">
        <f t="shared" si="156"/>
        <v>0</v>
      </c>
      <c r="W5045">
        <v>5043</v>
      </c>
      <c r="X5045">
        <f t="shared" si="157"/>
        <v>0</v>
      </c>
    </row>
    <row r="5046" spans="19:24" x14ac:dyDescent="0.2">
      <c r="S5046">
        <v>5044</v>
      </c>
      <c r="T5046">
        <f t="shared" si="156"/>
        <v>0</v>
      </c>
      <c r="W5046">
        <v>5044</v>
      </c>
      <c r="X5046">
        <f t="shared" si="157"/>
        <v>0</v>
      </c>
    </row>
    <row r="5047" spans="19:24" x14ac:dyDescent="0.2">
      <c r="S5047">
        <v>5045</v>
      </c>
      <c r="T5047">
        <f t="shared" si="156"/>
        <v>0</v>
      </c>
      <c r="W5047">
        <v>5045</v>
      </c>
      <c r="X5047">
        <f t="shared" si="157"/>
        <v>0</v>
      </c>
    </row>
    <row r="5048" spans="19:24" x14ac:dyDescent="0.2">
      <c r="S5048">
        <v>5046</v>
      </c>
      <c r="T5048">
        <f t="shared" si="156"/>
        <v>0</v>
      </c>
      <c r="W5048">
        <v>5046</v>
      </c>
      <c r="X5048">
        <f t="shared" si="157"/>
        <v>0</v>
      </c>
    </row>
    <row r="5049" spans="19:24" x14ac:dyDescent="0.2">
      <c r="S5049">
        <v>5047</v>
      </c>
      <c r="T5049">
        <f t="shared" si="156"/>
        <v>0</v>
      </c>
      <c r="W5049">
        <v>5047</v>
      </c>
      <c r="X5049">
        <f t="shared" si="157"/>
        <v>0</v>
      </c>
    </row>
    <row r="5050" spans="19:24" x14ac:dyDescent="0.2">
      <c r="S5050">
        <v>5048</v>
      </c>
      <c r="T5050">
        <f t="shared" si="156"/>
        <v>0</v>
      </c>
      <c r="W5050">
        <v>5048</v>
      </c>
      <c r="X5050">
        <f t="shared" si="157"/>
        <v>0</v>
      </c>
    </row>
    <row r="5051" spans="19:24" x14ac:dyDescent="0.2">
      <c r="S5051">
        <v>5049</v>
      </c>
      <c r="T5051">
        <f t="shared" si="156"/>
        <v>0</v>
      </c>
      <c r="W5051">
        <v>5049</v>
      </c>
      <c r="X5051">
        <f t="shared" si="157"/>
        <v>0</v>
      </c>
    </row>
    <row r="5052" spans="19:24" x14ac:dyDescent="0.2">
      <c r="S5052">
        <v>5050</v>
      </c>
      <c r="T5052">
        <f t="shared" si="156"/>
        <v>0</v>
      </c>
      <c r="W5052">
        <v>5050</v>
      </c>
      <c r="X5052">
        <f t="shared" si="157"/>
        <v>0</v>
      </c>
    </row>
    <row r="5053" spans="19:24" x14ac:dyDescent="0.2">
      <c r="S5053">
        <v>5051</v>
      </c>
      <c r="T5053">
        <f t="shared" si="156"/>
        <v>0</v>
      </c>
      <c r="W5053">
        <v>5051</v>
      </c>
      <c r="X5053">
        <f t="shared" si="157"/>
        <v>0</v>
      </c>
    </row>
    <row r="5054" spans="19:24" x14ac:dyDescent="0.2">
      <c r="S5054">
        <v>5052</v>
      </c>
      <c r="T5054">
        <f t="shared" si="156"/>
        <v>0</v>
      </c>
      <c r="W5054">
        <v>5052</v>
      </c>
      <c r="X5054">
        <f t="shared" si="157"/>
        <v>0</v>
      </c>
    </row>
    <row r="5055" spans="19:24" x14ac:dyDescent="0.2">
      <c r="S5055">
        <v>5053</v>
      </c>
      <c r="T5055">
        <f t="shared" si="156"/>
        <v>0</v>
      </c>
      <c r="W5055">
        <v>5053</v>
      </c>
      <c r="X5055">
        <f t="shared" si="157"/>
        <v>0</v>
      </c>
    </row>
    <row r="5056" spans="19:24" x14ac:dyDescent="0.2">
      <c r="S5056">
        <v>5054</v>
      </c>
      <c r="T5056">
        <f t="shared" si="156"/>
        <v>0</v>
      </c>
      <c r="W5056">
        <v>5054</v>
      </c>
      <c r="X5056">
        <f t="shared" si="157"/>
        <v>0</v>
      </c>
    </row>
    <row r="5057" spans="19:24" x14ac:dyDescent="0.2">
      <c r="S5057">
        <v>5055</v>
      </c>
      <c r="T5057">
        <f t="shared" si="156"/>
        <v>0</v>
      </c>
      <c r="W5057">
        <v>5055</v>
      </c>
      <c r="X5057">
        <f t="shared" si="157"/>
        <v>0</v>
      </c>
    </row>
    <row r="5058" spans="19:24" x14ac:dyDescent="0.2">
      <c r="S5058">
        <v>5056</v>
      </c>
      <c r="T5058">
        <f t="shared" si="156"/>
        <v>0</v>
      </c>
      <c r="W5058">
        <v>5056</v>
      </c>
      <c r="X5058">
        <f t="shared" si="157"/>
        <v>0</v>
      </c>
    </row>
    <row r="5059" spans="19:24" x14ac:dyDescent="0.2">
      <c r="S5059">
        <v>5057</v>
      </c>
      <c r="T5059">
        <f t="shared" ref="T5059:T5122" si="158">COUNTIF(R$2:R$566,S5059)</f>
        <v>0</v>
      </c>
      <c r="W5059">
        <v>5057</v>
      </c>
      <c r="X5059">
        <f t="shared" ref="X5059:X5122" si="159">COUNTIF(V$2:V$566,W5059)</f>
        <v>0</v>
      </c>
    </row>
    <row r="5060" spans="19:24" x14ac:dyDescent="0.2">
      <c r="S5060">
        <v>5058</v>
      </c>
      <c r="T5060">
        <f t="shared" si="158"/>
        <v>0</v>
      </c>
      <c r="W5060">
        <v>5058</v>
      </c>
      <c r="X5060">
        <f t="shared" si="159"/>
        <v>0</v>
      </c>
    </row>
    <row r="5061" spans="19:24" x14ac:dyDescent="0.2">
      <c r="S5061">
        <v>5059</v>
      </c>
      <c r="T5061">
        <f t="shared" si="158"/>
        <v>0</v>
      </c>
      <c r="W5061">
        <v>5059</v>
      </c>
      <c r="X5061">
        <f t="shared" si="159"/>
        <v>0</v>
      </c>
    </row>
    <row r="5062" spans="19:24" x14ac:dyDescent="0.2">
      <c r="S5062">
        <v>5060</v>
      </c>
      <c r="T5062">
        <f t="shared" si="158"/>
        <v>0</v>
      </c>
      <c r="W5062">
        <v>5060</v>
      </c>
      <c r="X5062">
        <f t="shared" si="159"/>
        <v>0</v>
      </c>
    </row>
    <row r="5063" spans="19:24" x14ac:dyDescent="0.2">
      <c r="S5063">
        <v>5061</v>
      </c>
      <c r="T5063">
        <f t="shared" si="158"/>
        <v>0</v>
      </c>
      <c r="W5063">
        <v>5061</v>
      </c>
      <c r="X5063">
        <f t="shared" si="159"/>
        <v>0</v>
      </c>
    </row>
    <row r="5064" spans="19:24" x14ac:dyDescent="0.2">
      <c r="S5064">
        <v>5062</v>
      </c>
      <c r="T5064">
        <f t="shared" si="158"/>
        <v>0</v>
      </c>
      <c r="W5064">
        <v>5062</v>
      </c>
      <c r="X5064">
        <f t="shared" si="159"/>
        <v>0</v>
      </c>
    </row>
    <row r="5065" spans="19:24" x14ac:dyDescent="0.2">
      <c r="S5065">
        <v>5063</v>
      </c>
      <c r="T5065">
        <f t="shared" si="158"/>
        <v>0</v>
      </c>
      <c r="W5065">
        <v>5063</v>
      </c>
      <c r="X5065">
        <f t="shared" si="159"/>
        <v>0</v>
      </c>
    </row>
    <row r="5066" spans="19:24" x14ac:dyDescent="0.2">
      <c r="S5066">
        <v>5064</v>
      </c>
      <c r="T5066">
        <f t="shared" si="158"/>
        <v>0</v>
      </c>
      <c r="W5066">
        <v>5064</v>
      </c>
      <c r="X5066">
        <f t="shared" si="159"/>
        <v>0</v>
      </c>
    </row>
    <row r="5067" spans="19:24" x14ac:dyDescent="0.2">
      <c r="S5067">
        <v>5065</v>
      </c>
      <c r="T5067">
        <f t="shared" si="158"/>
        <v>0</v>
      </c>
      <c r="W5067">
        <v>5065</v>
      </c>
      <c r="X5067">
        <f t="shared" si="159"/>
        <v>0</v>
      </c>
    </row>
    <row r="5068" spans="19:24" x14ac:dyDescent="0.2">
      <c r="S5068">
        <v>5066</v>
      </c>
      <c r="T5068">
        <f t="shared" si="158"/>
        <v>0</v>
      </c>
      <c r="W5068">
        <v>5066</v>
      </c>
      <c r="X5068">
        <f t="shared" si="159"/>
        <v>0</v>
      </c>
    </row>
    <row r="5069" spans="19:24" x14ac:dyDescent="0.2">
      <c r="S5069">
        <v>5067</v>
      </c>
      <c r="T5069">
        <f t="shared" si="158"/>
        <v>0</v>
      </c>
      <c r="W5069">
        <v>5067</v>
      </c>
      <c r="X5069">
        <f t="shared" si="159"/>
        <v>0</v>
      </c>
    </row>
    <row r="5070" spans="19:24" x14ac:dyDescent="0.2">
      <c r="S5070">
        <v>5068</v>
      </c>
      <c r="T5070">
        <f t="shared" si="158"/>
        <v>0</v>
      </c>
      <c r="W5070">
        <v>5068</v>
      </c>
      <c r="X5070">
        <f t="shared" si="159"/>
        <v>0</v>
      </c>
    </row>
    <row r="5071" spans="19:24" x14ac:dyDescent="0.2">
      <c r="S5071">
        <v>5069</v>
      </c>
      <c r="T5071">
        <f t="shared" si="158"/>
        <v>0</v>
      </c>
      <c r="W5071">
        <v>5069</v>
      </c>
      <c r="X5071">
        <f t="shared" si="159"/>
        <v>0</v>
      </c>
    </row>
    <row r="5072" spans="19:24" x14ac:dyDescent="0.2">
      <c r="S5072">
        <v>5070</v>
      </c>
      <c r="T5072">
        <f t="shared" si="158"/>
        <v>0</v>
      </c>
      <c r="W5072">
        <v>5070</v>
      </c>
      <c r="X5072">
        <f t="shared" si="159"/>
        <v>0</v>
      </c>
    </row>
    <row r="5073" spans="19:24" x14ac:dyDescent="0.2">
      <c r="S5073">
        <v>5071</v>
      </c>
      <c r="T5073">
        <f t="shared" si="158"/>
        <v>0</v>
      </c>
      <c r="W5073">
        <v>5071</v>
      </c>
      <c r="X5073">
        <f t="shared" si="159"/>
        <v>0</v>
      </c>
    </row>
    <row r="5074" spans="19:24" x14ac:dyDescent="0.2">
      <c r="S5074">
        <v>5072</v>
      </c>
      <c r="T5074">
        <f t="shared" si="158"/>
        <v>0</v>
      </c>
      <c r="W5074">
        <v>5072</v>
      </c>
      <c r="X5074">
        <f t="shared" si="159"/>
        <v>0</v>
      </c>
    </row>
    <row r="5075" spans="19:24" x14ac:dyDescent="0.2">
      <c r="S5075">
        <v>5073</v>
      </c>
      <c r="T5075">
        <f t="shared" si="158"/>
        <v>0</v>
      </c>
      <c r="W5075">
        <v>5073</v>
      </c>
      <c r="X5075">
        <f t="shared" si="159"/>
        <v>0</v>
      </c>
    </row>
    <row r="5076" spans="19:24" x14ac:dyDescent="0.2">
      <c r="S5076">
        <v>5074</v>
      </c>
      <c r="T5076">
        <f t="shared" si="158"/>
        <v>0</v>
      </c>
      <c r="W5076">
        <v>5074</v>
      </c>
      <c r="X5076">
        <f t="shared" si="159"/>
        <v>0</v>
      </c>
    </row>
    <row r="5077" spans="19:24" x14ac:dyDescent="0.2">
      <c r="S5077">
        <v>5075</v>
      </c>
      <c r="T5077">
        <f t="shared" si="158"/>
        <v>0</v>
      </c>
      <c r="W5077">
        <v>5075</v>
      </c>
      <c r="X5077">
        <f t="shared" si="159"/>
        <v>0</v>
      </c>
    </row>
    <row r="5078" spans="19:24" x14ac:dyDescent="0.2">
      <c r="S5078">
        <v>5076</v>
      </c>
      <c r="T5078">
        <f t="shared" si="158"/>
        <v>0</v>
      </c>
      <c r="W5078">
        <v>5076</v>
      </c>
      <c r="X5078">
        <f t="shared" si="159"/>
        <v>0</v>
      </c>
    </row>
    <row r="5079" spans="19:24" x14ac:dyDescent="0.2">
      <c r="S5079">
        <v>5077</v>
      </c>
      <c r="T5079">
        <f t="shared" si="158"/>
        <v>0</v>
      </c>
      <c r="W5079">
        <v>5077</v>
      </c>
      <c r="X5079">
        <f t="shared" si="159"/>
        <v>0</v>
      </c>
    </row>
    <row r="5080" spans="19:24" x14ac:dyDescent="0.2">
      <c r="S5080">
        <v>5078</v>
      </c>
      <c r="T5080">
        <f t="shared" si="158"/>
        <v>0</v>
      </c>
      <c r="W5080">
        <v>5078</v>
      </c>
      <c r="X5080">
        <f t="shared" si="159"/>
        <v>0</v>
      </c>
    </row>
    <row r="5081" spans="19:24" x14ac:dyDescent="0.2">
      <c r="S5081">
        <v>5079</v>
      </c>
      <c r="T5081">
        <f t="shared" si="158"/>
        <v>0</v>
      </c>
      <c r="W5081">
        <v>5079</v>
      </c>
      <c r="X5081">
        <f t="shared" si="159"/>
        <v>0</v>
      </c>
    </row>
    <row r="5082" spans="19:24" x14ac:dyDescent="0.2">
      <c r="S5082">
        <v>5080</v>
      </c>
      <c r="T5082">
        <f t="shared" si="158"/>
        <v>0</v>
      </c>
      <c r="W5082">
        <v>5080</v>
      </c>
      <c r="X5082">
        <f t="shared" si="159"/>
        <v>0</v>
      </c>
    </row>
    <row r="5083" spans="19:24" x14ac:dyDescent="0.2">
      <c r="S5083">
        <v>5081</v>
      </c>
      <c r="T5083">
        <f t="shared" si="158"/>
        <v>0</v>
      </c>
      <c r="W5083">
        <v>5081</v>
      </c>
      <c r="X5083">
        <f t="shared" si="159"/>
        <v>0</v>
      </c>
    </row>
    <row r="5084" spans="19:24" x14ac:dyDescent="0.2">
      <c r="S5084">
        <v>5082</v>
      </c>
      <c r="T5084">
        <f t="shared" si="158"/>
        <v>0</v>
      </c>
      <c r="W5084">
        <v>5082</v>
      </c>
      <c r="X5084">
        <f t="shared" si="159"/>
        <v>0</v>
      </c>
    </row>
    <row r="5085" spans="19:24" x14ac:dyDescent="0.2">
      <c r="S5085">
        <v>5083</v>
      </c>
      <c r="T5085">
        <f t="shared" si="158"/>
        <v>0</v>
      </c>
      <c r="W5085">
        <v>5083</v>
      </c>
      <c r="X5085">
        <f t="shared" si="159"/>
        <v>0</v>
      </c>
    </row>
    <row r="5086" spans="19:24" x14ac:dyDescent="0.2">
      <c r="S5086">
        <v>5084</v>
      </c>
      <c r="T5086">
        <f t="shared" si="158"/>
        <v>0</v>
      </c>
      <c r="W5086">
        <v>5084</v>
      </c>
      <c r="X5086">
        <f t="shared" si="159"/>
        <v>0</v>
      </c>
    </row>
    <row r="5087" spans="19:24" x14ac:dyDescent="0.2">
      <c r="S5087">
        <v>5085</v>
      </c>
      <c r="T5087">
        <f t="shared" si="158"/>
        <v>0</v>
      </c>
      <c r="W5087">
        <v>5085</v>
      </c>
      <c r="X5087">
        <f t="shared" si="159"/>
        <v>0</v>
      </c>
    </row>
    <row r="5088" spans="19:24" x14ac:dyDescent="0.2">
      <c r="S5088">
        <v>5086</v>
      </c>
      <c r="T5088">
        <f t="shared" si="158"/>
        <v>0</v>
      </c>
      <c r="W5088">
        <v>5086</v>
      </c>
      <c r="X5088">
        <f t="shared" si="159"/>
        <v>0</v>
      </c>
    </row>
    <row r="5089" spans="19:24" x14ac:dyDescent="0.2">
      <c r="S5089">
        <v>5087</v>
      </c>
      <c r="T5089">
        <f t="shared" si="158"/>
        <v>0</v>
      </c>
      <c r="W5089">
        <v>5087</v>
      </c>
      <c r="X5089">
        <f t="shared" si="159"/>
        <v>0</v>
      </c>
    </row>
    <row r="5090" spans="19:24" x14ac:dyDescent="0.2">
      <c r="S5090">
        <v>5088</v>
      </c>
      <c r="T5090">
        <f t="shared" si="158"/>
        <v>0</v>
      </c>
      <c r="W5090">
        <v>5088</v>
      </c>
      <c r="X5090">
        <f t="shared" si="159"/>
        <v>0</v>
      </c>
    </row>
    <row r="5091" spans="19:24" x14ac:dyDescent="0.2">
      <c r="S5091">
        <v>5089</v>
      </c>
      <c r="T5091">
        <f t="shared" si="158"/>
        <v>0</v>
      </c>
      <c r="W5091">
        <v>5089</v>
      </c>
      <c r="X5091">
        <f t="shared" si="159"/>
        <v>0</v>
      </c>
    </row>
    <row r="5092" spans="19:24" x14ac:dyDescent="0.2">
      <c r="S5092">
        <v>5090</v>
      </c>
      <c r="T5092">
        <f t="shared" si="158"/>
        <v>0</v>
      </c>
      <c r="W5092">
        <v>5090</v>
      </c>
      <c r="X5092">
        <f t="shared" si="159"/>
        <v>0</v>
      </c>
    </row>
    <row r="5093" spans="19:24" x14ac:dyDescent="0.2">
      <c r="S5093">
        <v>5091</v>
      </c>
      <c r="T5093">
        <f t="shared" si="158"/>
        <v>0</v>
      </c>
      <c r="W5093">
        <v>5091</v>
      </c>
      <c r="X5093">
        <f t="shared" si="159"/>
        <v>0</v>
      </c>
    </row>
    <row r="5094" spans="19:24" x14ac:dyDescent="0.2">
      <c r="S5094">
        <v>5092</v>
      </c>
      <c r="T5094">
        <f t="shared" si="158"/>
        <v>0</v>
      </c>
      <c r="W5094">
        <v>5092</v>
      </c>
      <c r="X5094">
        <f t="shared" si="159"/>
        <v>0</v>
      </c>
    </row>
    <row r="5095" spans="19:24" x14ac:dyDescent="0.2">
      <c r="S5095">
        <v>5093</v>
      </c>
      <c r="T5095">
        <f t="shared" si="158"/>
        <v>0</v>
      </c>
      <c r="W5095">
        <v>5093</v>
      </c>
      <c r="X5095">
        <f t="shared" si="159"/>
        <v>0</v>
      </c>
    </row>
    <row r="5096" spans="19:24" x14ac:dyDescent="0.2">
      <c r="S5096">
        <v>5094</v>
      </c>
      <c r="T5096">
        <f t="shared" si="158"/>
        <v>0</v>
      </c>
      <c r="W5096">
        <v>5094</v>
      </c>
      <c r="X5096">
        <f t="shared" si="159"/>
        <v>0</v>
      </c>
    </row>
    <row r="5097" spans="19:24" x14ac:dyDescent="0.2">
      <c r="S5097">
        <v>5095</v>
      </c>
      <c r="T5097">
        <f t="shared" si="158"/>
        <v>0</v>
      </c>
      <c r="W5097">
        <v>5095</v>
      </c>
      <c r="X5097">
        <f t="shared" si="159"/>
        <v>0</v>
      </c>
    </row>
    <row r="5098" spans="19:24" x14ac:dyDescent="0.2">
      <c r="S5098">
        <v>5096</v>
      </c>
      <c r="T5098">
        <f t="shared" si="158"/>
        <v>0</v>
      </c>
      <c r="W5098">
        <v>5096</v>
      </c>
      <c r="X5098">
        <f t="shared" si="159"/>
        <v>0</v>
      </c>
    </row>
    <row r="5099" spans="19:24" x14ac:dyDescent="0.2">
      <c r="S5099">
        <v>5097</v>
      </c>
      <c r="T5099">
        <f t="shared" si="158"/>
        <v>0</v>
      </c>
      <c r="W5099">
        <v>5097</v>
      </c>
      <c r="X5099">
        <f t="shared" si="159"/>
        <v>0</v>
      </c>
    </row>
    <row r="5100" spans="19:24" x14ac:dyDescent="0.2">
      <c r="S5100">
        <v>5098</v>
      </c>
      <c r="T5100">
        <f t="shared" si="158"/>
        <v>0</v>
      </c>
      <c r="W5100">
        <v>5098</v>
      </c>
      <c r="X5100">
        <f t="shared" si="159"/>
        <v>0</v>
      </c>
    </row>
    <row r="5101" spans="19:24" x14ac:dyDescent="0.2">
      <c r="S5101">
        <v>5099</v>
      </c>
      <c r="T5101">
        <f t="shared" si="158"/>
        <v>0</v>
      </c>
      <c r="W5101">
        <v>5099</v>
      </c>
      <c r="X5101">
        <f t="shared" si="159"/>
        <v>0</v>
      </c>
    </row>
    <row r="5102" spans="19:24" x14ac:dyDescent="0.2">
      <c r="S5102">
        <v>5100</v>
      </c>
      <c r="T5102">
        <f t="shared" si="158"/>
        <v>0</v>
      </c>
      <c r="W5102">
        <v>5100</v>
      </c>
      <c r="X5102">
        <f t="shared" si="159"/>
        <v>0</v>
      </c>
    </row>
    <row r="5103" spans="19:24" x14ac:dyDescent="0.2">
      <c r="S5103">
        <v>5101</v>
      </c>
      <c r="T5103">
        <f t="shared" si="158"/>
        <v>0</v>
      </c>
      <c r="W5103">
        <v>5101</v>
      </c>
      <c r="X5103">
        <f t="shared" si="159"/>
        <v>0</v>
      </c>
    </row>
    <row r="5104" spans="19:24" x14ac:dyDescent="0.2">
      <c r="S5104">
        <v>5102</v>
      </c>
      <c r="T5104">
        <f t="shared" si="158"/>
        <v>0</v>
      </c>
      <c r="W5104">
        <v>5102</v>
      </c>
      <c r="X5104">
        <f t="shared" si="159"/>
        <v>0</v>
      </c>
    </row>
    <row r="5105" spans="19:24" x14ac:dyDescent="0.2">
      <c r="S5105">
        <v>5103</v>
      </c>
      <c r="T5105">
        <f t="shared" si="158"/>
        <v>0</v>
      </c>
      <c r="W5105">
        <v>5103</v>
      </c>
      <c r="X5105">
        <f t="shared" si="159"/>
        <v>0</v>
      </c>
    </row>
    <row r="5106" spans="19:24" x14ac:dyDescent="0.2">
      <c r="S5106">
        <v>5104</v>
      </c>
      <c r="T5106">
        <f t="shared" si="158"/>
        <v>0</v>
      </c>
      <c r="W5106">
        <v>5104</v>
      </c>
      <c r="X5106">
        <f t="shared" si="159"/>
        <v>0</v>
      </c>
    </row>
    <row r="5107" spans="19:24" x14ac:dyDescent="0.2">
      <c r="S5107">
        <v>5105</v>
      </c>
      <c r="T5107">
        <f t="shared" si="158"/>
        <v>0</v>
      </c>
      <c r="W5107">
        <v>5105</v>
      </c>
      <c r="X5107">
        <f t="shared" si="159"/>
        <v>0</v>
      </c>
    </row>
    <row r="5108" spans="19:24" x14ac:dyDescent="0.2">
      <c r="S5108">
        <v>5106</v>
      </c>
      <c r="T5108">
        <f t="shared" si="158"/>
        <v>0</v>
      </c>
      <c r="W5108">
        <v>5106</v>
      </c>
      <c r="X5108">
        <f t="shared" si="159"/>
        <v>0</v>
      </c>
    </row>
    <row r="5109" spans="19:24" x14ac:dyDescent="0.2">
      <c r="S5109">
        <v>5107</v>
      </c>
      <c r="T5109">
        <f t="shared" si="158"/>
        <v>0</v>
      </c>
      <c r="W5109">
        <v>5107</v>
      </c>
      <c r="X5109">
        <f t="shared" si="159"/>
        <v>0</v>
      </c>
    </row>
    <row r="5110" spans="19:24" x14ac:dyDescent="0.2">
      <c r="S5110">
        <v>5108</v>
      </c>
      <c r="T5110">
        <f t="shared" si="158"/>
        <v>0</v>
      </c>
      <c r="W5110">
        <v>5108</v>
      </c>
      <c r="X5110">
        <f t="shared" si="159"/>
        <v>0</v>
      </c>
    </row>
    <row r="5111" spans="19:24" x14ac:dyDescent="0.2">
      <c r="S5111">
        <v>5109</v>
      </c>
      <c r="T5111">
        <f t="shared" si="158"/>
        <v>0</v>
      </c>
      <c r="W5111">
        <v>5109</v>
      </c>
      <c r="X5111">
        <f t="shared" si="159"/>
        <v>0</v>
      </c>
    </row>
    <row r="5112" spans="19:24" x14ac:dyDescent="0.2">
      <c r="S5112">
        <v>5110</v>
      </c>
      <c r="T5112">
        <f t="shared" si="158"/>
        <v>0</v>
      </c>
      <c r="W5112">
        <v>5110</v>
      </c>
      <c r="X5112">
        <f t="shared" si="159"/>
        <v>0</v>
      </c>
    </row>
    <row r="5113" spans="19:24" x14ac:dyDescent="0.2">
      <c r="S5113">
        <v>5111</v>
      </c>
      <c r="T5113">
        <f t="shared" si="158"/>
        <v>0</v>
      </c>
      <c r="W5113">
        <v>5111</v>
      </c>
      <c r="X5113">
        <f t="shared" si="159"/>
        <v>0</v>
      </c>
    </row>
    <row r="5114" spans="19:24" x14ac:dyDescent="0.2">
      <c r="S5114">
        <v>5112</v>
      </c>
      <c r="T5114">
        <f t="shared" si="158"/>
        <v>0</v>
      </c>
      <c r="W5114">
        <v>5112</v>
      </c>
      <c r="X5114">
        <f t="shared" si="159"/>
        <v>0</v>
      </c>
    </row>
    <row r="5115" spans="19:24" x14ac:dyDescent="0.2">
      <c r="S5115">
        <v>5113</v>
      </c>
      <c r="T5115">
        <f t="shared" si="158"/>
        <v>0</v>
      </c>
      <c r="W5115">
        <v>5113</v>
      </c>
      <c r="X5115">
        <f t="shared" si="159"/>
        <v>0</v>
      </c>
    </row>
    <row r="5116" spans="19:24" x14ac:dyDescent="0.2">
      <c r="S5116">
        <v>5114</v>
      </c>
      <c r="T5116">
        <f t="shared" si="158"/>
        <v>0</v>
      </c>
      <c r="W5116">
        <v>5114</v>
      </c>
      <c r="X5116">
        <f t="shared" si="159"/>
        <v>0</v>
      </c>
    </row>
    <row r="5117" spans="19:24" x14ac:dyDescent="0.2">
      <c r="S5117">
        <v>5115</v>
      </c>
      <c r="T5117">
        <f t="shared" si="158"/>
        <v>0</v>
      </c>
      <c r="W5117">
        <v>5115</v>
      </c>
      <c r="X5117">
        <f t="shared" si="159"/>
        <v>0</v>
      </c>
    </row>
    <row r="5118" spans="19:24" x14ac:dyDescent="0.2">
      <c r="S5118">
        <v>5116</v>
      </c>
      <c r="T5118">
        <f t="shared" si="158"/>
        <v>0</v>
      </c>
      <c r="W5118">
        <v>5116</v>
      </c>
      <c r="X5118">
        <f t="shared" si="159"/>
        <v>0</v>
      </c>
    </row>
    <row r="5119" spans="19:24" x14ac:dyDescent="0.2">
      <c r="S5119">
        <v>5117</v>
      </c>
      <c r="T5119">
        <f t="shared" si="158"/>
        <v>0</v>
      </c>
      <c r="W5119">
        <v>5117</v>
      </c>
      <c r="X5119">
        <f t="shared" si="159"/>
        <v>0</v>
      </c>
    </row>
    <row r="5120" spans="19:24" x14ac:dyDescent="0.2">
      <c r="S5120">
        <v>5118</v>
      </c>
      <c r="T5120">
        <f t="shared" si="158"/>
        <v>0</v>
      </c>
      <c r="W5120">
        <v>5118</v>
      </c>
      <c r="X5120">
        <f t="shared" si="159"/>
        <v>0</v>
      </c>
    </row>
    <row r="5121" spans="19:24" x14ac:dyDescent="0.2">
      <c r="S5121">
        <v>5119</v>
      </c>
      <c r="T5121">
        <f t="shared" si="158"/>
        <v>0</v>
      </c>
      <c r="W5121">
        <v>5119</v>
      </c>
      <c r="X5121">
        <f t="shared" si="159"/>
        <v>0</v>
      </c>
    </row>
    <row r="5122" spans="19:24" x14ac:dyDescent="0.2">
      <c r="S5122">
        <v>5120</v>
      </c>
      <c r="T5122">
        <f t="shared" si="158"/>
        <v>0</v>
      </c>
      <c r="W5122">
        <v>5120</v>
      </c>
      <c r="X5122">
        <f t="shared" si="159"/>
        <v>0</v>
      </c>
    </row>
    <row r="5123" spans="19:24" x14ac:dyDescent="0.2">
      <c r="S5123">
        <v>5121</v>
      </c>
      <c r="T5123">
        <f t="shared" ref="T5123:T5186" si="160">COUNTIF(R$2:R$566,S5123)</f>
        <v>0</v>
      </c>
      <c r="W5123">
        <v>5121</v>
      </c>
      <c r="X5123">
        <f t="shared" ref="X5123:X5186" si="161">COUNTIF(V$2:V$566,W5123)</f>
        <v>0</v>
      </c>
    </row>
    <row r="5124" spans="19:24" x14ac:dyDescent="0.2">
      <c r="S5124">
        <v>5122</v>
      </c>
      <c r="T5124">
        <f t="shared" si="160"/>
        <v>0</v>
      </c>
      <c r="W5124">
        <v>5122</v>
      </c>
      <c r="X5124">
        <f t="shared" si="161"/>
        <v>0</v>
      </c>
    </row>
    <row r="5125" spans="19:24" x14ac:dyDescent="0.2">
      <c r="S5125">
        <v>5123</v>
      </c>
      <c r="T5125">
        <f t="shared" si="160"/>
        <v>0</v>
      </c>
      <c r="W5125">
        <v>5123</v>
      </c>
      <c r="X5125">
        <f t="shared" si="161"/>
        <v>0</v>
      </c>
    </row>
    <row r="5126" spans="19:24" x14ac:dyDescent="0.2">
      <c r="S5126">
        <v>5124</v>
      </c>
      <c r="T5126">
        <f t="shared" si="160"/>
        <v>0</v>
      </c>
      <c r="W5126">
        <v>5124</v>
      </c>
      <c r="X5126">
        <f t="shared" si="161"/>
        <v>0</v>
      </c>
    </row>
    <row r="5127" spans="19:24" x14ac:dyDescent="0.2">
      <c r="S5127">
        <v>5125</v>
      </c>
      <c r="T5127">
        <f t="shared" si="160"/>
        <v>0</v>
      </c>
      <c r="W5127">
        <v>5125</v>
      </c>
      <c r="X5127">
        <f t="shared" si="161"/>
        <v>0</v>
      </c>
    </row>
    <row r="5128" spans="19:24" x14ac:dyDescent="0.2">
      <c r="S5128">
        <v>5126</v>
      </c>
      <c r="T5128">
        <f t="shared" si="160"/>
        <v>0</v>
      </c>
      <c r="W5128">
        <v>5126</v>
      </c>
      <c r="X5128">
        <f t="shared" si="161"/>
        <v>0</v>
      </c>
    </row>
    <row r="5129" spans="19:24" x14ac:dyDescent="0.2">
      <c r="S5129">
        <v>5127</v>
      </c>
      <c r="T5129">
        <f t="shared" si="160"/>
        <v>0</v>
      </c>
      <c r="W5129">
        <v>5127</v>
      </c>
      <c r="X5129">
        <f t="shared" si="161"/>
        <v>0</v>
      </c>
    </row>
    <row r="5130" spans="19:24" x14ac:dyDescent="0.2">
      <c r="S5130">
        <v>5128</v>
      </c>
      <c r="T5130">
        <f t="shared" si="160"/>
        <v>0</v>
      </c>
      <c r="W5130">
        <v>5128</v>
      </c>
      <c r="X5130">
        <f t="shared" si="161"/>
        <v>0</v>
      </c>
    </row>
    <row r="5131" spans="19:24" x14ac:dyDescent="0.2">
      <c r="S5131">
        <v>5129</v>
      </c>
      <c r="T5131">
        <f t="shared" si="160"/>
        <v>0</v>
      </c>
      <c r="W5131">
        <v>5129</v>
      </c>
      <c r="X5131">
        <f t="shared" si="161"/>
        <v>0</v>
      </c>
    </row>
    <row r="5132" spans="19:24" x14ac:dyDescent="0.2">
      <c r="S5132">
        <v>5130</v>
      </c>
      <c r="T5132">
        <f t="shared" si="160"/>
        <v>0</v>
      </c>
      <c r="W5132">
        <v>5130</v>
      </c>
      <c r="X5132">
        <f t="shared" si="161"/>
        <v>0</v>
      </c>
    </row>
    <row r="5133" spans="19:24" x14ac:dyDescent="0.2">
      <c r="S5133">
        <v>5131</v>
      </c>
      <c r="T5133">
        <f t="shared" si="160"/>
        <v>0</v>
      </c>
      <c r="W5133">
        <v>5131</v>
      </c>
      <c r="X5133">
        <f t="shared" si="161"/>
        <v>0</v>
      </c>
    </row>
    <row r="5134" spans="19:24" x14ac:dyDescent="0.2">
      <c r="S5134">
        <v>5132</v>
      </c>
      <c r="T5134">
        <f t="shared" si="160"/>
        <v>0</v>
      </c>
      <c r="W5134">
        <v>5132</v>
      </c>
      <c r="X5134">
        <f t="shared" si="161"/>
        <v>0</v>
      </c>
    </row>
    <row r="5135" spans="19:24" x14ac:dyDescent="0.2">
      <c r="S5135">
        <v>5133</v>
      </c>
      <c r="T5135">
        <f t="shared" si="160"/>
        <v>0</v>
      </c>
      <c r="W5135">
        <v>5133</v>
      </c>
      <c r="X5135">
        <f t="shared" si="161"/>
        <v>0</v>
      </c>
    </row>
    <row r="5136" spans="19:24" x14ac:dyDescent="0.2">
      <c r="S5136">
        <v>5134</v>
      </c>
      <c r="T5136">
        <f t="shared" si="160"/>
        <v>0</v>
      </c>
      <c r="W5136">
        <v>5134</v>
      </c>
      <c r="X5136">
        <f t="shared" si="161"/>
        <v>0</v>
      </c>
    </row>
    <row r="5137" spans="19:24" x14ac:dyDescent="0.2">
      <c r="S5137">
        <v>5135</v>
      </c>
      <c r="T5137">
        <f t="shared" si="160"/>
        <v>0</v>
      </c>
      <c r="W5137">
        <v>5135</v>
      </c>
      <c r="X5137">
        <f t="shared" si="161"/>
        <v>0</v>
      </c>
    </row>
    <row r="5138" spans="19:24" x14ac:dyDescent="0.2">
      <c r="S5138">
        <v>5136</v>
      </c>
      <c r="T5138">
        <f t="shared" si="160"/>
        <v>0</v>
      </c>
      <c r="W5138">
        <v>5136</v>
      </c>
      <c r="X5138">
        <f t="shared" si="161"/>
        <v>0</v>
      </c>
    </row>
    <row r="5139" spans="19:24" x14ac:dyDescent="0.2">
      <c r="S5139">
        <v>5137</v>
      </c>
      <c r="T5139">
        <f t="shared" si="160"/>
        <v>0</v>
      </c>
      <c r="W5139">
        <v>5137</v>
      </c>
      <c r="X5139">
        <f t="shared" si="161"/>
        <v>0</v>
      </c>
    </row>
    <row r="5140" spans="19:24" x14ac:dyDescent="0.2">
      <c r="S5140">
        <v>5138</v>
      </c>
      <c r="T5140">
        <f t="shared" si="160"/>
        <v>0</v>
      </c>
      <c r="W5140">
        <v>5138</v>
      </c>
      <c r="X5140">
        <f t="shared" si="161"/>
        <v>0</v>
      </c>
    </row>
    <row r="5141" spans="19:24" x14ac:dyDescent="0.2">
      <c r="S5141">
        <v>5139</v>
      </c>
      <c r="T5141">
        <f t="shared" si="160"/>
        <v>1</v>
      </c>
      <c r="W5141">
        <v>5139</v>
      </c>
      <c r="X5141">
        <f t="shared" si="161"/>
        <v>0</v>
      </c>
    </row>
    <row r="5142" spans="19:24" x14ac:dyDescent="0.2">
      <c r="S5142">
        <v>5140</v>
      </c>
      <c r="T5142">
        <f t="shared" si="160"/>
        <v>0</v>
      </c>
      <c r="W5142">
        <v>5140</v>
      </c>
      <c r="X5142">
        <f t="shared" si="161"/>
        <v>0</v>
      </c>
    </row>
    <row r="5143" spans="19:24" x14ac:dyDescent="0.2">
      <c r="S5143">
        <v>5141</v>
      </c>
      <c r="T5143">
        <f t="shared" si="160"/>
        <v>0</v>
      </c>
      <c r="W5143">
        <v>5141</v>
      </c>
      <c r="X5143">
        <f t="shared" si="161"/>
        <v>0</v>
      </c>
    </row>
    <row r="5144" spans="19:24" x14ac:dyDescent="0.2">
      <c r="S5144">
        <v>5142</v>
      </c>
      <c r="T5144">
        <f t="shared" si="160"/>
        <v>0</v>
      </c>
      <c r="W5144">
        <v>5142</v>
      </c>
      <c r="X5144">
        <f t="shared" si="161"/>
        <v>0</v>
      </c>
    </row>
    <row r="5145" spans="19:24" x14ac:dyDescent="0.2">
      <c r="S5145">
        <v>5143</v>
      </c>
      <c r="T5145">
        <f t="shared" si="160"/>
        <v>0</v>
      </c>
      <c r="W5145">
        <v>5143</v>
      </c>
      <c r="X5145">
        <f t="shared" si="161"/>
        <v>0</v>
      </c>
    </row>
    <row r="5146" spans="19:24" x14ac:dyDescent="0.2">
      <c r="S5146">
        <v>5144</v>
      </c>
      <c r="T5146">
        <f t="shared" si="160"/>
        <v>0</v>
      </c>
      <c r="W5146">
        <v>5144</v>
      </c>
      <c r="X5146">
        <f t="shared" si="161"/>
        <v>0</v>
      </c>
    </row>
    <row r="5147" spans="19:24" x14ac:dyDescent="0.2">
      <c r="S5147">
        <v>5145</v>
      </c>
      <c r="T5147">
        <f t="shared" si="160"/>
        <v>0</v>
      </c>
      <c r="W5147">
        <v>5145</v>
      </c>
      <c r="X5147">
        <f t="shared" si="161"/>
        <v>0</v>
      </c>
    </row>
    <row r="5148" spans="19:24" x14ac:dyDescent="0.2">
      <c r="S5148">
        <v>5146</v>
      </c>
      <c r="T5148">
        <f t="shared" si="160"/>
        <v>0</v>
      </c>
      <c r="W5148">
        <v>5146</v>
      </c>
      <c r="X5148">
        <f t="shared" si="161"/>
        <v>0</v>
      </c>
    </row>
    <row r="5149" spans="19:24" x14ac:dyDescent="0.2">
      <c r="S5149">
        <v>5147</v>
      </c>
      <c r="T5149">
        <f t="shared" si="160"/>
        <v>0</v>
      </c>
      <c r="W5149">
        <v>5147</v>
      </c>
      <c r="X5149">
        <f t="shared" si="161"/>
        <v>0</v>
      </c>
    </row>
    <row r="5150" spans="19:24" x14ac:dyDescent="0.2">
      <c r="S5150">
        <v>5148</v>
      </c>
      <c r="T5150">
        <f t="shared" si="160"/>
        <v>0</v>
      </c>
      <c r="W5150">
        <v>5148</v>
      </c>
      <c r="X5150">
        <f t="shared" si="161"/>
        <v>0</v>
      </c>
    </row>
    <row r="5151" spans="19:24" x14ac:dyDescent="0.2">
      <c r="S5151">
        <v>5149</v>
      </c>
      <c r="T5151">
        <f t="shared" si="160"/>
        <v>0</v>
      </c>
      <c r="W5151">
        <v>5149</v>
      </c>
      <c r="X5151">
        <f t="shared" si="161"/>
        <v>0</v>
      </c>
    </row>
    <row r="5152" spans="19:24" x14ac:dyDescent="0.2">
      <c r="S5152">
        <v>5150</v>
      </c>
      <c r="T5152">
        <f t="shared" si="160"/>
        <v>0</v>
      </c>
      <c r="W5152">
        <v>5150</v>
      </c>
      <c r="X5152">
        <f t="shared" si="161"/>
        <v>0</v>
      </c>
    </row>
    <row r="5153" spans="19:24" x14ac:dyDescent="0.2">
      <c r="S5153">
        <v>5151</v>
      </c>
      <c r="T5153">
        <f t="shared" si="160"/>
        <v>0</v>
      </c>
      <c r="W5153">
        <v>5151</v>
      </c>
      <c r="X5153">
        <f t="shared" si="161"/>
        <v>0</v>
      </c>
    </row>
    <row r="5154" spans="19:24" x14ac:dyDescent="0.2">
      <c r="S5154">
        <v>5152</v>
      </c>
      <c r="T5154">
        <f t="shared" si="160"/>
        <v>0</v>
      </c>
      <c r="W5154">
        <v>5152</v>
      </c>
      <c r="X5154">
        <f t="shared" si="161"/>
        <v>0</v>
      </c>
    </row>
    <row r="5155" spans="19:24" x14ac:dyDescent="0.2">
      <c r="S5155">
        <v>5153</v>
      </c>
      <c r="T5155">
        <f t="shared" si="160"/>
        <v>0</v>
      </c>
      <c r="W5155">
        <v>5153</v>
      </c>
      <c r="X5155">
        <f t="shared" si="161"/>
        <v>0</v>
      </c>
    </row>
    <row r="5156" spans="19:24" x14ac:dyDescent="0.2">
      <c r="S5156">
        <v>5154</v>
      </c>
      <c r="T5156">
        <f t="shared" si="160"/>
        <v>0</v>
      </c>
      <c r="W5156">
        <v>5154</v>
      </c>
      <c r="X5156">
        <f t="shared" si="161"/>
        <v>0</v>
      </c>
    </row>
    <row r="5157" spans="19:24" x14ac:dyDescent="0.2">
      <c r="S5157">
        <v>5155</v>
      </c>
      <c r="T5157">
        <f t="shared" si="160"/>
        <v>0</v>
      </c>
      <c r="W5157">
        <v>5155</v>
      </c>
      <c r="X5157">
        <f t="shared" si="161"/>
        <v>0</v>
      </c>
    </row>
    <row r="5158" spans="19:24" x14ac:dyDescent="0.2">
      <c r="S5158">
        <v>5156</v>
      </c>
      <c r="T5158">
        <f t="shared" si="160"/>
        <v>0</v>
      </c>
      <c r="W5158">
        <v>5156</v>
      </c>
      <c r="X5158">
        <f t="shared" si="161"/>
        <v>0</v>
      </c>
    </row>
    <row r="5159" spans="19:24" x14ac:dyDescent="0.2">
      <c r="S5159">
        <v>5157</v>
      </c>
      <c r="T5159">
        <f t="shared" si="160"/>
        <v>0</v>
      </c>
      <c r="W5159">
        <v>5157</v>
      </c>
      <c r="X5159">
        <f t="shared" si="161"/>
        <v>0</v>
      </c>
    </row>
    <row r="5160" spans="19:24" x14ac:dyDescent="0.2">
      <c r="S5160">
        <v>5158</v>
      </c>
      <c r="T5160">
        <f t="shared" si="160"/>
        <v>0</v>
      </c>
      <c r="W5160">
        <v>5158</v>
      </c>
      <c r="X5160">
        <f t="shared" si="161"/>
        <v>0</v>
      </c>
    </row>
    <row r="5161" spans="19:24" x14ac:dyDescent="0.2">
      <c r="S5161">
        <v>5159</v>
      </c>
      <c r="T5161">
        <f t="shared" si="160"/>
        <v>0</v>
      </c>
      <c r="W5161">
        <v>5159</v>
      </c>
      <c r="X5161">
        <f t="shared" si="161"/>
        <v>0</v>
      </c>
    </row>
    <row r="5162" spans="19:24" x14ac:dyDescent="0.2">
      <c r="S5162">
        <v>5160</v>
      </c>
      <c r="T5162">
        <f t="shared" si="160"/>
        <v>0</v>
      </c>
      <c r="W5162">
        <v>5160</v>
      </c>
      <c r="X5162">
        <f t="shared" si="161"/>
        <v>0</v>
      </c>
    </row>
    <row r="5163" spans="19:24" x14ac:dyDescent="0.2">
      <c r="S5163">
        <v>5161</v>
      </c>
      <c r="T5163">
        <f t="shared" si="160"/>
        <v>0</v>
      </c>
      <c r="W5163">
        <v>5161</v>
      </c>
      <c r="X5163">
        <f t="shared" si="161"/>
        <v>0</v>
      </c>
    </row>
    <row r="5164" spans="19:24" x14ac:dyDescent="0.2">
      <c r="S5164">
        <v>5162</v>
      </c>
      <c r="T5164">
        <f t="shared" si="160"/>
        <v>0</v>
      </c>
      <c r="W5164">
        <v>5162</v>
      </c>
      <c r="X5164">
        <f t="shared" si="161"/>
        <v>0</v>
      </c>
    </row>
    <row r="5165" spans="19:24" x14ac:dyDescent="0.2">
      <c r="S5165">
        <v>5163</v>
      </c>
      <c r="T5165">
        <f t="shared" si="160"/>
        <v>0</v>
      </c>
      <c r="W5165">
        <v>5163</v>
      </c>
      <c r="X5165">
        <f t="shared" si="161"/>
        <v>0</v>
      </c>
    </row>
    <row r="5166" spans="19:24" x14ac:dyDescent="0.2">
      <c r="S5166">
        <v>5164</v>
      </c>
      <c r="T5166">
        <f t="shared" si="160"/>
        <v>0</v>
      </c>
      <c r="W5166">
        <v>5164</v>
      </c>
      <c r="X5166">
        <f t="shared" si="161"/>
        <v>0</v>
      </c>
    </row>
    <row r="5167" spans="19:24" x14ac:dyDescent="0.2">
      <c r="S5167">
        <v>5165</v>
      </c>
      <c r="T5167">
        <f t="shared" si="160"/>
        <v>0</v>
      </c>
      <c r="W5167">
        <v>5165</v>
      </c>
      <c r="X5167">
        <f t="shared" si="161"/>
        <v>0</v>
      </c>
    </row>
    <row r="5168" spans="19:24" x14ac:dyDescent="0.2">
      <c r="S5168">
        <v>5166</v>
      </c>
      <c r="T5168">
        <f t="shared" si="160"/>
        <v>0</v>
      </c>
      <c r="W5168">
        <v>5166</v>
      </c>
      <c r="X5168">
        <f t="shared" si="161"/>
        <v>0</v>
      </c>
    </row>
    <row r="5169" spans="19:24" x14ac:dyDescent="0.2">
      <c r="S5169">
        <v>5167</v>
      </c>
      <c r="T5169">
        <f t="shared" si="160"/>
        <v>0</v>
      </c>
      <c r="W5169">
        <v>5167</v>
      </c>
      <c r="X5169">
        <f t="shared" si="161"/>
        <v>0</v>
      </c>
    </row>
    <row r="5170" spans="19:24" x14ac:dyDescent="0.2">
      <c r="S5170">
        <v>5168</v>
      </c>
      <c r="T5170">
        <f t="shared" si="160"/>
        <v>1</v>
      </c>
      <c r="W5170">
        <v>5168</v>
      </c>
      <c r="X5170">
        <f t="shared" si="161"/>
        <v>0</v>
      </c>
    </row>
    <row r="5171" spans="19:24" x14ac:dyDescent="0.2">
      <c r="S5171">
        <v>5169</v>
      </c>
      <c r="T5171">
        <f t="shared" si="160"/>
        <v>0</v>
      </c>
      <c r="W5171">
        <v>5169</v>
      </c>
      <c r="X5171">
        <f t="shared" si="161"/>
        <v>0</v>
      </c>
    </row>
    <row r="5172" spans="19:24" x14ac:dyDescent="0.2">
      <c r="S5172">
        <v>5170</v>
      </c>
      <c r="T5172">
        <f t="shared" si="160"/>
        <v>0</v>
      </c>
      <c r="W5172">
        <v>5170</v>
      </c>
      <c r="X5172">
        <f t="shared" si="161"/>
        <v>0</v>
      </c>
    </row>
    <row r="5173" spans="19:24" x14ac:dyDescent="0.2">
      <c r="S5173">
        <v>5171</v>
      </c>
      <c r="T5173">
        <f t="shared" si="160"/>
        <v>0</v>
      </c>
      <c r="W5173">
        <v>5171</v>
      </c>
      <c r="X5173">
        <f t="shared" si="161"/>
        <v>0</v>
      </c>
    </row>
    <row r="5174" spans="19:24" x14ac:dyDescent="0.2">
      <c r="S5174">
        <v>5172</v>
      </c>
      <c r="T5174">
        <f t="shared" si="160"/>
        <v>0</v>
      </c>
      <c r="W5174">
        <v>5172</v>
      </c>
      <c r="X5174">
        <f t="shared" si="161"/>
        <v>0</v>
      </c>
    </row>
    <row r="5175" spans="19:24" x14ac:dyDescent="0.2">
      <c r="S5175">
        <v>5173</v>
      </c>
      <c r="T5175">
        <f t="shared" si="160"/>
        <v>0</v>
      </c>
      <c r="W5175">
        <v>5173</v>
      </c>
      <c r="X5175">
        <f t="shared" si="161"/>
        <v>0</v>
      </c>
    </row>
    <row r="5176" spans="19:24" x14ac:dyDescent="0.2">
      <c r="S5176">
        <v>5174</v>
      </c>
      <c r="T5176">
        <f t="shared" si="160"/>
        <v>0</v>
      </c>
      <c r="W5176">
        <v>5174</v>
      </c>
      <c r="X5176">
        <f t="shared" si="161"/>
        <v>0</v>
      </c>
    </row>
    <row r="5177" spans="19:24" x14ac:dyDescent="0.2">
      <c r="S5177">
        <v>5175</v>
      </c>
      <c r="T5177">
        <f t="shared" si="160"/>
        <v>0</v>
      </c>
      <c r="W5177">
        <v>5175</v>
      </c>
      <c r="X5177">
        <f t="shared" si="161"/>
        <v>0</v>
      </c>
    </row>
    <row r="5178" spans="19:24" x14ac:dyDescent="0.2">
      <c r="S5178">
        <v>5176</v>
      </c>
      <c r="T5178">
        <f t="shared" si="160"/>
        <v>0</v>
      </c>
      <c r="W5178">
        <v>5176</v>
      </c>
      <c r="X5178">
        <f t="shared" si="161"/>
        <v>0</v>
      </c>
    </row>
    <row r="5179" spans="19:24" x14ac:dyDescent="0.2">
      <c r="S5179">
        <v>5177</v>
      </c>
      <c r="T5179">
        <f t="shared" si="160"/>
        <v>0</v>
      </c>
      <c r="W5179">
        <v>5177</v>
      </c>
      <c r="X5179">
        <f t="shared" si="161"/>
        <v>0</v>
      </c>
    </row>
    <row r="5180" spans="19:24" x14ac:dyDescent="0.2">
      <c r="S5180">
        <v>5178</v>
      </c>
      <c r="T5180">
        <f t="shared" si="160"/>
        <v>0</v>
      </c>
      <c r="W5180">
        <v>5178</v>
      </c>
      <c r="X5180">
        <f t="shared" si="161"/>
        <v>0</v>
      </c>
    </row>
    <row r="5181" spans="19:24" x14ac:dyDescent="0.2">
      <c r="S5181">
        <v>5179</v>
      </c>
      <c r="T5181">
        <f t="shared" si="160"/>
        <v>0</v>
      </c>
      <c r="W5181">
        <v>5179</v>
      </c>
      <c r="X5181">
        <f t="shared" si="161"/>
        <v>0</v>
      </c>
    </row>
    <row r="5182" spans="19:24" x14ac:dyDescent="0.2">
      <c r="S5182">
        <v>5180</v>
      </c>
      <c r="T5182">
        <f t="shared" si="160"/>
        <v>1</v>
      </c>
      <c r="W5182">
        <v>5180</v>
      </c>
      <c r="X5182">
        <f t="shared" si="161"/>
        <v>0</v>
      </c>
    </row>
    <row r="5183" spans="19:24" x14ac:dyDescent="0.2">
      <c r="S5183">
        <v>5181</v>
      </c>
      <c r="T5183">
        <f t="shared" si="160"/>
        <v>0</v>
      </c>
      <c r="W5183">
        <v>5181</v>
      </c>
      <c r="X5183">
        <f t="shared" si="161"/>
        <v>0</v>
      </c>
    </row>
    <row r="5184" spans="19:24" x14ac:dyDescent="0.2">
      <c r="S5184">
        <v>5182</v>
      </c>
      <c r="T5184">
        <f t="shared" si="160"/>
        <v>0</v>
      </c>
      <c r="W5184">
        <v>5182</v>
      </c>
      <c r="X5184">
        <f t="shared" si="161"/>
        <v>0</v>
      </c>
    </row>
    <row r="5185" spans="19:24" x14ac:dyDescent="0.2">
      <c r="S5185">
        <v>5183</v>
      </c>
      <c r="T5185">
        <f t="shared" si="160"/>
        <v>0</v>
      </c>
      <c r="W5185">
        <v>5183</v>
      </c>
      <c r="X5185">
        <f t="shared" si="161"/>
        <v>0</v>
      </c>
    </row>
    <row r="5186" spans="19:24" x14ac:dyDescent="0.2">
      <c r="S5186">
        <v>5184</v>
      </c>
      <c r="T5186">
        <f t="shared" si="160"/>
        <v>0</v>
      </c>
      <c r="W5186">
        <v>5184</v>
      </c>
      <c r="X5186">
        <f t="shared" si="161"/>
        <v>0</v>
      </c>
    </row>
    <row r="5187" spans="19:24" x14ac:dyDescent="0.2">
      <c r="S5187">
        <v>5185</v>
      </c>
      <c r="T5187">
        <f t="shared" ref="T5187:T5250" si="162">COUNTIF(R$2:R$566,S5187)</f>
        <v>0</v>
      </c>
      <c r="W5187">
        <v>5185</v>
      </c>
      <c r="X5187">
        <f t="shared" ref="X5187:X5250" si="163">COUNTIF(V$2:V$566,W5187)</f>
        <v>0</v>
      </c>
    </row>
    <row r="5188" spans="19:24" x14ac:dyDescent="0.2">
      <c r="S5188">
        <v>5186</v>
      </c>
      <c r="T5188">
        <f t="shared" si="162"/>
        <v>0</v>
      </c>
      <c r="W5188">
        <v>5186</v>
      </c>
      <c r="X5188">
        <f t="shared" si="163"/>
        <v>0</v>
      </c>
    </row>
    <row r="5189" spans="19:24" x14ac:dyDescent="0.2">
      <c r="S5189">
        <v>5187</v>
      </c>
      <c r="T5189">
        <f t="shared" si="162"/>
        <v>0</v>
      </c>
      <c r="W5189">
        <v>5187</v>
      </c>
      <c r="X5189">
        <f t="shared" si="163"/>
        <v>0</v>
      </c>
    </row>
    <row r="5190" spans="19:24" x14ac:dyDescent="0.2">
      <c r="S5190">
        <v>5188</v>
      </c>
      <c r="T5190">
        <f t="shared" si="162"/>
        <v>0</v>
      </c>
      <c r="W5190">
        <v>5188</v>
      </c>
      <c r="X5190">
        <f t="shared" si="163"/>
        <v>0</v>
      </c>
    </row>
    <row r="5191" spans="19:24" x14ac:dyDescent="0.2">
      <c r="S5191">
        <v>5189</v>
      </c>
      <c r="T5191">
        <f t="shared" si="162"/>
        <v>0</v>
      </c>
      <c r="W5191">
        <v>5189</v>
      </c>
      <c r="X5191">
        <f t="shared" si="163"/>
        <v>0</v>
      </c>
    </row>
    <row r="5192" spans="19:24" x14ac:dyDescent="0.2">
      <c r="S5192">
        <v>5190</v>
      </c>
      <c r="T5192">
        <f t="shared" si="162"/>
        <v>0</v>
      </c>
      <c r="W5192">
        <v>5190</v>
      </c>
      <c r="X5192">
        <f t="shared" si="163"/>
        <v>0</v>
      </c>
    </row>
    <row r="5193" spans="19:24" x14ac:dyDescent="0.2">
      <c r="S5193">
        <v>5191</v>
      </c>
      <c r="T5193">
        <f t="shared" si="162"/>
        <v>0</v>
      </c>
      <c r="W5193">
        <v>5191</v>
      </c>
      <c r="X5193">
        <f t="shared" si="163"/>
        <v>0</v>
      </c>
    </row>
    <row r="5194" spans="19:24" x14ac:dyDescent="0.2">
      <c r="S5194">
        <v>5192</v>
      </c>
      <c r="T5194">
        <f t="shared" si="162"/>
        <v>0</v>
      </c>
      <c r="W5194">
        <v>5192</v>
      </c>
      <c r="X5194">
        <f t="shared" si="163"/>
        <v>0</v>
      </c>
    </row>
    <row r="5195" spans="19:24" x14ac:dyDescent="0.2">
      <c r="S5195">
        <v>5193</v>
      </c>
      <c r="T5195">
        <f t="shared" si="162"/>
        <v>0</v>
      </c>
      <c r="W5195">
        <v>5193</v>
      </c>
      <c r="X5195">
        <f t="shared" si="163"/>
        <v>0</v>
      </c>
    </row>
    <row r="5196" spans="19:24" x14ac:dyDescent="0.2">
      <c r="S5196">
        <v>5194</v>
      </c>
      <c r="T5196">
        <f t="shared" si="162"/>
        <v>0</v>
      </c>
      <c r="W5196">
        <v>5194</v>
      </c>
      <c r="X5196">
        <f t="shared" si="163"/>
        <v>0</v>
      </c>
    </row>
    <row r="5197" spans="19:24" x14ac:dyDescent="0.2">
      <c r="S5197">
        <v>5195</v>
      </c>
      <c r="T5197">
        <f t="shared" si="162"/>
        <v>0</v>
      </c>
      <c r="W5197">
        <v>5195</v>
      </c>
      <c r="X5197">
        <f t="shared" si="163"/>
        <v>0</v>
      </c>
    </row>
    <row r="5198" spans="19:24" x14ac:dyDescent="0.2">
      <c r="S5198">
        <v>5196</v>
      </c>
      <c r="T5198">
        <f t="shared" si="162"/>
        <v>0</v>
      </c>
      <c r="W5198">
        <v>5196</v>
      </c>
      <c r="X5198">
        <f t="shared" si="163"/>
        <v>0</v>
      </c>
    </row>
    <row r="5199" spans="19:24" x14ac:dyDescent="0.2">
      <c r="S5199">
        <v>5197</v>
      </c>
      <c r="T5199">
        <f t="shared" si="162"/>
        <v>0</v>
      </c>
      <c r="W5199">
        <v>5197</v>
      </c>
      <c r="X5199">
        <f t="shared" si="163"/>
        <v>0</v>
      </c>
    </row>
    <row r="5200" spans="19:24" x14ac:dyDescent="0.2">
      <c r="S5200">
        <v>5198</v>
      </c>
      <c r="T5200">
        <f t="shared" si="162"/>
        <v>0</v>
      </c>
      <c r="W5200">
        <v>5198</v>
      </c>
      <c r="X5200">
        <f t="shared" si="163"/>
        <v>0</v>
      </c>
    </row>
    <row r="5201" spans="19:24" x14ac:dyDescent="0.2">
      <c r="S5201">
        <v>5199</v>
      </c>
      <c r="T5201">
        <f t="shared" si="162"/>
        <v>0</v>
      </c>
      <c r="W5201">
        <v>5199</v>
      </c>
      <c r="X5201">
        <f t="shared" si="163"/>
        <v>0</v>
      </c>
    </row>
    <row r="5202" spans="19:24" x14ac:dyDescent="0.2">
      <c r="S5202">
        <v>5200</v>
      </c>
      <c r="T5202">
        <f t="shared" si="162"/>
        <v>0</v>
      </c>
      <c r="W5202">
        <v>5200</v>
      </c>
      <c r="X5202">
        <f t="shared" si="163"/>
        <v>0</v>
      </c>
    </row>
    <row r="5203" spans="19:24" x14ac:dyDescent="0.2">
      <c r="S5203">
        <v>5201</v>
      </c>
      <c r="T5203">
        <f t="shared" si="162"/>
        <v>0</v>
      </c>
      <c r="W5203">
        <v>5201</v>
      </c>
      <c r="X5203">
        <f t="shared" si="163"/>
        <v>0</v>
      </c>
    </row>
    <row r="5204" spans="19:24" x14ac:dyDescent="0.2">
      <c r="S5204">
        <v>5202</v>
      </c>
      <c r="T5204">
        <f t="shared" si="162"/>
        <v>0</v>
      </c>
      <c r="W5204">
        <v>5202</v>
      </c>
      <c r="X5204">
        <f t="shared" si="163"/>
        <v>0</v>
      </c>
    </row>
    <row r="5205" spans="19:24" x14ac:dyDescent="0.2">
      <c r="S5205">
        <v>5203</v>
      </c>
      <c r="T5205">
        <f t="shared" si="162"/>
        <v>1</v>
      </c>
      <c r="W5205">
        <v>5203</v>
      </c>
      <c r="X5205">
        <f t="shared" si="163"/>
        <v>0</v>
      </c>
    </row>
    <row r="5206" spans="19:24" x14ac:dyDescent="0.2">
      <c r="S5206">
        <v>5204</v>
      </c>
      <c r="T5206">
        <f t="shared" si="162"/>
        <v>0</v>
      </c>
      <c r="W5206">
        <v>5204</v>
      </c>
      <c r="X5206">
        <f t="shared" si="163"/>
        <v>0</v>
      </c>
    </row>
    <row r="5207" spans="19:24" x14ac:dyDescent="0.2">
      <c r="S5207">
        <v>5205</v>
      </c>
      <c r="T5207">
        <f t="shared" si="162"/>
        <v>0</v>
      </c>
      <c r="W5207">
        <v>5205</v>
      </c>
      <c r="X5207">
        <f t="shared" si="163"/>
        <v>0</v>
      </c>
    </row>
    <row r="5208" spans="19:24" x14ac:dyDescent="0.2">
      <c r="S5208">
        <v>5206</v>
      </c>
      <c r="T5208">
        <f t="shared" si="162"/>
        <v>0</v>
      </c>
      <c r="W5208">
        <v>5206</v>
      </c>
      <c r="X5208">
        <f t="shared" si="163"/>
        <v>0</v>
      </c>
    </row>
    <row r="5209" spans="19:24" x14ac:dyDescent="0.2">
      <c r="S5209">
        <v>5207</v>
      </c>
      <c r="T5209">
        <f t="shared" si="162"/>
        <v>0</v>
      </c>
      <c r="W5209">
        <v>5207</v>
      </c>
      <c r="X5209">
        <f t="shared" si="163"/>
        <v>0</v>
      </c>
    </row>
    <row r="5210" spans="19:24" x14ac:dyDescent="0.2">
      <c r="S5210">
        <v>5208</v>
      </c>
      <c r="T5210">
        <f t="shared" si="162"/>
        <v>0</v>
      </c>
      <c r="W5210">
        <v>5208</v>
      </c>
      <c r="X5210">
        <f t="shared" si="163"/>
        <v>0</v>
      </c>
    </row>
    <row r="5211" spans="19:24" x14ac:dyDescent="0.2">
      <c r="S5211">
        <v>5209</v>
      </c>
      <c r="T5211">
        <f t="shared" si="162"/>
        <v>0</v>
      </c>
      <c r="W5211">
        <v>5209</v>
      </c>
      <c r="X5211">
        <f t="shared" si="163"/>
        <v>0</v>
      </c>
    </row>
    <row r="5212" spans="19:24" x14ac:dyDescent="0.2">
      <c r="S5212">
        <v>5210</v>
      </c>
      <c r="T5212">
        <f t="shared" si="162"/>
        <v>0</v>
      </c>
      <c r="W5212">
        <v>5210</v>
      </c>
      <c r="X5212">
        <f t="shared" si="163"/>
        <v>0</v>
      </c>
    </row>
    <row r="5213" spans="19:24" x14ac:dyDescent="0.2">
      <c r="S5213">
        <v>5211</v>
      </c>
      <c r="T5213">
        <f t="shared" si="162"/>
        <v>0</v>
      </c>
      <c r="W5213">
        <v>5211</v>
      </c>
      <c r="X5213">
        <f t="shared" si="163"/>
        <v>0</v>
      </c>
    </row>
    <row r="5214" spans="19:24" x14ac:dyDescent="0.2">
      <c r="S5214">
        <v>5212</v>
      </c>
      <c r="T5214">
        <f t="shared" si="162"/>
        <v>0</v>
      </c>
      <c r="W5214">
        <v>5212</v>
      </c>
      <c r="X5214">
        <f t="shared" si="163"/>
        <v>0</v>
      </c>
    </row>
    <row r="5215" spans="19:24" x14ac:dyDescent="0.2">
      <c r="S5215">
        <v>5213</v>
      </c>
      <c r="T5215">
        <f t="shared" si="162"/>
        <v>0</v>
      </c>
      <c r="W5215">
        <v>5213</v>
      </c>
      <c r="X5215">
        <f t="shared" si="163"/>
        <v>0</v>
      </c>
    </row>
    <row r="5216" spans="19:24" x14ac:dyDescent="0.2">
      <c r="S5216">
        <v>5214</v>
      </c>
      <c r="T5216">
        <f t="shared" si="162"/>
        <v>0</v>
      </c>
      <c r="W5216">
        <v>5214</v>
      </c>
      <c r="X5216">
        <f t="shared" si="163"/>
        <v>0</v>
      </c>
    </row>
    <row r="5217" spans="19:24" x14ac:dyDescent="0.2">
      <c r="S5217">
        <v>5215</v>
      </c>
      <c r="T5217">
        <f t="shared" si="162"/>
        <v>0</v>
      </c>
      <c r="W5217">
        <v>5215</v>
      </c>
      <c r="X5217">
        <f t="shared" si="163"/>
        <v>0</v>
      </c>
    </row>
    <row r="5218" spans="19:24" x14ac:dyDescent="0.2">
      <c r="S5218">
        <v>5216</v>
      </c>
      <c r="T5218">
        <f t="shared" si="162"/>
        <v>0</v>
      </c>
      <c r="W5218">
        <v>5216</v>
      </c>
      <c r="X5218">
        <f t="shared" si="163"/>
        <v>0</v>
      </c>
    </row>
    <row r="5219" spans="19:24" x14ac:dyDescent="0.2">
      <c r="S5219">
        <v>5217</v>
      </c>
      <c r="T5219">
        <f t="shared" si="162"/>
        <v>0</v>
      </c>
      <c r="W5219">
        <v>5217</v>
      </c>
      <c r="X5219">
        <f t="shared" si="163"/>
        <v>0</v>
      </c>
    </row>
    <row r="5220" spans="19:24" x14ac:dyDescent="0.2">
      <c r="S5220">
        <v>5218</v>
      </c>
      <c r="T5220">
        <f t="shared" si="162"/>
        <v>0</v>
      </c>
      <c r="W5220">
        <v>5218</v>
      </c>
      <c r="X5220">
        <f t="shared" si="163"/>
        <v>0</v>
      </c>
    </row>
    <row r="5221" spans="19:24" x14ac:dyDescent="0.2">
      <c r="S5221">
        <v>5219</v>
      </c>
      <c r="T5221">
        <f t="shared" si="162"/>
        <v>0</v>
      </c>
      <c r="W5221">
        <v>5219</v>
      </c>
      <c r="X5221">
        <f t="shared" si="163"/>
        <v>0</v>
      </c>
    </row>
    <row r="5222" spans="19:24" x14ac:dyDescent="0.2">
      <c r="S5222">
        <v>5220</v>
      </c>
      <c r="T5222">
        <f t="shared" si="162"/>
        <v>0</v>
      </c>
      <c r="W5222">
        <v>5220</v>
      </c>
      <c r="X5222">
        <f t="shared" si="163"/>
        <v>0</v>
      </c>
    </row>
    <row r="5223" spans="19:24" x14ac:dyDescent="0.2">
      <c r="S5223">
        <v>5221</v>
      </c>
      <c r="T5223">
        <f t="shared" si="162"/>
        <v>0</v>
      </c>
      <c r="W5223">
        <v>5221</v>
      </c>
      <c r="X5223">
        <f t="shared" si="163"/>
        <v>0</v>
      </c>
    </row>
    <row r="5224" spans="19:24" x14ac:dyDescent="0.2">
      <c r="S5224">
        <v>5222</v>
      </c>
      <c r="T5224">
        <f t="shared" si="162"/>
        <v>0</v>
      </c>
      <c r="W5224">
        <v>5222</v>
      </c>
      <c r="X5224">
        <f t="shared" si="163"/>
        <v>0</v>
      </c>
    </row>
    <row r="5225" spans="19:24" x14ac:dyDescent="0.2">
      <c r="S5225">
        <v>5223</v>
      </c>
      <c r="T5225">
        <f t="shared" si="162"/>
        <v>0</v>
      </c>
      <c r="W5225">
        <v>5223</v>
      </c>
      <c r="X5225">
        <f t="shared" si="163"/>
        <v>0</v>
      </c>
    </row>
    <row r="5226" spans="19:24" x14ac:dyDescent="0.2">
      <c r="S5226">
        <v>5224</v>
      </c>
      <c r="T5226">
        <f t="shared" si="162"/>
        <v>0</v>
      </c>
      <c r="W5226">
        <v>5224</v>
      </c>
      <c r="X5226">
        <f t="shared" si="163"/>
        <v>0</v>
      </c>
    </row>
    <row r="5227" spans="19:24" x14ac:dyDescent="0.2">
      <c r="S5227">
        <v>5225</v>
      </c>
      <c r="T5227">
        <f t="shared" si="162"/>
        <v>0</v>
      </c>
      <c r="W5227">
        <v>5225</v>
      </c>
      <c r="X5227">
        <f t="shared" si="163"/>
        <v>0</v>
      </c>
    </row>
    <row r="5228" spans="19:24" x14ac:dyDescent="0.2">
      <c r="S5228">
        <v>5226</v>
      </c>
      <c r="T5228">
        <f t="shared" si="162"/>
        <v>0</v>
      </c>
      <c r="W5228">
        <v>5226</v>
      </c>
      <c r="X5228">
        <f t="shared" si="163"/>
        <v>0</v>
      </c>
    </row>
    <row r="5229" spans="19:24" x14ac:dyDescent="0.2">
      <c r="S5229">
        <v>5227</v>
      </c>
      <c r="T5229">
        <f t="shared" si="162"/>
        <v>0</v>
      </c>
      <c r="W5229">
        <v>5227</v>
      </c>
      <c r="X5229">
        <f t="shared" si="163"/>
        <v>0</v>
      </c>
    </row>
    <row r="5230" spans="19:24" x14ac:dyDescent="0.2">
      <c r="S5230">
        <v>5228</v>
      </c>
      <c r="T5230">
        <f t="shared" si="162"/>
        <v>0</v>
      </c>
      <c r="W5230">
        <v>5228</v>
      </c>
      <c r="X5230">
        <f t="shared" si="163"/>
        <v>0</v>
      </c>
    </row>
    <row r="5231" spans="19:24" x14ac:dyDescent="0.2">
      <c r="S5231">
        <v>5229</v>
      </c>
      <c r="T5231">
        <f t="shared" si="162"/>
        <v>0</v>
      </c>
      <c r="W5231">
        <v>5229</v>
      </c>
      <c r="X5231">
        <f t="shared" si="163"/>
        <v>0</v>
      </c>
    </row>
    <row r="5232" spans="19:24" x14ac:dyDescent="0.2">
      <c r="S5232">
        <v>5230</v>
      </c>
      <c r="T5232">
        <f t="shared" si="162"/>
        <v>0</v>
      </c>
      <c r="W5232">
        <v>5230</v>
      </c>
      <c r="X5232">
        <f t="shared" si="163"/>
        <v>0</v>
      </c>
    </row>
    <row r="5233" spans="19:24" x14ac:dyDescent="0.2">
      <c r="S5233">
        <v>5231</v>
      </c>
      <c r="T5233">
        <f t="shared" si="162"/>
        <v>0</v>
      </c>
      <c r="W5233">
        <v>5231</v>
      </c>
      <c r="X5233">
        <f t="shared" si="163"/>
        <v>0</v>
      </c>
    </row>
    <row r="5234" spans="19:24" x14ac:dyDescent="0.2">
      <c r="S5234">
        <v>5232</v>
      </c>
      <c r="T5234">
        <f t="shared" si="162"/>
        <v>0</v>
      </c>
      <c r="W5234">
        <v>5232</v>
      </c>
      <c r="X5234">
        <f t="shared" si="163"/>
        <v>0</v>
      </c>
    </row>
    <row r="5235" spans="19:24" x14ac:dyDescent="0.2">
      <c r="S5235">
        <v>5233</v>
      </c>
      <c r="T5235">
        <f t="shared" si="162"/>
        <v>0</v>
      </c>
      <c r="W5235">
        <v>5233</v>
      </c>
      <c r="X5235">
        <f t="shared" si="163"/>
        <v>0</v>
      </c>
    </row>
    <row r="5236" spans="19:24" x14ac:dyDescent="0.2">
      <c r="S5236">
        <v>5234</v>
      </c>
      <c r="T5236">
        <f t="shared" si="162"/>
        <v>0</v>
      </c>
      <c r="W5236">
        <v>5234</v>
      </c>
      <c r="X5236">
        <f t="shared" si="163"/>
        <v>0</v>
      </c>
    </row>
    <row r="5237" spans="19:24" x14ac:dyDescent="0.2">
      <c r="S5237">
        <v>5235</v>
      </c>
      <c r="T5237">
        <f t="shared" si="162"/>
        <v>0</v>
      </c>
      <c r="W5237">
        <v>5235</v>
      </c>
      <c r="X5237">
        <f t="shared" si="163"/>
        <v>0</v>
      </c>
    </row>
    <row r="5238" spans="19:24" x14ac:dyDescent="0.2">
      <c r="S5238">
        <v>5236</v>
      </c>
      <c r="T5238">
        <f t="shared" si="162"/>
        <v>0</v>
      </c>
      <c r="W5238">
        <v>5236</v>
      </c>
      <c r="X5238">
        <f t="shared" si="163"/>
        <v>0</v>
      </c>
    </row>
    <row r="5239" spans="19:24" x14ac:dyDescent="0.2">
      <c r="S5239">
        <v>5237</v>
      </c>
      <c r="T5239">
        <f t="shared" si="162"/>
        <v>0</v>
      </c>
      <c r="W5239">
        <v>5237</v>
      </c>
      <c r="X5239">
        <f t="shared" si="163"/>
        <v>0</v>
      </c>
    </row>
    <row r="5240" spans="19:24" x14ac:dyDescent="0.2">
      <c r="S5240">
        <v>5238</v>
      </c>
      <c r="T5240">
        <f t="shared" si="162"/>
        <v>0</v>
      </c>
      <c r="W5240">
        <v>5238</v>
      </c>
      <c r="X5240">
        <f t="shared" si="163"/>
        <v>0</v>
      </c>
    </row>
    <row r="5241" spans="19:24" x14ac:dyDescent="0.2">
      <c r="S5241">
        <v>5239</v>
      </c>
      <c r="T5241">
        <f t="shared" si="162"/>
        <v>0</v>
      </c>
      <c r="W5241">
        <v>5239</v>
      </c>
      <c r="X5241">
        <f t="shared" si="163"/>
        <v>0</v>
      </c>
    </row>
    <row r="5242" spans="19:24" x14ac:dyDescent="0.2">
      <c r="S5242">
        <v>5240</v>
      </c>
      <c r="T5242">
        <f t="shared" si="162"/>
        <v>0</v>
      </c>
      <c r="W5242">
        <v>5240</v>
      </c>
      <c r="X5242">
        <f t="shared" si="163"/>
        <v>0</v>
      </c>
    </row>
    <row r="5243" spans="19:24" x14ac:dyDescent="0.2">
      <c r="S5243">
        <v>5241</v>
      </c>
      <c r="T5243">
        <f t="shared" si="162"/>
        <v>0</v>
      </c>
      <c r="W5243">
        <v>5241</v>
      </c>
      <c r="X5243">
        <f t="shared" si="163"/>
        <v>0</v>
      </c>
    </row>
    <row r="5244" spans="19:24" x14ac:dyDescent="0.2">
      <c r="S5244">
        <v>5242</v>
      </c>
      <c r="T5244">
        <f t="shared" si="162"/>
        <v>0</v>
      </c>
      <c r="W5244">
        <v>5242</v>
      </c>
      <c r="X5244">
        <f t="shared" si="163"/>
        <v>0</v>
      </c>
    </row>
    <row r="5245" spans="19:24" x14ac:dyDescent="0.2">
      <c r="S5245">
        <v>5243</v>
      </c>
      <c r="T5245">
        <f t="shared" si="162"/>
        <v>0</v>
      </c>
      <c r="W5245">
        <v>5243</v>
      </c>
      <c r="X5245">
        <f t="shared" si="163"/>
        <v>0</v>
      </c>
    </row>
    <row r="5246" spans="19:24" x14ac:dyDescent="0.2">
      <c r="S5246">
        <v>5244</v>
      </c>
      <c r="T5246">
        <f t="shared" si="162"/>
        <v>0</v>
      </c>
      <c r="W5246">
        <v>5244</v>
      </c>
      <c r="X5246">
        <f t="shared" si="163"/>
        <v>0</v>
      </c>
    </row>
    <row r="5247" spans="19:24" x14ac:dyDescent="0.2">
      <c r="S5247">
        <v>5245</v>
      </c>
      <c r="T5247">
        <f t="shared" si="162"/>
        <v>0</v>
      </c>
      <c r="W5247">
        <v>5245</v>
      </c>
      <c r="X5247">
        <f t="shared" si="163"/>
        <v>0</v>
      </c>
    </row>
    <row r="5248" spans="19:24" x14ac:dyDescent="0.2">
      <c r="S5248">
        <v>5246</v>
      </c>
      <c r="T5248">
        <f t="shared" si="162"/>
        <v>0</v>
      </c>
      <c r="W5248">
        <v>5246</v>
      </c>
      <c r="X5248">
        <f t="shared" si="163"/>
        <v>0</v>
      </c>
    </row>
    <row r="5249" spans="19:24" x14ac:dyDescent="0.2">
      <c r="S5249">
        <v>5247</v>
      </c>
      <c r="T5249">
        <f t="shared" si="162"/>
        <v>0</v>
      </c>
      <c r="W5249">
        <v>5247</v>
      </c>
      <c r="X5249">
        <f t="shared" si="163"/>
        <v>0</v>
      </c>
    </row>
    <row r="5250" spans="19:24" x14ac:dyDescent="0.2">
      <c r="S5250">
        <v>5248</v>
      </c>
      <c r="T5250">
        <f t="shared" si="162"/>
        <v>0</v>
      </c>
      <c r="W5250">
        <v>5248</v>
      </c>
      <c r="X5250">
        <f t="shared" si="163"/>
        <v>0</v>
      </c>
    </row>
    <row r="5251" spans="19:24" x14ac:dyDescent="0.2">
      <c r="S5251">
        <v>5249</v>
      </c>
      <c r="T5251">
        <f t="shared" ref="T5251:T5314" si="164">COUNTIF(R$2:R$566,S5251)</f>
        <v>0</v>
      </c>
      <c r="W5251">
        <v>5249</v>
      </c>
      <c r="X5251">
        <f t="shared" ref="X5251:X5314" si="165">COUNTIF(V$2:V$566,W5251)</f>
        <v>0</v>
      </c>
    </row>
    <row r="5252" spans="19:24" x14ac:dyDescent="0.2">
      <c r="S5252">
        <v>5250</v>
      </c>
      <c r="T5252">
        <f t="shared" si="164"/>
        <v>0</v>
      </c>
      <c r="W5252">
        <v>5250</v>
      </c>
      <c r="X5252">
        <f t="shared" si="165"/>
        <v>0</v>
      </c>
    </row>
    <row r="5253" spans="19:24" x14ac:dyDescent="0.2">
      <c r="S5253">
        <v>5251</v>
      </c>
      <c r="T5253">
        <f t="shared" si="164"/>
        <v>0</v>
      </c>
      <c r="W5253">
        <v>5251</v>
      </c>
      <c r="X5253">
        <f t="shared" si="165"/>
        <v>0</v>
      </c>
    </row>
    <row r="5254" spans="19:24" x14ac:dyDescent="0.2">
      <c r="S5254">
        <v>5252</v>
      </c>
      <c r="T5254">
        <f t="shared" si="164"/>
        <v>0</v>
      </c>
      <c r="W5254">
        <v>5252</v>
      </c>
      <c r="X5254">
        <f t="shared" si="165"/>
        <v>0</v>
      </c>
    </row>
    <row r="5255" spans="19:24" x14ac:dyDescent="0.2">
      <c r="S5255">
        <v>5253</v>
      </c>
      <c r="T5255">
        <f t="shared" si="164"/>
        <v>0</v>
      </c>
      <c r="W5255">
        <v>5253</v>
      </c>
      <c r="X5255">
        <f t="shared" si="165"/>
        <v>0</v>
      </c>
    </row>
    <row r="5256" spans="19:24" x14ac:dyDescent="0.2">
      <c r="S5256">
        <v>5254</v>
      </c>
      <c r="T5256">
        <f t="shared" si="164"/>
        <v>0</v>
      </c>
      <c r="W5256">
        <v>5254</v>
      </c>
      <c r="X5256">
        <f t="shared" si="165"/>
        <v>0</v>
      </c>
    </row>
    <row r="5257" spans="19:24" x14ac:dyDescent="0.2">
      <c r="S5257">
        <v>5255</v>
      </c>
      <c r="T5257">
        <f t="shared" si="164"/>
        <v>0</v>
      </c>
      <c r="W5257">
        <v>5255</v>
      </c>
      <c r="X5257">
        <f t="shared" si="165"/>
        <v>0</v>
      </c>
    </row>
    <row r="5258" spans="19:24" x14ac:dyDescent="0.2">
      <c r="S5258">
        <v>5256</v>
      </c>
      <c r="T5258">
        <f t="shared" si="164"/>
        <v>0</v>
      </c>
      <c r="W5258">
        <v>5256</v>
      </c>
      <c r="X5258">
        <f t="shared" si="165"/>
        <v>0</v>
      </c>
    </row>
    <row r="5259" spans="19:24" x14ac:dyDescent="0.2">
      <c r="S5259">
        <v>5257</v>
      </c>
      <c r="T5259">
        <f t="shared" si="164"/>
        <v>0</v>
      </c>
      <c r="W5259">
        <v>5257</v>
      </c>
      <c r="X5259">
        <f t="shared" si="165"/>
        <v>0</v>
      </c>
    </row>
    <row r="5260" spans="19:24" x14ac:dyDescent="0.2">
      <c r="S5260">
        <v>5258</v>
      </c>
      <c r="T5260">
        <f t="shared" si="164"/>
        <v>0</v>
      </c>
      <c r="W5260">
        <v>5258</v>
      </c>
      <c r="X5260">
        <f t="shared" si="165"/>
        <v>0</v>
      </c>
    </row>
    <row r="5261" spans="19:24" x14ac:dyDescent="0.2">
      <c r="S5261">
        <v>5259</v>
      </c>
      <c r="T5261">
        <f t="shared" si="164"/>
        <v>0</v>
      </c>
      <c r="W5261">
        <v>5259</v>
      </c>
      <c r="X5261">
        <f t="shared" si="165"/>
        <v>0</v>
      </c>
    </row>
    <row r="5262" spans="19:24" x14ac:dyDescent="0.2">
      <c r="S5262">
        <v>5260</v>
      </c>
      <c r="T5262">
        <f t="shared" si="164"/>
        <v>0</v>
      </c>
      <c r="W5262">
        <v>5260</v>
      </c>
      <c r="X5262">
        <f t="shared" si="165"/>
        <v>0</v>
      </c>
    </row>
    <row r="5263" spans="19:24" x14ac:dyDescent="0.2">
      <c r="S5263">
        <v>5261</v>
      </c>
      <c r="T5263">
        <f t="shared" si="164"/>
        <v>0</v>
      </c>
      <c r="W5263">
        <v>5261</v>
      </c>
      <c r="X5263">
        <f t="shared" si="165"/>
        <v>0</v>
      </c>
    </row>
    <row r="5264" spans="19:24" x14ac:dyDescent="0.2">
      <c r="S5264">
        <v>5262</v>
      </c>
      <c r="T5264">
        <f t="shared" si="164"/>
        <v>0</v>
      </c>
      <c r="W5264">
        <v>5262</v>
      </c>
      <c r="X5264">
        <f t="shared" si="165"/>
        <v>0</v>
      </c>
    </row>
    <row r="5265" spans="19:24" x14ac:dyDescent="0.2">
      <c r="S5265">
        <v>5263</v>
      </c>
      <c r="T5265">
        <f t="shared" si="164"/>
        <v>0</v>
      </c>
      <c r="W5265">
        <v>5263</v>
      </c>
      <c r="X5265">
        <f t="shared" si="165"/>
        <v>0</v>
      </c>
    </row>
    <row r="5266" spans="19:24" x14ac:dyDescent="0.2">
      <c r="S5266">
        <v>5264</v>
      </c>
      <c r="T5266">
        <f t="shared" si="164"/>
        <v>0</v>
      </c>
      <c r="W5266">
        <v>5264</v>
      </c>
      <c r="X5266">
        <f t="shared" si="165"/>
        <v>0</v>
      </c>
    </row>
    <row r="5267" spans="19:24" x14ac:dyDescent="0.2">
      <c r="S5267">
        <v>5265</v>
      </c>
      <c r="T5267">
        <f t="shared" si="164"/>
        <v>0</v>
      </c>
      <c r="W5267">
        <v>5265</v>
      </c>
      <c r="X5267">
        <f t="shared" si="165"/>
        <v>0</v>
      </c>
    </row>
    <row r="5268" spans="19:24" x14ac:dyDescent="0.2">
      <c r="S5268">
        <v>5266</v>
      </c>
      <c r="T5268">
        <f t="shared" si="164"/>
        <v>0</v>
      </c>
      <c r="W5268">
        <v>5266</v>
      </c>
      <c r="X5268">
        <f t="shared" si="165"/>
        <v>0</v>
      </c>
    </row>
    <row r="5269" spans="19:24" x14ac:dyDescent="0.2">
      <c r="S5269">
        <v>5267</v>
      </c>
      <c r="T5269">
        <f t="shared" si="164"/>
        <v>0</v>
      </c>
      <c r="W5269">
        <v>5267</v>
      </c>
      <c r="X5269">
        <f t="shared" si="165"/>
        <v>0</v>
      </c>
    </row>
    <row r="5270" spans="19:24" x14ac:dyDescent="0.2">
      <c r="S5270">
        <v>5268</v>
      </c>
      <c r="T5270">
        <f t="shared" si="164"/>
        <v>0</v>
      </c>
      <c r="W5270">
        <v>5268</v>
      </c>
      <c r="X5270">
        <f t="shared" si="165"/>
        <v>0</v>
      </c>
    </row>
    <row r="5271" spans="19:24" x14ac:dyDescent="0.2">
      <c r="S5271">
        <v>5269</v>
      </c>
      <c r="T5271">
        <f t="shared" si="164"/>
        <v>0</v>
      </c>
      <c r="W5271">
        <v>5269</v>
      </c>
      <c r="X5271">
        <f t="shared" si="165"/>
        <v>0</v>
      </c>
    </row>
    <row r="5272" spans="19:24" x14ac:dyDescent="0.2">
      <c r="S5272">
        <v>5270</v>
      </c>
      <c r="T5272">
        <f t="shared" si="164"/>
        <v>0</v>
      </c>
      <c r="W5272">
        <v>5270</v>
      </c>
      <c r="X5272">
        <f t="shared" si="165"/>
        <v>0</v>
      </c>
    </row>
    <row r="5273" spans="19:24" x14ac:dyDescent="0.2">
      <c r="S5273">
        <v>5271</v>
      </c>
      <c r="T5273">
        <f t="shared" si="164"/>
        <v>0</v>
      </c>
      <c r="W5273">
        <v>5271</v>
      </c>
      <c r="X5273">
        <f t="shared" si="165"/>
        <v>0</v>
      </c>
    </row>
    <row r="5274" spans="19:24" x14ac:dyDescent="0.2">
      <c r="S5274">
        <v>5272</v>
      </c>
      <c r="T5274">
        <f t="shared" si="164"/>
        <v>0</v>
      </c>
      <c r="W5274">
        <v>5272</v>
      </c>
      <c r="X5274">
        <f t="shared" si="165"/>
        <v>0</v>
      </c>
    </row>
    <row r="5275" spans="19:24" x14ac:dyDescent="0.2">
      <c r="S5275">
        <v>5273</v>
      </c>
      <c r="T5275">
        <f t="shared" si="164"/>
        <v>0</v>
      </c>
      <c r="W5275">
        <v>5273</v>
      </c>
      <c r="X5275">
        <f t="shared" si="165"/>
        <v>0</v>
      </c>
    </row>
    <row r="5276" spans="19:24" x14ac:dyDescent="0.2">
      <c r="S5276">
        <v>5274</v>
      </c>
      <c r="T5276">
        <f t="shared" si="164"/>
        <v>0</v>
      </c>
      <c r="W5276">
        <v>5274</v>
      </c>
      <c r="X5276">
        <f t="shared" si="165"/>
        <v>0</v>
      </c>
    </row>
    <row r="5277" spans="19:24" x14ac:dyDescent="0.2">
      <c r="S5277">
        <v>5275</v>
      </c>
      <c r="T5277">
        <f t="shared" si="164"/>
        <v>0</v>
      </c>
      <c r="W5277">
        <v>5275</v>
      </c>
      <c r="X5277">
        <f t="shared" si="165"/>
        <v>0</v>
      </c>
    </row>
    <row r="5278" spans="19:24" x14ac:dyDescent="0.2">
      <c r="S5278">
        <v>5276</v>
      </c>
      <c r="T5278">
        <f t="shared" si="164"/>
        <v>0</v>
      </c>
      <c r="W5278">
        <v>5276</v>
      </c>
      <c r="X5278">
        <f t="shared" si="165"/>
        <v>0</v>
      </c>
    </row>
    <row r="5279" spans="19:24" x14ac:dyDescent="0.2">
      <c r="S5279">
        <v>5277</v>
      </c>
      <c r="T5279">
        <f t="shared" si="164"/>
        <v>0</v>
      </c>
      <c r="W5279">
        <v>5277</v>
      </c>
      <c r="X5279">
        <f t="shared" si="165"/>
        <v>0</v>
      </c>
    </row>
    <row r="5280" spans="19:24" x14ac:dyDescent="0.2">
      <c r="S5280">
        <v>5278</v>
      </c>
      <c r="T5280">
        <f t="shared" si="164"/>
        <v>0</v>
      </c>
      <c r="W5280">
        <v>5278</v>
      </c>
      <c r="X5280">
        <f t="shared" si="165"/>
        <v>0</v>
      </c>
    </row>
    <row r="5281" spans="19:24" x14ac:dyDescent="0.2">
      <c r="S5281">
        <v>5279</v>
      </c>
      <c r="T5281">
        <f t="shared" si="164"/>
        <v>0</v>
      </c>
      <c r="W5281">
        <v>5279</v>
      </c>
      <c r="X5281">
        <f t="shared" si="165"/>
        <v>0</v>
      </c>
    </row>
    <row r="5282" spans="19:24" x14ac:dyDescent="0.2">
      <c r="S5282">
        <v>5280</v>
      </c>
      <c r="T5282">
        <f t="shared" si="164"/>
        <v>0</v>
      </c>
      <c r="W5282">
        <v>5280</v>
      </c>
      <c r="X5282">
        <f t="shared" si="165"/>
        <v>0</v>
      </c>
    </row>
    <row r="5283" spans="19:24" x14ac:dyDescent="0.2">
      <c r="S5283">
        <v>5281</v>
      </c>
      <c r="T5283">
        <f t="shared" si="164"/>
        <v>0</v>
      </c>
      <c r="W5283">
        <v>5281</v>
      </c>
      <c r="X5283">
        <f t="shared" si="165"/>
        <v>0</v>
      </c>
    </row>
    <row r="5284" spans="19:24" x14ac:dyDescent="0.2">
      <c r="S5284">
        <v>5282</v>
      </c>
      <c r="T5284">
        <f t="shared" si="164"/>
        <v>0</v>
      </c>
      <c r="W5284">
        <v>5282</v>
      </c>
      <c r="X5284">
        <f t="shared" si="165"/>
        <v>0</v>
      </c>
    </row>
    <row r="5285" spans="19:24" x14ac:dyDescent="0.2">
      <c r="S5285">
        <v>5283</v>
      </c>
      <c r="T5285">
        <f t="shared" si="164"/>
        <v>0</v>
      </c>
      <c r="W5285">
        <v>5283</v>
      </c>
      <c r="X5285">
        <f t="shared" si="165"/>
        <v>0</v>
      </c>
    </row>
    <row r="5286" spans="19:24" x14ac:dyDescent="0.2">
      <c r="S5286">
        <v>5284</v>
      </c>
      <c r="T5286">
        <f t="shared" si="164"/>
        <v>0</v>
      </c>
      <c r="W5286">
        <v>5284</v>
      </c>
      <c r="X5286">
        <f t="shared" si="165"/>
        <v>0</v>
      </c>
    </row>
    <row r="5287" spans="19:24" x14ac:dyDescent="0.2">
      <c r="S5287">
        <v>5285</v>
      </c>
      <c r="T5287">
        <f t="shared" si="164"/>
        <v>0</v>
      </c>
      <c r="W5287">
        <v>5285</v>
      </c>
      <c r="X5287">
        <f t="shared" si="165"/>
        <v>0</v>
      </c>
    </row>
    <row r="5288" spans="19:24" x14ac:dyDescent="0.2">
      <c r="S5288">
        <v>5286</v>
      </c>
      <c r="T5288">
        <f t="shared" si="164"/>
        <v>0</v>
      </c>
      <c r="W5288">
        <v>5286</v>
      </c>
      <c r="X5288">
        <f t="shared" si="165"/>
        <v>0</v>
      </c>
    </row>
    <row r="5289" spans="19:24" x14ac:dyDescent="0.2">
      <c r="S5289">
        <v>5287</v>
      </c>
      <c r="T5289">
        <f t="shared" si="164"/>
        <v>0</v>
      </c>
      <c r="W5289">
        <v>5287</v>
      </c>
      <c r="X5289">
        <f t="shared" si="165"/>
        <v>0</v>
      </c>
    </row>
    <row r="5290" spans="19:24" x14ac:dyDescent="0.2">
      <c r="S5290">
        <v>5288</v>
      </c>
      <c r="T5290">
        <f t="shared" si="164"/>
        <v>0</v>
      </c>
      <c r="W5290">
        <v>5288</v>
      </c>
      <c r="X5290">
        <f t="shared" si="165"/>
        <v>0</v>
      </c>
    </row>
    <row r="5291" spans="19:24" x14ac:dyDescent="0.2">
      <c r="S5291">
        <v>5289</v>
      </c>
      <c r="T5291">
        <f t="shared" si="164"/>
        <v>0</v>
      </c>
      <c r="W5291">
        <v>5289</v>
      </c>
      <c r="X5291">
        <f t="shared" si="165"/>
        <v>0</v>
      </c>
    </row>
    <row r="5292" spans="19:24" x14ac:dyDescent="0.2">
      <c r="S5292">
        <v>5290</v>
      </c>
      <c r="T5292">
        <f t="shared" si="164"/>
        <v>0</v>
      </c>
      <c r="W5292">
        <v>5290</v>
      </c>
      <c r="X5292">
        <f t="shared" si="165"/>
        <v>0</v>
      </c>
    </row>
    <row r="5293" spans="19:24" x14ac:dyDescent="0.2">
      <c r="S5293">
        <v>5291</v>
      </c>
      <c r="T5293">
        <f t="shared" si="164"/>
        <v>0</v>
      </c>
      <c r="W5293">
        <v>5291</v>
      </c>
      <c r="X5293">
        <f t="shared" si="165"/>
        <v>0</v>
      </c>
    </row>
    <row r="5294" spans="19:24" x14ac:dyDescent="0.2">
      <c r="S5294">
        <v>5292</v>
      </c>
      <c r="T5294">
        <f t="shared" si="164"/>
        <v>0</v>
      </c>
      <c r="W5294">
        <v>5292</v>
      </c>
      <c r="X5294">
        <f t="shared" si="165"/>
        <v>0</v>
      </c>
    </row>
    <row r="5295" spans="19:24" x14ac:dyDescent="0.2">
      <c r="S5295">
        <v>5293</v>
      </c>
      <c r="T5295">
        <f t="shared" si="164"/>
        <v>0</v>
      </c>
      <c r="W5295">
        <v>5293</v>
      </c>
      <c r="X5295">
        <f t="shared" si="165"/>
        <v>0</v>
      </c>
    </row>
    <row r="5296" spans="19:24" x14ac:dyDescent="0.2">
      <c r="S5296">
        <v>5294</v>
      </c>
      <c r="T5296">
        <f t="shared" si="164"/>
        <v>0</v>
      </c>
      <c r="W5296">
        <v>5294</v>
      </c>
      <c r="X5296">
        <f t="shared" si="165"/>
        <v>0</v>
      </c>
    </row>
    <row r="5297" spans="19:24" x14ac:dyDescent="0.2">
      <c r="S5297">
        <v>5295</v>
      </c>
      <c r="T5297">
        <f t="shared" si="164"/>
        <v>0</v>
      </c>
      <c r="W5297">
        <v>5295</v>
      </c>
      <c r="X5297">
        <f t="shared" si="165"/>
        <v>0</v>
      </c>
    </row>
    <row r="5298" spans="19:24" x14ac:dyDescent="0.2">
      <c r="S5298">
        <v>5296</v>
      </c>
      <c r="T5298">
        <f t="shared" si="164"/>
        <v>0</v>
      </c>
      <c r="W5298">
        <v>5296</v>
      </c>
      <c r="X5298">
        <f t="shared" si="165"/>
        <v>0</v>
      </c>
    </row>
    <row r="5299" spans="19:24" x14ac:dyDescent="0.2">
      <c r="S5299">
        <v>5297</v>
      </c>
      <c r="T5299">
        <f t="shared" si="164"/>
        <v>0</v>
      </c>
      <c r="W5299">
        <v>5297</v>
      </c>
      <c r="X5299">
        <f t="shared" si="165"/>
        <v>0</v>
      </c>
    </row>
    <row r="5300" spans="19:24" x14ac:dyDescent="0.2">
      <c r="S5300">
        <v>5298</v>
      </c>
      <c r="T5300">
        <f t="shared" si="164"/>
        <v>0</v>
      </c>
      <c r="W5300">
        <v>5298</v>
      </c>
      <c r="X5300">
        <f t="shared" si="165"/>
        <v>0</v>
      </c>
    </row>
    <row r="5301" spans="19:24" x14ac:dyDescent="0.2">
      <c r="S5301">
        <v>5299</v>
      </c>
      <c r="T5301">
        <f t="shared" si="164"/>
        <v>0</v>
      </c>
      <c r="W5301">
        <v>5299</v>
      </c>
      <c r="X5301">
        <f t="shared" si="165"/>
        <v>0</v>
      </c>
    </row>
    <row r="5302" spans="19:24" x14ac:dyDescent="0.2">
      <c r="S5302">
        <v>5300</v>
      </c>
      <c r="T5302">
        <f t="shared" si="164"/>
        <v>0</v>
      </c>
      <c r="W5302">
        <v>5300</v>
      </c>
      <c r="X5302">
        <f t="shared" si="165"/>
        <v>0</v>
      </c>
    </row>
    <row r="5303" spans="19:24" x14ac:dyDescent="0.2">
      <c r="S5303">
        <v>5301</v>
      </c>
      <c r="T5303">
        <f t="shared" si="164"/>
        <v>0</v>
      </c>
      <c r="W5303">
        <v>5301</v>
      </c>
      <c r="X5303">
        <f t="shared" si="165"/>
        <v>0</v>
      </c>
    </row>
    <row r="5304" spans="19:24" x14ac:dyDescent="0.2">
      <c r="S5304">
        <v>5302</v>
      </c>
      <c r="T5304">
        <f t="shared" si="164"/>
        <v>0</v>
      </c>
      <c r="W5304">
        <v>5302</v>
      </c>
      <c r="X5304">
        <f t="shared" si="165"/>
        <v>0</v>
      </c>
    </row>
    <row r="5305" spans="19:24" x14ac:dyDescent="0.2">
      <c r="S5305">
        <v>5303</v>
      </c>
      <c r="T5305">
        <f t="shared" si="164"/>
        <v>0</v>
      </c>
      <c r="W5305">
        <v>5303</v>
      </c>
      <c r="X5305">
        <f t="shared" si="165"/>
        <v>0</v>
      </c>
    </row>
    <row r="5306" spans="19:24" x14ac:dyDescent="0.2">
      <c r="S5306">
        <v>5304</v>
      </c>
      <c r="T5306">
        <f t="shared" si="164"/>
        <v>0</v>
      </c>
      <c r="W5306">
        <v>5304</v>
      </c>
      <c r="X5306">
        <f t="shared" si="165"/>
        <v>0</v>
      </c>
    </row>
    <row r="5307" spans="19:24" x14ac:dyDescent="0.2">
      <c r="S5307">
        <v>5305</v>
      </c>
      <c r="T5307">
        <f t="shared" si="164"/>
        <v>0</v>
      </c>
      <c r="W5307">
        <v>5305</v>
      </c>
      <c r="X5307">
        <f t="shared" si="165"/>
        <v>0</v>
      </c>
    </row>
    <row r="5308" spans="19:24" x14ac:dyDescent="0.2">
      <c r="S5308">
        <v>5306</v>
      </c>
      <c r="T5308">
        <f t="shared" si="164"/>
        <v>0</v>
      </c>
      <c r="W5308">
        <v>5306</v>
      </c>
      <c r="X5308">
        <f t="shared" si="165"/>
        <v>0</v>
      </c>
    </row>
    <row r="5309" spans="19:24" x14ac:dyDescent="0.2">
      <c r="S5309">
        <v>5307</v>
      </c>
      <c r="T5309">
        <f t="shared" si="164"/>
        <v>0</v>
      </c>
      <c r="W5309">
        <v>5307</v>
      </c>
      <c r="X5309">
        <f t="shared" si="165"/>
        <v>0</v>
      </c>
    </row>
    <row r="5310" spans="19:24" x14ac:dyDescent="0.2">
      <c r="S5310">
        <v>5308</v>
      </c>
      <c r="T5310">
        <f t="shared" si="164"/>
        <v>0</v>
      </c>
      <c r="W5310">
        <v>5308</v>
      </c>
      <c r="X5310">
        <f t="shared" si="165"/>
        <v>0</v>
      </c>
    </row>
    <row r="5311" spans="19:24" x14ac:dyDescent="0.2">
      <c r="S5311">
        <v>5309</v>
      </c>
      <c r="T5311">
        <f t="shared" si="164"/>
        <v>0</v>
      </c>
      <c r="W5311">
        <v>5309</v>
      </c>
      <c r="X5311">
        <f t="shared" si="165"/>
        <v>0</v>
      </c>
    </row>
    <row r="5312" spans="19:24" x14ac:dyDescent="0.2">
      <c r="S5312">
        <v>5310</v>
      </c>
      <c r="T5312">
        <f t="shared" si="164"/>
        <v>0</v>
      </c>
      <c r="W5312">
        <v>5310</v>
      </c>
      <c r="X5312">
        <f t="shared" si="165"/>
        <v>0</v>
      </c>
    </row>
    <row r="5313" spans="19:24" x14ac:dyDescent="0.2">
      <c r="S5313">
        <v>5311</v>
      </c>
      <c r="T5313">
        <f t="shared" si="164"/>
        <v>0</v>
      </c>
      <c r="W5313">
        <v>5311</v>
      </c>
      <c r="X5313">
        <f t="shared" si="165"/>
        <v>0</v>
      </c>
    </row>
    <row r="5314" spans="19:24" x14ac:dyDescent="0.2">
      <c r="S5314">
        <v>5312</v>
      </c>
      <c r="T5314">
        <f t="shared" si="164"/>
        <v>0</v>
      </c>
      <c r="W5314">
        <v>5312</v>
      </c>
      <c r="X5314">
        <f t="shared" si="165"/>
        <v>0</v>
      </c>
    </row>
    <row r="5315" spans="19:24" x14ac:dyDescent="0.2">
      <c r="S5315">
        <v>5313</v>
      </c>
      <c r="T5315">
        <f t="shared" ref="T5315:T5378" si="166">COUNTIF(R$2:R$566,S5315)</f>
        <v>0</v>
      </c>
      <c r="W5315">
        <v>5313</v>
      </c>
      <c r="X5315">
        <f t="shared" ref="X5315:X5378" si="167">COUNTIF(V$2:V$566,W5315)</f>
        <v>0</v>
      </c>
    </row>
    <row r="5316" spans="19:24" x14ac:dyDescent="0.2">
      <c r="S5316">
        <v>5314</v>
      </c>
      <c r="T5316">
        <f t="shared" si="166"/>
        <v>0</v>
      </c>
      <c r="W5316">
        <v>5314</v>
      </c>
      <c r="X5316">
        <f t="shared" si="167"/>
        <v>0</v>
      </c>
    </row>
    <row r="5317" spans="19:24" x14ac:dyDescent="0.2">
      <c r="S5317">
        <v>5315</v>
      </c>
      <c r="T5317">
        <f t="shared" si="166"/>
        <v>0</v>
      </c>
      <c r="W5317">
        <v>5315</v>
      </c>
      <c r="X5317">
        <f t="shared" si="167"/>
        <v>0</v>
      </c>
    </row>
    <row r="5318" spans="19:24" x14ac:dyDescent="0.2">
      <c r="S5318">
        <v>5316</v>
      </c>
      <c r="T5318">
        <f t="shared" si="166"/>
        <v>0</v>
      </c>
      <c r="W5318">
        <v>5316</v>
      </c>
      <c r="X5318">
        <f t="shared" si="167"/>
        <v>0</v>
      </c>
    </row>
    <row r="5319" spans="19:24" x14ac:dyDescent="0.2">
      <c r="S5319">
        <v>5317</v>
      </c>
      <c r="T5319">
        <f t="shared" si="166"/>
        <v>0</v>
      </c>
      <c r="W5319">
        <v>5317</v>
      </c>
      <c r="X5319">
        <f t="shared" si="167"/>
        <v>0</v>
      </c>
    </row>
    <row r="5320" spans="19:24" x14ac:dyDescent="0.2">
      <c r="S5320">
        <v>5318</v>
      </c>
      <c r="T5320">
        <f t="shared" si="166"/>
        <v>0</v>
      </c>
      <c r="W5320">
        <v>5318</v>
      </c>
      <c r="X5320">
        <f t="shared" si="167"/>
        <v>0</v>
      </c>
    </row>
    <row r="5321" spans="19:24" x14ac:dyDescent="0.2">
      <c r="S5321">
        <v>5319</v>
      </c>
      <c r="T5321">
        <f t="shared" si="166"/>
        <v>0</v>
      </c>
      <c r="W5321">
        <v>5319</v>
      </c>
      <c r="X5321">
        <f t="shared" si="167"/>
        <v>0</v>
      </c>
    </row>
    <row r="5322" spans="19:24" x14ac:dyDescent="0.2">
      <c r="S5322">
        <v>5320</v>
      </c>
      <c r="T5322">
        <f t="shared" si="166"/>
        <v>0</v>
      </c>
      <c r="W5322">
        <v>5320</v>
      </c>
      <c r="X5322">
        <f t="shared" si="167"/>
        <v>0</v>
      </c>
    </row>
    <row r="5323" spans="19:24" x14ac:dyDescent="0.2">
      <c r="S5323">
        <v>5321</v>
      </c>
      <c r="T5323">
        <f t="shared" si="166"/>
        <v>0</v>
      </c>
      <c r="W5323">
        <v>5321</v>
      </c>
      <c r="X5323">
        <f t="shared" si="167"/>
        <v>0</v>
      </c>
    </row>
    <row r="5324" spans="19:24" x14ac:dyDescent="0.2">
      <c r="S5324">
        <v>5322</v>
      </c>
      <c r="T5324">
        <f t="shared" si="166"/>
        <v>0</v>
      </c>
      <c r="W5324">
        <v>5322</v>
      </c>
      <c r="X5324">
        <f t="shared" si="167"/>
        <v>0</v>
      </c>
    </row>
    <row r="5325" spans="19:24" x14ac:dyDescent="0.2">
      <c r="S5325">
        <v>5323</v>
      </c>
      <c r="T5325">
        <f t="shared" si="166"/>
        <v>0</v>
      </c>
      <c r="W5325">
        <v>5323</v>
      </c>
      <c r="X5325">
        <f t="shared" si="167"/>
        <v>0</v>
      </c>
    </row>
    <row r="5326" spans="19:24" x14ac:dyDescent="0.2">
      <c r="S5326">
        <v>5324</v>
      </c>
      <c r="T5326">
        <f t="shared" si="166"/>
        <v>0</v>
      </c>
      <c r="W5326">
        <v>5324</v>
      </c>
      <c r="X5326">
        <f t="shared" si="167"/>
        <v>0</v>
      </c>
    </row>
    <row r="5327" spans="19:24" x14ac:dyDescent="0.2">
      <c r="S5327">
        <v>5325</v>
      </c>
      <c r="T5327">
        <f t="shared" si="166"/>
        <v>0</v>
      </c>
      <c r="W5327">
        <v>5325</v>
      </c>
      <c r="X5327">
        <f t="shared" si="167"/>
        <v>0</v>
      </c>
    </row>
    <row r="5328" spans="19:24" x14ac:dyDescent="0.2">
      <c r="S5328">
        <v>5326</v>
      </c>
      <c r="T5328">
        <f t="shared" si="166"/>
        <v>0</v>
      </c>
      <c r="W5328">
        <v>5326</v>
      </c>
      <c r="X5328">
        <f t="shared" si="167"/>
        <v>0</v>
      </c>
    </row>
    <row r="5329" spans="19:24" x14ac:dyDescent="0.2">
      <c r="S5329">
        <v>5327</v>
      </c>
      <c r="T5329">
        <f t="shared" si="166"/>
        <v>0</v>
      </c>
      <c r="W5329">
        <v>5327</v>
      </c>
      <c r="X5329">
        <f t="shared" si="167"/>
        <v>0</v>
      </c>
    </row>
    <row r="5330" spans="19:24" x14ac:dyDescent="0.2">
      <c r="S5330">
        <v>5328</v>
      </c>
      <c r="T5330">
        <f t="shared" si="166"/>
        <v>0</v>
      </c>
      <c r="W5330">
        <v>5328</v>
      </c>
      <c r="X5330">
        <f t="shared" si="167"/>
        <v>0</v>
      </c>
    </row>
    <row r="5331" spans="19:24" x14ac:dyDescent="0.2">
      <c r="S5331">
        <v>5329</v>
      </c>
      <c r="T5331">
        <f t="shared" si="166"/>
        <v>0</v>
      </c>
      <c r="W5331">
        <v>5329</v>
      </c>
      <c r="X5331">
        <f t="shared" si="167"/>
        <v>0</v>
      </c>
    </row>
    <row r="5332" spans="19:24" x14ac:dyDescent="0.2">
      <c r="S5332">
        <v>5330</v>
      </c>
      <c r="T5332">
        <f t="shared" si="166"/>
        <v>0</v>
      </c>
      <c r="W5332">
        <v>5330</v>
      </c>
      <c r="X5332">
        <f t="shared" si="167"/>
        <v>0</v>
      </c>
    </row>
    <row r="5333" spans="19:24" x14ac:dyDescent="0.2">
      <c r="S5333">
        <v>5331</v>
      </c>
      <c r="T5333">
        <f t="shared" si="166"/>
        <v>0</v>
      </c>
      <c r="W5333">
        <v>5331</v>
      </c>
      <c r="X5333">
        <f t="shared" si="167"/>
        <v>0</v>
      </c>
    </row>
    <row r="5334" spans="19:24" x14ac:dyDescent="0.2">
      <c r="S5334">
        <v>5332</v>
      </c>
      <c r="T5334">
        <f t="shared" si="166"/>
        <v>0</v>
      </c>
      <c r="W5334">
        <v>5332</v>
      </c>
      <c r="X5334">
        <f t="shared" si="167"/>
        <v>0</v>
      </c>
    </row>
    <row r="5335" spans="19:24" x14ac:dyDescent="0.2">
      <c r="S5335">
        <v>5333</v>
      </c>
      <c r="T5335">
        <f t="shared" si="166"/>
        <v>0</v>
      </c>
      <c r="W5335">
        <v>5333</v>
      </c>
      <c r="X5335">
        <f t="shared" si="167"/>
        <v>0</v>
      </c>
    </row>
    <row r="5336" spans="19:24" x14ac:dyDescent="0.2">
      <c r="S5336">
        <v>5334</v>
      </c>
      <c r="T5336">
        <f t="shared" si="166"/>
        <v>0</v>
      </c>
      <c r="W5336">
        <v>5334</v>
      </c>
      <c r="X5336">
        <f t="shared" si="167"/>
        <v>0</v>
      </c>
    </row>
    <row r="5337" spans="19:24" x14ac:dyDescent="0.2">
      <c r="S5337">
        <v>5335</v>
      </c>
      <c r="T5337">
        <f t="shared" si="166"/>
        <v>0</v>
      </c>
      <c r="W5337">
        <v>5335</v>
      </c>
      <c r="X5337">
        <f t="shared" si="167"/>
        <v>0</v>
      </c>
    </row>
    <row r="5338" spans="19:24" x14ac:dyDescent="0.2">
      <c r="S5338">
        <v>5336</v>
      </c>
      <c r="T5338">
        <f t="shared" si="166"/>
        <v>0</v>
      </c>
      <c r="W5338">
        <v>5336</v>
      </c>
      <c r="X5338">
        <f t="shared" si="167"/>
        <v>0</v>
      </c>
    </row>
    <row r="5339" spans="19:24" x14ac:dyDescent="0.2">
      <c r="S5339">
        <v>5337</v>
      </c>
      <c r="T5339">
        <f t="shared" si="166"/>
        <v>0</v>
      </c>
      <c r="W5339">
        <v>5337</v>
      </c>
      <c r="X5339">
        <f t="shared" si="167"/>
        <v>0</v>
      </c>
    </row>
    <row r="5340" spans="19:24" x14ac:dyDescent="0.2">
      <c r="S5340">
        <v>5338</v>
      </c>
      <c r="T5340">
        <f t="shared" si="166"/>
        <v>0</v>
      </c>
      <c r="W5340">
        <v>5338</v>
      </c>
      <c r="X5340">
        <f t="shared" si="167"/>
        <v>0</v>
      </c>
    </row>
    <row r="5341" spans="19:24" x14ac:dyDescent="0.2">
      <c r="S5341">
        <v>5339</v>
      </c>
      <c r="T5341">
        <f t="shared" si="166"/>
        <v>0</v>
      </c>
      <c r="W5341">
        <v>5339</v>
      </c>
      <c r="X5341">
        <f t="shared" si="167"/>
        <v>0</v>
      </c>
    </row>
    <row r="5342" spans="19:24" x14ac:dyDescent="0.2">
      <c r="S5342">
        <v>5340</v>
      </c>
      <c r="T5342">
        <f t="shared" si="166"/>
        <v>0</v>
      </c>
      <c r="W5342">
        <v>5340</v>
      </c>
      <c r="X5342">
        <f t="shared" si="167"/>
        <v>0</v>
      </c>
    </row>
    <row r="5343" spans="19:24" x14ac:dyDescent="0.2">
      <c r="S5343">
        <v>5341</v>
      </c>
      <c r="T5343">
        <f t="shared" si="166"/>
        <v>0</v>
      </c>
      <c r="W5343">
        <v>5341</v>
      </c>
      <c r="X5343">
        <f t="shared" si="167"/>
        <v>0</v>
      </c>
    </row>
    <row r="5344" spans="19:24" x14ac:dyDescent="0.2">
      <c r="S5344">
        <v>5342</v>
      </c>
      <c r="T5344">
        <f t="shared" si="166"/>
        <v>0</v>
      </c>
      <c r="W5344">
        <v>5342</v>
      </c>
      <c r="X5344">
        <f t="shared" si="167"/>
        <v>0</v>
      </c>
    </row>
    <row r="5345" spans="19:24" x14ac:dyDescent="0.2">
      <c r="S5345">
        <v>5343</v>
      </c>
      <c r="T5345">
        <f t="shared" si="166"/>
        <v>0</v>
      </c>
      <c r="W5345">
        <v>5343</v>
      </c>
      <c r="X5345">
        <f t="shared" si="167"/>
        <v>0</v>
      </c>
    </row>
    <row r="5346" spans="19:24" x14ac:dyDescent="0.2">
      <c r="S5346">
        <v>5344</v>
      </c>
      <c r="T5346">
        <f t="shared" si="166"/>
        <v>0</v>
      </c>
      <c r="W5346">
        <v>5344</v>
      </c>
      <c r="X5346">
        <f t="shared" si="167"/>
        <v>0</v>
      </c>
    </row>
    <row r="5347" spans="19:24" x14ac:dyDescent="0.2">
      <c r="S5347">
        <v>5345</v>
      </c>
      <c r="T5347">
        <f t="shared" si="166"/>
        <v>0</v>
      </c>
      <c r="W5347">
        <v>5345</v>
      </c>
      <c r="X5347">
        <f t="shared" si="167"/>
        <v>0</v>
      </c>
    </row>
    <row r="5348" spans="19:24" x14ac:dyDescent="0.2">
      <c r="S5348">
        <v>5346</v>
      </c>
      <c r="T5348">
        <f t="shared" si="166"/>
        <v>0</v>
      </c>
      <c r="W5348">
        <v>5346</v>
      </c>
      <c r="X5348">
        <f t="shared" si="167"/>
        <v>0</v>
      </c>
    </row>
    <row r="5349" spans="19:24" x14ac:dyDescent="0.2">
      <c r="S5349">
        <v>5347</v>
      </c>
      <c r="T5349">
        <f t="shared" si="166"/>
        <v>0</v>
      </c>
      <c r="W5349">
        <v>5347</v>
      </c>
      <c r="X5349">
        <f t="shared" si="167"/>
        <v>0</v>
      </c>
    </row>
    <row r="5350" spans="19:24" x14ac:dyDescent="0.2">
      <c r="S5350">
        <v>5348</v>
      </c>
      <c r="T5350">
        <f t="shared" si="166"/>
        <v>0</v>
      </c>
      <c r="W5350">
        <v>5348</v>
      </c>
      <c r="X5350">
        <f t="shared" si="167"/>
        <v>0</v>
      </c>
    </row>
    <row r="5351" spans="19:24" x14ac:dyDescent="0.2">
      <c r="S5351">
        <v>5349</v>
      </c>
      <c r="T5351">
        <f t="shared" si="166"/>
        <v>0</v>
      </c>
      <c r="W5351">
        <v>5349</v>
      </c>
      <c r="X5351">
        <f t="shared" si="167"/>
        <v>0</v>
      </c>
    </row>
    <row r="5352" spans="19:24" x14ac:dyDescent="0.2">
      <c r="S5352">
        <v>5350</v>
      </c>
      <c r="T5352">
        <f t="shared" si="166"/>
        <v>0</v>
      </c>
      <c r="W5352">
        <v>5350</v>
      </c>
      <c r="X5352">
        <f t="shared" si="167"/>
        <v>0</v>
      </c>
    </row>
    <row r="5353" spans="19:24" x14ac:dyDescent="0.2">
      <c r="S5353">
        <v>5351</v>
      </c>
      <c r="T5353">
        <f t="shared" si="166"/>
        <v>0</v>
      </c>
      <c r="W5353">
        <v>5351</v>
      </c>
      <c r="X5353">
        <f t="shared" si="167"/>
        <v>0</v>
      </c>
    </row>
    <row r="5354" spans="19:24" x14ac:dyDescent="0.2">
      <c r="S5354">
        <v>5352</v>
      </c>
      <c r="T5354">
        <f t="shared" si="166"/>
        <v>0</v>
      </c>
      <c r="W5354">
        <v>5352</v>
      </c>
      <c r="X5354">
        <f t="shared" si="167"/>
        <v>0</v>
      </c>
    </row>
    <row r="5355" spans="19:24" x14ac:dyDescent="0.2">
      <c r="S5355">
        <v>5353</v>
      </c>
      <c r="T5355">
        <f t="shared" si="166"/>
        <v>0</v>
      </c>
      <c r="W5355">
        <v>5353</v>
      </c>
      <c r="X5355">
        <f t="shared" si="167"/>
        <v>0</v>
      </c>
    </row>
    <row r="5356" spans="19:24" x14ac:dyDescent="0.2">
      <c r="S5356">
        <v>5354</v>
      </c>
      <c r="T5356">
        <f t="shared" si="166"/>
        <v>0</v>
      </c>
      <c r="W5356">
        <v>5354</v>
      </c>
      <c r="X5356">
        <f t="shared" si="167"/>
        <v>0</v>
      </c>
    </row>
    <row r="5357" spans="19:24" x14ac:dyDescent="0.2">
      <c r="S5357">
        <v>5355</v>
      </c>
      <c r="T5357">
        <f t="shared" si="166"/>
        <v>0</v>
      </c>
      <c r="W5357">
        <v>5355</v>
      </c>
      <c r="X5357">
        <f t="shared" si="167"/>
        <v>0</v>
      </c>
    </row>
    <row r="5358" spans="19:24" x14ac:dyDescent="0.2">
      <c r="S5358">
        <v>5356</v>
      </c>
      <c r="T5358">
        <f t="shared" si="166"/>
        <v>0</v>
      </c>
      <c r="W5358">
        <v>5356</v>
      </c>
      <c r="X5358">
        <f t="shared" si="167"/>
        <v>0</v>
      </c>
    </row>
    <row r="5359" spans="19:24" x14ac:dyDescent="0.2">
      <c r="S5359">
        <v>5357</v>
      </c>
      <c r="T5359">
        <f t="shared" si="166"/>
        <v>0</v>
      </c>
      <c r="W5359">
        <v>5357</v>
      </c>
      <c r="X5359">
        <f t="shared" si="167"/>
        <v>0</v>
      </c>
    </row>
    <row r="5360" spans="19:24" x14ac:dyDescent="0.2">
      <c r="S5360">
        <v>5358</v>
      </c>
      <c r="T5360">
        <f t="shared" si="166"/>
        <v>0</v>
      </c>
      <c r="W5360">
        <v>5358</v>
      </c>
      <c r="X5360">
        <f t="shared" si="167"/>
        <v>0</v>
      </c>
    </row>
    <row r="5361" spans="19:24" x14ac:dyDescent="0.2">
      <c r="S5361">
        <v>5359</v>
      </c>
      <c r="T5361">
        <f t="shared" si="166"/>
        <v>0</v>
      </c>
      <c r="W5361">
        <v>5359</v>
      </c>
      <c r="X5361">
        <f t="shared" si="167"/>
        <v>0</v>
      </c>
    </row>
    <row r="5362" spans="19:24" x14ac:dyDescent="0.2">
      <c r="S5362">
        <v>5360</v>
      </c>
      <c r="T5362">
        <f t="shared" si="166"/>
        <v>0</v>
      </c>
      <c r="W5362">
        <v>5360</v>
      </c>
      <c r="X5362">
        <f t="shared" si="167"/>
        <v>0</v>
      </c>
    </row>
    <row r="5363" spans="19:24" x14ac:dyDescent="0.2">
      <c r="S5363">
        <v>5361</v>
      </c>
      <c r="T5363">
        <f t="shared" si="166"/>
        <v>0</v>
      </c>
      <c r="W5363">
        <v>5361</v>
      </c>
      <c r="X5363">
        <f t="shared" si="167"/>
        <v>0</v>
      </c>
    </row>
    <row r="5364" spans="19:24" x14ac:dyDescent="0.2">
      <c r="S5364">
        <v>5362</v>
      </c>
      <c r="T5364">
        <f t="shared" si="166"/>
        <v>0</v>
      </c>
      <c r="W5364">
        <v>5362</v>
      </c>
      <c r="X5364">
        <f t="shared" si="167"/>
        <v>0</v>
      </c>
    </row>
    <row r="5365" spans="19:24" x14ac:dyDescent="0.2">
      <c r="S5365">
        <v>5363</v>
      </c>
      <c r="T5365">
        <f t="shared" si="166"/>
        <v>0</v>
      </c>
      <c r="W5365">
        <v>5363</v>
      </c>
      <c r="X5365">
        <f t="shared" si="167"/>
        <v>0</v>
      </c>
    </row>
    <row r="5366" spans="19:24" x14ac:dyDescent="0.2">
      <c r="S5366">
        <v>5364</v>
      </c>
      <c r="T5366">
        <f t="shared" si="166"/>
        <v>0</v>
      </c>
      <c r="W5366">
        <v>5364</v>
      </c>
      <c r="X5366">
        <f t="shared" si="167"/>
        <v>0</v>
      </c>
    </row>
    <row r="5367" spans="19:24" x14ac:dyDescent="0.2">
      <c r="S5367">
        <v>5365</v>
      </c>
      <c r="T5367">
        <f t="shared" si="166"/>
        <v>0</v>
      </c>
      <c r="W5367">
        <v>5365</v>
      </c>
      <c r="X5367">
        <f t="shared" si="167"/>
        <v>0</v>
      </c>
    </row>
    <row r="5368" spans="19:24" x14ac:dyDescent="0.2">
      <c r="S5368">
        <v>5366</v>
      </c>
      <c r="T5368">
        <f t="shared" si="166"/>
        <v>0</v>
      </c>
      <c r="W5368">
        <v>5366</v>
      </c>
      <c r="X5368">
        <f t="shared" si="167"/>
        <v>0</v>
      </c>
    </row>
    <row r="5369" spans="19:24" x14ac:dyDescent="0.2">
      <c r="S5369">
        <v>5367</v>
      </c>
      <c r="T5369">
        <f t="shared" si="166"/>
        <v>0</v>
      </c>
      <c r="W5369">
        <v>5367</v>
      </c>
      <c r="X5369">
        <f t="shared" si="167"/>
        <v>0</v>
      </c>
    </row>
    <row r="5370" spans="19:24" x14ac:dyDescent="0.2">
      <c r="S5370">
        <v>5368</v>
      </c>
      <c r="T5370">
        <f t="shared" si="166"/>
        <v>0</v>
      </c>
      <c r="W5370">
        <v>5368</v>
      </c>
      <c r="X5370">
        <f t="shared" si="167"/>
        <v>0</v>
      </c>
    </row>
    <row r="5371" spans="19:24" x14ac:dyDescent="0.2">
      <c r="S5371">
        <v>5369</v>
      </c>
      <c r="T5371">
        <f t="shared" si="166"/>
        <v>0</v>
      </c>
      <c r="W5371">
        <v>5369</v>
      </c>
      <c r="X5371">
        <f t="shared" si="167"/>
        <v>0</v>
      </c>
    </row>
    <row r="5372" spans="19:24" x14ac:dyDescent="0.2">
      <c r="S5372">
        <v>5370</v>
      </c>
      <c r="T5372">
        <f t="shared" si="166"/>
        <v>0</v>
      </c>
      <c r="W5372">
        <v>5370</v>
      </c>
      <c r="X5372">
        <f t="shared" si="167"/>
        <v>0</v>
      </c>
    </row>
    <row r="5373" spans="19:24" x14ac:dyDescent="0.2">
      <c r="S5373">
        <v>5371</v>
      </c>
      <c r="T5373">
        <f t="shared" si="166"/>
        <v>0</v>
      </c>
      <c r="W5373">
        <v>5371</v>
      </c>
      <c r="X5373">
        <f t="shared" si="167"/>
        <v>0</v>
      </c>
    </row>
    <row r="5374" spans="19:24" x14ac:dyDescent="0.2">
      <c r="S5374">
        <v>5372</v>
      </c>
      <c r="T5374">
        <f t="shared" si="166"/>
        <v>0</v>
      </c>
      <c r="W5374">
        <v>5372</v>
      </c>
      <c r="X5374">
        <f t="shared" si="167"/>
        <v>0</v>
      </c>
    </row>
    <row r="5375" spans="19:24" x14ac:dyDescent="0.2">
      <c r="S5375">
        <v>5373</v>
      </c>
      <c r="T5375">
        <f t="shared" si="166"/>
        <v>0</v>
      </c>
      <c r="W5375">
        <v>5373</v>
      </c>
      <c r="X5375">
        <f t="shared" si="167"/>
        <v>0</v>
      </c>
    </row>
    <row r="5376" spans="19:24" x14ac:dyDescent="0.2">
      <c r="S5376">
        <v>5374</v>
      </c>
      <c r="T5376">
        <f t="shared" si="166"/>
        <v>0</v>
      </c>
      <c r="W5376">
        <v>5374</v>
      </c>
      <c r="X5376">
        <f t="shared" si="167"/>
        <v>0</v>
      </c>
    </row>
    <row r="5377" spans="19:24" x14ac:dyDescent="0.2">
      <c r="S5377">
        <v>5375</v>
      </c>
      <c r="T5377">
        <f t="shared" si="166"/>
        <v>0</v>
      </c>
      <c r="W5377">
        <v>5375</v>
      </c>
      <c r="X5377">
        <f t="shared" si="167"/>
        <v>0</v>
      </c>
    </row>
    <row r="5378" spans="19:24" x14ac:dyDescent="0.2">
      <c r="S5378">
        <v>5376</v>
      </c>
      <c r="T5378">
        <f t="shared" si="166"/>
        <v>0</v>
      </c>
      <c r="W5378">
        <v>5376</v>
      </c>
      <c r="X5378">
        <f t="shared" si="167"/>
        <v>0</v>
      </c>
    </row>
    <row r="5379" spans="19:24" x14ac:dyDescent="0.2">
      <c r="S5379">
        <v>5377</v>
      </c>
      <c r="T5379">
        <f t="shared" ref="T5379:T5442" si="168">COUNTIF(R$2:R$566,S5379)</f>
        <v>0</v>
      </c>
      <c r="W5379">
        <v>5377</v>
      </c>
      <c r="X5379">
        <f t="shared" ref="X5379:X5442" si="169">COUNTIF(V$2:V$566,W5379)</f>
        <v>0</v>
      </c>
    </row>
    <row r="5380" spans="19:24" x14ac:dyDescent="0.2">
      <c r="S5380">
        <v>5378</v>
      </c>
      <c r="T5380">
        <f t="shared" si="168"/>
        <v>0</v>
      </c>
      <c r="W5380">
        <v>5378</v>
      </c>
      <c r="X5380">
        <f t="shared" si="169"/>
        <v>0</v>
      </c>
    </row>
    <row r="5381" spans="19:24" x14ac:dyDescent="0.2">
      <c r="S5381">
        <v>5379</v>
      </c>
      <c r="T5381">
        <f t="shared" si="168"/>
        <v>0</v>
      </c>
      <c r="W5381">
        <v>5379</v>
      </c>
      <c r="X5381">
        <f t="shared" si="169"/>
        <v>0</v>
      </c>
    </row>
    <row r="5382" spans="19:24" x14ac:dyDescent="0.2">
      <c r="S5382">
        <v>5380</v>
      </c>
      <c r="T5382">
        <f t="shared" si="168"/>
        <v>0</v>
      </c>
      <c r="W5382">
        <v>5380</v>
      </c>
      <c r="X5382">
        <f t="shared" si="169"/>
        <v>0</v>
      </c>
    </row>
    <row r="5383" spans="19:24" x14ac:dyDescent="0.2">
      <c r="S5383">
        <v>5381</v>
      </c>
      <c r="T5383">
        <f t="shared" si="168"/>
        <v>0</v>
      </c>
      <c r="W5383">
        <v>5381</v>
      </c>
      <c r="X5383">
        <f t="shared" si="169"/>
        <v>0</v>
      </c>
    </row>
    <row r="5384" spans="19:24" x14ac:dyDescent="0.2">
      <c r="S5384">
        <v>5382</v>
      </c>
      <c r="T5384">
        <f t="shared" si="168"/>
        <v>0</v>
      </c>
      <c r="W5384">
        <v>5382</v>
      </c>
      <c r="X5384">
        <f t="shared" si="169"/>
        <v>0</v>
      </c>
    </row>
    <row r="5385" spans="19:24" x14ac:dyDescent="0.2">
      <c r="S5385">
        <v>5383</v>
      </c>
      <c r="T5385">
        <f t="shared" si="168"/>
        <v>0</v>
      </c>
      <c r="W5385">
        <v>5383</v>
      </c>
      <c r="X5385">
        <f t="shared" si="169"/>
        <v>0</v>
      </c>
    </row>
    <row r="5386" spans="19:24" x14ac:dyDescent="0.2">
      <c r="S5386">
        <v>5384</v>
      </c>
      <c r="T5386">
        <f t="shared" si="168"/>
        <v>0</v>
      </c>
      <c r="W5386">
        <v>5384</v>
      </c>
      <c r="X5386">
        <f t="shared" si="169"/>
        <v>0</v>
      </c>
    </row>
    <row r="5387" spans="19:24" x14ac:dyDescent="0.2">
      <c r="S5387">
        <v>5385</v>
      </c>
      <c r="T5387">
        <f t="shared" si="168"/>
        <v>0</v>
      </c>
      <c r="W5387">
        <v>5385</v>
      </c>
      <c r="X5387">
        <f t="shared" si="169"/>
        <v>0</v>
      </c>
    </row>
    <row r="5388" spans="19:24" x14ac:dyDescent="0.2">
      <c r="S5388">
        <v>5386</v>
      </c>
      <c r="T5388">
        <f t="shared" si="168"/>
        <v>0</v>
      </c>
      <c r="W5388">
        <v>5386</v>
      </c>
      <c r="X5388">
        <f t="shared" si="169"/>
        <v>0</v>
      </c>
    </row>
    <row r="5389" spans="19:24" x14ac:dyDescent="0.2">
      <c r="S5389">
        <v>5387</v>
      </c>
      <c r="T5389">
        <f t="shared" si="168"/>
        <v>0</v>
      </c>
      <c r="W5389">
        <v>5387</v>
      </c>
      <c r="X5389">
        <f t="shared" si="169"/>
        <v>0</v>
      </c>
    </row>
    <row r="5390" spans="19:24" x14ac:dyDescent="0.2">
      <c r="S5390">
        <v>5388</v>
      </c>
      <c r="T5390">
        <f t="shared" si="168"/>
        <v>0</v>
      </c>
      <c r="W5390">
        <v>5388</v>
      </c>
      <c r="X5390">
        <f t="shared" si="169"/>
        <v>0</v>
      </c>
    </row>
    <row r="5391" spans="19:24" x14ac:dyDescent="0.2">
      <c r="S5391">
        <v>5389</v>
      </c>
      <c r="T5391">
        <f t="shared" si="168"/>
        <v>0</v>
      </c>
      <c r="W5391">
        <v>5389</v>
      </c>
      <c r="X5391">
        <f t="shared" si="169"/>
        <v>0</v>
      </c>
    </row>
    <row r="5392" spans="19:24" x14ac:dyDescent="0.2">
      <c r="S5392">
        <v>5390</v>
      </c>
      <c r="T5392">
        <f t="shared" si="168"/>
        <v>0</v>
      </c>
      <c r="W5392">
        <v>5390</v>
      </c>
      <c r="X5392">
        <f t="shared" si="169"/>
        <v>0</v>
      </c>
    </row>
    <row r="5393" spans="19:24" x14ac:dyDescent="0.2">
      <c r="S5393">
        <v>5391</v>
      </c>
      <c r="T5393">
        <f t="shared" si="168"/>
        <v>0</v>
      </c>
      <c r="W5393">
        <v>5391</v>
      </c>
      <c r="X5393">
        <f t="shared" si="169"/>
        <v>0</v>
      </c>
    </row>
    <row r="5394" spans="19:24" x14ac:dyDescent="0.2">
      <c r="S5394">
        <v>5392</v>
      </c>
      <c r="T5394">
        <f t="shared" si="168"/>
        <v>0</v>
      </c>
      <c r="W5394">
        <v>5392</v>
      </c>
      <c r="X5394">
        <f t="shared" si="169"/>
        <v>0</v>
      </c>
    </row>
    <row r="5395" spans="19:24" x14ac:dyDescent="0.2">
      <c r="S5395">
        <v>5393</v>
      </c>
      <c r="T5395">
        <f t="shared" si="168"/>
        <v>0</v>
      </c>
      <c r="W5395">
        <v>5393</v>
      </c>
      <c r="X5395">
        <f t="shared" si="169"/>
        <v>0</v>
      </c>
    </row>
    <row r="5396" spans="19:24" x14ac:dyDescent="0.2">
      <c r="S5396">
        <v>5394</v>
      </c>
      <c r="T5396">
        <f t="shared" si="168"/>
        <v>0</v>
      </c>
      <c r="W5396">
        <v>5394</v>
      </c>
      <c r="X5396">
        <f t="shared" si="169"/>
        <v>0</v>
      </c>
    </row>
    <row r="5397" spans="19:24" x14ac:dyDescent="0.2">
      <c r="S5397">
        <v>5395</v>
      </c>
      <c r="T5397">
        <f t="shared" si="168"/>
        <v>0</v>
      </c>
      <c r="W5397">
        <v>5395</v>
      </c>
      <c r="X5397">
        <f t="shared" si="169"/>
        <v>0</v>
      </c>
    </row>
    <row r="5398" spans="19:24" x14ac:dyDescent="0.2">
      <c r="S5398">
        <v>5396</v>
      </c>
      <c r="T5398">
        <f t="shared" si="168"/>
        <v>0</v>
      </c>
      <c r="W5398">
        <v>5396</v>
      </c>
      <c r="X5398">
        <f t="shared" si="169"/>
        <v>0</v>
      </c>
    </row>
    <row r="5399" spans="19:24" x14ac:dyDescent="0.2">
      <c r="S5399">
        <v>5397</v>
      </c>
      <c r="T5399">
        <f t="shared" si="168"/>
        <v>0</v>
      </c>
      <c r="W5399">
        <v>5397</v>
      </c>
      <c r="X5399">
        <f t="shared" si="169"/>
        <v>0</v>
      </c>
    </row>
    <row r="5400" spans="19:24" x14ac:dyDescent="0.2">
      <c r="S5400">
        <v>5398</v>
      </c>
      <c r="T5400">
        <f t="shared" si="168"/>
        <v>0</v>
      </c>
      <c r="W5400">
        <v>5398</v>
      </c>
      <c r="X5400">
        <f t="shared" si="169"/>
        <v>0</v>
      </c>
    </row>
    <row r="5401" spans="19:24" x14ac:dyDescent="0.2">
      <c r="S5401">
        <v>5399</v>
      </c>
      <c r="T5401">
        <f t="shared" si="168"/>
        <v>0</v>
      </c>
      <c r="W5401">
        <v>5399</v>
      </c>
      <c r="X5401">
        <f t="shared" si="169"/>
        <v>0</v>
      </c>
    </row>
    <row r="5402" spans="19:24" x14ac:dyDescent="0.2">
      <c r="S5402">
        <v>5400</v>
      </c>
      <c r="T5402">
        <f t="shared" si="168"/>
        <v>0</v>
      </c>
      <c r="W5402">
        <v>5400</v>
      </c>
      <c r="X5402">
        <f t="shared" si="169"/>
        <v>0</v>
      </c>
    </row>
    <row r="5403" spans="19:24" x14ac:dyDescent="0.2">
      <c r="S5403">
        <v>5401</v>
      </c>
      <c r="T5403">
        <f t="shared" si="168"/>
        <v>0</v>
      </c>
      <c r="W5403">
        <v>5401</v>
      </c>
      <c r="X5403">
        <f t="shared" si="169"/>
        <v>0</v>
      </c>
    </row>
    <row r="5404" spans="19:24" x14ac:dyDescent="0.2">
      <c r="S5404">
        <v>5402</v>
      </c>
      <c r="T5404">
        <f t="shared" si="168"/>
        <v>0</v>
      </c>
      <c r="W5404">
        <v>5402</v>
      </c>
      <c r="X5404">
        <f t="shared" si="169"/>
        <v>0</v>
      </c>
    </row>
    <row r="5405" spans="19:24" x14ac:dyDescent="0.2">
      <c r="S5405">
        <v>5403</v>
      </c>
      <c r="T5405">
        <f t="shared" si="168"/>
        <v>0</v>
      </c>
      <c r="W5405">
        <v>5403</v>
      </c>
      <c r="X5405">
        <f t="shared" si="169"/>
        <v>0</v>
      </c>
    </row>
    <row r="5406" spans="19:24" x14ac:dyDescent="0.2">
      <c r="S5406">
        <v>5404</v>
      </c>
      <c r="T5406">
        <f t="shared" si="168"/>
        <v>0</v>
      </c>
      <c r="W5406">
        <v>5404</v>
      </c>
      <c r="X5406">
        <f t="shared" si="169"/>
        <v>0</v>
      </c>
    </row>
    <row r="5407" spans="19:24" x14ac:dyDescent="0.2">
      <c r="S5407">
        <v>5405</v>
      </c>
      <c r="T5407">
        <f t="shared" si="168"/>
        <v>0</v>
      </c>
      <c r="W5407">
        <v>5405</v>
      </c>
      <c r="X5407">
        <f t="shared" si="169"/>
        <v>0</v>
      </c>
    </row>
    <row r="5408" spans="19:24" x14ac:dyDescent="0.2">
      <c r="S5408">
        <v>5406</v>
      </c>
      <c r="T5408">
        <f t="shared" si="168"/>
        <v>0</v>
      </c>
      <c r="W5408">
        <v>5406</v>
      </c>
      <c r="X5408">
        <f t="shared" si="169"/>
        <v>0</v>
      </c>
    </row>
    <row r="5409" spans="19:24" x14ac:dyDescent="0.2">
      <c r="S5409">
        <v>5407</v>
      </c>
      <c r="T5409">
        <f t="shared" si="168"/>
        <v>0</v>
      </c>
      <c r="W5409">
        <v>5407</v>
      </c>
      <c r="X5409">
        <f t="shared" si="169"/>
        <v>0</v>
      </c>
    </row>
    <row r="5410" spans="19:24" x14ac:dyDescent="0.2">
      <c r="S5410">
        <v>5408</v>
      </c>
      <c r="T5410">
        <f t="shared" si="168"/>
        <v>0</v>
      </c>
      <c r="W5410">
        <v>5408</v>
      </c>
      <c r="X5410">
        <f t="shared" si="169"/>
        <v>0</v>
      </c>
    </row>
    <row r="5411" spans="19:24" x14ac:dyDescent="0.2">
      <c r="S5411">
        <v>5409</v>
      </c>
      <c r="T5411">
        <f t="shared" si="168"/>
        <v>0</v>
      </c>
      <c r="W5411">
        <v>5409</v>
      </c>
      <c r="X5411">
        <f t="shared" si="169"/>
        <v>0</v>
      </c>
    </row>
    <row r="5412" spans="19:24" x14ac:dyDescent="0.2">
      <c r="S5412">
        <v>5410</v>
      </c>
      <c r="T5412">
        <f t="shared" si="168"/>
        <v>0</v>
      </c>
      <c r="W5412">
        <v>5410</v>
      </c>
      <c r="X5412">
        <f t="shared" si="169"/>
        <v>0</v>
      </c>
    </row>
    <row r="5413" spans="19:24" x14ac:dyDescent="0.2">
      <c r="S5413">
        <v>5411</v>
      </c>
      <c r="T5413">
        <f t="shared" si="168"/>
        <v>0</v>
      </c>
      <c r="W5413">
        <v>5411</v>
      </c>
      <c r="X5413">
        <f t="shared" si="169"/>
        <v>0</v>
      </c>
    </row>
    <row r="5414" spans="19:24" x14ac:dyDescent="0.2">
      <c r="S5414">
        <v>5412</v>
      </c>
      <c r="T5414">
        <f t="shared" si="168"/>
        <v>0</v>
      </c>
      <c r="W5414">
        <v>5412</v>
      </c>
      <c r="X5414">
        <f t="shared" si="169"/>
        <v>0</v>
      </c>
    </row>
    <row r="5415" spans="19:24" x14ac:dyDescent="0.2">
      <c r="S5415">
        <v>5413</v>
      </c>
      <c r="T5415">
        <f t="shared" si="168"/>
        <v>0</v>
      </c>
      <c r="W5415">
        <v>5413</v>
      </c>
      <c r="X5415">
        <f t="shared" si="169"/>
        <v>0</v>
      </c>
    </row>
    <row r="5416" spans="19:24" x14ac:dyDescent="0.2">
      <c r="S5416">
        <v>5414</v>
      </c>
      <c r="T5416">
        <f t="shared" si="168"/>
        <v>0</v>
      </c>
      <c r="W5416">
        <v>5414</v>
      </c>
      <c r="X5416">
        <f t="shared" si="169"/>
        <v>0</v>
      </c>
    </row>
    <row r="5417" spans="19:24" x14ac:dyDescent="0.2">
      <c r="S5417">
        <v>5415</v>
      </c>
      <c r="T5417">
        <f t="shared" si="168"/>
        <v>0</v>
      </c>
      <c r="W5417">
        <v>5415</v>
      </c>
      <c r="X5417">
        <f t="shared" si="169"/>
        <v>0</v>
      </c>
    </row>
    <row r="5418" spans="19:24" x14ac:dyDescent="0.2">
      <c r="S5418">
        <v>5416</v>
      </c>
      <c r="T5418">
        <f t="shared" si="168"/>
        <v>0</v>
      </c>
      <c r="W5418">
        <v>5416</v>
      </c>
      <c r="X5418">
        <f t="shared" si="169"/>
        <v>0</v>
      </c>
    </row>
    <row r="5419" spans="19:24" x14ac:dyDescent="0.2">
      <c r="S5419">
        <v>5417</v>
      </c>
      <c r="T5419">
        <f t="shared" si="168"/>
        <v>0</v>
      </c>
      <c r="W5419">
        <v>5417</v>
      </c>
      <c r="X5419">
        <f t="shared" si="169"/>
        <v>0</v>
      </c>
    </row>
    <row r="5420" spans="19:24" x14ac:dyDescent="0.2">
      <c r="S5420">
        <v>5418</v>
      </c>
      <c r="T5420">
        <f t="shared" si="168"/>
        <v>0</v>
      </c>
      <c r="W5420">
        <v>5418</v>
      </c>
      <c r="X5420">
        <f t="shared" si="169"/>
        <v>0</v>
      </c>
    </row>
    <row r="5421" spans="19:24" x14ac:dyDescent="0.2">
      <c r="S5421">
        <v>5419</v>
      </c>
      <c r="T5421">
        <f t="shared" si="168"/>
        <v>1</v>
      </c>
      <c r="W5421">
        <v>5419</v>
      </c>
      <c r="X5421">
        <f t="shared" si="169"/>
        <v>0</v>
      </c>
    </row>
    <row r="5422" spans="19:24" x14ac:dyDescent="0.2">
      <c r="S5422">
        <v>5420</v>
      </c>
      <c r="T5422">
        <f t="shared" si="168"/>
        <v>0</v>
      </c>
      <c r="W5422">
        <v>5420</v>
      </c>
      <c r="X5422">
        <f t="shared" si="169"/>
        <v>0</v>
      </c>
    </row>
    <row r="5423" spans="19:24" x14ac:dyDescent="0.2">
      <c r="S5423">
        <v>5421</v>
      </c>
      <c r="T5423">
        <f t="shared" si="168"/>
        <v>0</v>
      </c>
      <c r="W5423">
        <v>5421</v>
      </c>
      <c r="X5423">
        <f t="shared" si="169"/>
        <v>0</v>
      </c>
    </row>
    <row r="5424" spans="19:24" x14ac:dyDescent="0.2">
      <c r="S5424">
        <v>5422</v>
      </c>
      <c r="T5424">
        <f t="shared" si="168"/>
        <v>0</v>
      </c>
      <c r="W5424">
        <v>5422</v>
      </c>
      <c r="X5424">
        <f t="shared" si="169"/>
        <v>0</v>
      </c>
    </row>
    <row r="5425" spans="19:24" x14ac:dyDescent="0.2">
      <c r="S5425">
        <v>5423</v>
      </c>
      <c r="T5425">
        <f t="shared" si="168"/>
        <v>0</v>
      </c>
      <c r="W5425">
        <v>5423</v>
      </c>
      <c r="X5425">
        <f t="shared" si="169"/>
        <v>0</v>
      </c>
    </row>
    <row r="5426" spans="19:24" x14ac:dyDescent="0.2">
      <c r="S5426">
        <v>5424</v>
      </c>
      <c r="T5426">
        <f t="shared" si="168"/>
        <v>0</v>
      </c>
      <c r="W5426">
        <v>5424</v>
      </c>
      <c r="X5426">
        <f t="shared" si="169"/>
        <v>0</v>
      </c>
    </row>
    <row r="5427" spans="19:24" x14ac:dyDescent="0.2">
      <c r="S5427">
        <v>5425</v>
      </c>
      <c r="T5427">
        <f t="shared" si="168"/>
        <v>0</v>
      </c>
      <c r="W5427">
        <v>5425</v>
      </c>
      <c r="X5427">
        <f t="shared" si="169"/>
        <v>0</v>
      </c>
    </row>
    <row r="5428" spans="19:24" x14ac:dyDescent="0.2">
      <c r="S5428">
        <v>5426</v>
      </c>
      <c r="T5428">
        <f t="shared" si="168"/>
        <v>0</v>
      </c>
      <c r="W5428">
        <v>5426</v>
      </c>
      <c r="X5428">
        <f t="shared" si="169"/>
        <v>0</v>
      </c>
    </row>
    <row r="5429" spans="19:24" x14ac:dyDescent="0.2">
      <c r="S5429">
        <v>5427</v>
      </c>
      <c r="T5429">
        <f t="shared" si="168"/>
        <v>0</v>
      </c>
      <c r="W5429">
        <v>5427</v>
      </c>
      <c r="X5429">
        <f t="shared" si="169"/>
        <v>0</v>
      </c>
    </row>
    <row r="5430" spans="19:24" x14ac:dyDescent="0.2">
      <c r="S5430">
        <v>5428</v>
      </c>
      <c r="T5430">
        <f t="shared" si="168"/>
        <v>0</v>
      </c>
      <c r="W5430">
        <v>5428</v>
      </c>
      <c r="X5430">
        <f t="shared" si="169"/>
        <v>0</v>
      </c>
    </row>
    <row r="5431" spans="19:24" x14ac:dyDescent="0.2">
      <c r="S5431">
        <v>5429</v>
      </c>
      <c r="T5431">
        <f t="shared" si="168"/>
        <v>0</v>
      </c>
      <c r="W5431">
        <v>5429</v>
      </c>
      <c r="X5431">
        <f t="shared" si="169"/>
        <v>0</v>
      </c>
    </row>
    <row r="5432" spans="19:24" x14ac:dyDescent="0.2">
      <c r="S5432">
        <v>5430</v>
      </c>
      <c r="T5432">
        <f t="shared" si="168"/>
        <v>0</v>
      </c>
      <c r="W5432">
        <v>5430</v>
      </c>
      <c r="X5432">
        <f t="shared" si="169"/>
        <v>0</v>
      </c>
    </row>
    <row r="5433" spans="19:24" x14ac:dyDescent="0.2">
      <c r="S5433">
        <v>5431</v>
      </c>
      <c r="T5433">
        <f t="shared" si="168"/>
        <v>0</v>
      </c>
      <c r="W5433">
        <v>5431</v>
      </c>
      <c r="X5433">
        <f t="shared" si="169"/>
        <v>0</v>
      </c>
    </row>
    <row r="5434" spans="19:24" x14ac:dyDescent="0.2">
      <c r="S5434">
        <v>5432</v>
      </c>
      <c r="T5434">
        <f t="shared" si="168"/>
        <v>0</v>
      </c>
      <c r="W5434">
        <v>5432</v>
      </c>
      <c r="X5434">
        <f t="shared" si="169"/>
        <v>0</v>
      </c>
    </row>
    <row r="5435" spans="19:24" x14ac:dyDescent="0.2">
      <c r="S5435">
        <v>5433</v>
      </c>
      <c r="T5435">
        <f t="shared" si="168"/>
        <v>0</v>
      </c>
      <c r="W5435">
        <v>5433</v>
      </c>
      <c r="X5435">
        <f t="shared" si="169"/>
        <v>0</v>
      </c>
    </row>
    <row r="5436" spans="19:24" x14ac:dyDescent="0.2">
      <c r="S5436">
        <v>5434</v>
      </c>
      <c r="T5436">
        <f t="shared" si="168"/>
        <v>0</v>
      </c>
      <c r="W5436">
        <v>5434</v>
      </c>
      <c r="X5436">
        <f t="shared" si="169"/>
        <v>0</v>
      </c>
    </row>
    <row r="5437" spans="19:24" x14ac:dyDescent="0.2">
      <c r="S5437">
        <v>5435</v>
      </c>
      <c r="T5437">
        <f t="shared" si="168"/>
        <v>0</v>
      </c>
      <c r="W5437">
        <v>5435</v>
      </c>
      <c r="X5437">
        <f t="shared" si="169"/>
        <v>0</v>
      </c>
    </row>
    <row r="5438" spans="19:24" x14ac:dyDescent="0.2">
      <c r="S5438">
        <v>5436</v>
      </c>
      <c r="T5438">
        <f t="shared" si="168"/>
        <v>0</v>
      </c>
      <c r="W5438">
        <v>5436</v>
      </c>
      <c r="X5438">
        <f t="shared" si="169"/>
        <v>0</v>
      </c>
    </row>
    <row r="5439" spans="19:24" x14ac:dyDescent="0.2">
      <c r="S5439">
        <v>5437</v>
      </c>
      <c r="T5439">
        <f t="shared" si="168"/>
        <v>0</v>
      </c>
      <c r="W5439">
        <v>5437</v>
      </c>
      <c r="X5439">
        <f t="shared" si="169"/>
        <v>0</v>
      </c>
    </row>
    <row r="5440" spans="19:24" x14ac:dyDescent="0.2">
      <c r="S5440">
        <v>5438</v>
      </c>
      <c r="T5440">
        <f t="shared" si="168"/>
        <v>0</v>
      </c>
      <c r="W5440">
        <v>5438</v>
      </c>
      <c r="X5440">
        <f t="shared" si="169"/>
        <v>0</v>
      </c>
    </row>
    <row r="5441" spans="19:24" x14ac:dyDescent="0.2">
      <c r="S5441">
        <v>5439</v>
      </c>
      <c r="T5441">
        <f t="shared" si="168"/>
        <v>0</v>
      </c>
      <c r="W5441">
        <v>5439</v>
      </c>
      <c r="X5441">
        <f t="shared" si="169"/>
        <v>0</v>
      </c>
    </row>
    <row r="5442" spans="19:24" x14ac:dyDescent="0.2">
      <c r="S5442">
        <v>5440</v>
      </c>
      <c r="T5442">
        <f t="shared" si="168"/>
        <v>0</v>
      </c>
      <c r="W5442">
        <v>5440</v>
      </c>
      <c r="X5442">
        <f t="shared" si="169"/>
        <v>0</v>
      </c>
    </row>
    <row r="5443" spans="19:24" x14ac:dyDescent="0.2">
      <c r="S5443">
        <v>5441</v>
      </c>
      <c r="T5443">
        <f t="shared" ref="T5443:T5506" si="170">COUNTIF(R$2:R$566,S5443)</f>
        <v>0</v>
      </c>
      <c r="W5443">
        <v>5441</v>
      </c>
      <c r="X5443">
        <f t="shared" ref="X5443:X5506" si="171">COUNTIF(V$2:V$566,W5443)</f>
        <v>0</v>
      </c>
    </row>
    <row r="5444" spans="19:24" x14ac:dyDescent="0.2">
      <c r="S5444">
        <v>5442</v>
      </c>
      <c r="T5444">
        <f t="shared" si="170"/>
        <v>0</v>
      </c>
      <c r="W5444">
        <v>5442</v>
      </c>
      <c r="X5444">
        <f t="shared" si="171"/>
        <v>0</v>
      </c>
    </row>
    <row r="5445" spans="19:24" x14ac:dyDescent="0.2">
      <c r="S5445">
        <v>5443</v>
      </c>
      <c r="T5445">
        <f t="shared" si="170"/>
        <v>0</v>
      </c>
      <c r="W5445">
        <v>5443</v>
      </c>
      <c r="X5445">
        <f t="shared" si="171"/>
        <v>0</v>
      </c>
    </row>
    <row r="5446" spans="19:24" x14ac:dyDescent="0.2">
      <c r="S5446">
        <v>5444</v>
      </c>
      <c r="T5446">
        <f t="shared" si="170"/>
        <v>0</v>
      </c>
      <c r="W5446">
        <v>5444</v>
      </c>
      <c r="X5446">
        <f t="shared" si="171"/>
        <v>0</v>
      </c>
    </row>
    <row r="5447" spans="19:24" x14ac:dyDescent="0.2">
      <c r="S5447">
        <v>5445</v>
      </c>
      <c r="T5447">
        <f t="shared" si="170"/>
        <v>0</v>
      </c>
      <c r="W5447">
        <v>5445</v>
      </c>
      <c r="X5447">
        <f t="shared" si="171"/>
        <v>0</v>
      </c>
    </row>
    <row r="5448" spans="19:24" x14ac:dyDescent="0.2">
      <c r="S5448">
        <v>5446</v>
      </c>
      <c r="T5448">
        <f t="shared" si="170"/>
        <v>0</v>
      </c>
      <c r="W5448">
        <v>5446</v>
      </c>
      <c r="X5448">
        <f t="shared" si="171"/>
        <v>0</v>
      </c>
    </row>
    <row r="5449" spans="19:24" x14ac:dyDescent="0.2">
      <c r="S5449">
        <v>5447</v>
      </c>
      <c r="T5449">
        <f t="shared" si="170"/>
        <v>0</v>
      </c>
      <c r="W5449">
        <v>5447</v>
      </c>
      <c r="X5449">
        <f t="shared" si="171"/>
        <v>0</v>
      </c>
    </row>
    <row r="5450" spans="19:24" x14ac:dyDescent="0.2">
      <c r="S5450">
        <v>5448</v>
      </c>
      <c r="T5450">
        <f t="shared" si="170"/>
        <v>0</v>
      </c>
      <c r="W5450">
        <v>5448</v>
      </c>
      <c r="X5450">
        <f t="shared" si="171"/>
        <v>0</v>
      </c>
    </row>
    <row r="5451" spans="19:24" x14ac:dyDescent="0.2">
      <c r="S5451">
        <v>5449</v>
      </c>
      <c r="T5451">
        <f t="shared" si="170"/>
        <v>0</v>
      </c>
      <c r="W5451">
        <v>5449</v>
      </c>
      <c r="X5451">
        <f t="shared" si="171"/>
        <v>0</v>
      </c>
    </row>
    <row r="5452" spans="19:24" x14ac:dyDescent="0.2">
      <c r="S5452">
        <v>5450</v>
      </c>
      <c r="T5452">
        <f t="shared" si="170"/>
        <v>0</v>
      </c>
      <c r="W5452">
        <v>5450</v>
      </c>
      <c r="X5452">
        <f t="shared" si="171"/>
        <v>0</v>
      </c>
    </row>
    <row r="5453" spans="19:24" x14ac:dyDescent="0.2">
      <c r="S5453">
        <v>5451</v>
      </c>
      <c r="T5453">
        <f t="shared" si="170"/>
        <v>0</v>
      </c>
      <c r="W5453">
        <v>5451</v>
      </c>
      <c r="X5453">
        <f t="shared" si="171"/>
        <v>0</v>
      </c>
    </row>
    <row r="5454" spans="19:24" x14ac:dyDescent="0.2">
      <c r="S5454">
        <v>5452</v>
      </c>
      <c r="T5454">
        <f t="shared" si="170"/>
        <v>0</v>
      </c>
      <c r="W5454">
        <v>5452</v>
      </c>
      <c r="X5454">
        <f t="shared" si="171"/>
        <v>0</v>
      </c>
    </row>
    <row r="5455" spans="19:24" x14ac:dyDescent="0.2">
      <c r="S5455">
        <v>5453</v>
      </c>
      <c r="T5455">
        <f t="shared" si="170"/>
        <v>0</v>
      </c>
      <c r="W5455">
        <v>5453</v>
      </c>
      <c r="X5455">
        <f t="shared" si="171"/>
        <v>0</v>
      </c>
    </row>
    <row r="5456" spans="19:24" x14ac:dyDescent="0.2">
      <c r="S5456">
        <v>5454</v>
      </c>
      <c r="T5456">
        <f t="shared" si="170"/>
        <v>0</v>
      </c>
      <c r="W5456">
        <v>5454</v>
      </c>
      <c r="X5456">
        <f t="shared" si="171"/>
        <v>0</v>
      </c>
    </row>
    <row r="5457" spans="19:24" x14ac:dyDescent="0.2">
      <c r="S5457">
        <v>5455</v>
      </c>
      <c r="T5457">
        <f t="shared" si="170"/>
        <v>0</v>
      </c>
      <c r="W5457">
        <v>5455</v>
      </c>
      <c r="X5457">
        <f t="shared" si="171"/>
        <v>0</v>
      </c>
    </row>
    <row r="5458" spans="19:24" x14ac:dyDescent="0.2">
      <c r="S5458">
        <v>5456</v>
      </c>
      <c r="T5458">
        <f t="shared" si="170"/>
        <v>0</v>
      </c>
      <c r="W5458">
        <v>5456</v>
      </c>
      <c r="X5458">
        <f t="shared" si="171"/>
        <v>0</v>
      </c>
    </row>
    <row r="5459" spans="19:24" x14ac:dyDescent="0.2">
      <c r="S5459">
        <v>5457</v>
      </c>
      <c r="T5459">
        <f t="shared" si="170"/>
        <v>0</v>
      </c>
      <c r="W5459">
        <v>5457</v>
      </c>
      <c r="X5459">
        <f t="shared" si="171"/>
        <v>0</v>
      </c>
    </row>
    <row r="5460" spans="19:24" x14ac:dyDescent="0.2">
      <c r="S5460">
        <v>5458</v>
      </c>
      <c r="T5460">
        <f t="shared" si="170"/>
        <v>0</v>
      </c>
      <c r="W5460">
        <v>5458</v>
      </c>
      <c r="X5460">
        <f t="shared" si="171"/>
        <v>0</v>
      </c>
    </row>
    <row r="5461" spans="19:24" x14ac:dyDescent="0.2">
      <c r="S5461">
        <v>5459</v>
      </c>
      <c r="T5461">
        <f t="shared" si="170"/>
        <v>0</v>
      </c>
      <c r="W5461">
        <v>5459</v>
      </c>
      <c r="X5461">
        <f t="shared" si="171"/>
        <v>0</v>
      </c>
    </row>
    <row r="5462" spans="19:24" x14ac:dyDescent="0.2">
      <c r="S5462">
        <v>5460</v>
      </c>
      <c r="T5462">
        <f t="shared" si="170"/>
        <v>0</v>
      </c>
      <c r="W5462">
        <v>5460</v>
      </c>
      <c r="X5462">
        <f t="shared" si="171"/>
        <v>0</v>
      </c>
    </row>
    <row r="5463" spans="19:24" x14ac:dyDescent="0.2">
      <c r="S5463">
        <v>5461</v>
      </c>
      <c r="T5463">
        <f t="shared" si="170"/>
        <v>0</v>
      </c>
      <c r="W5463">
        <v>5461</v>
      </c>
      <c r="X5463">
        <f t="shared" si="171"/>
        <v>0</v>
      </c>
    </row>
    <row r="5464" spans="19:24" x14ac:dyDescent="0.2">
      <c r="S5464">
        <v>5462</v>
      </c>
      <c r="T5464">
        <f t="shared" si="170"/>
        <v>0</v>
      </c>
      <c r="W5464">
        <v>5462</v>
      </c>
      <c r="X5464">
        <f t="shared" si="171"/>
        <v>0</v>
      </c>
    </row>
    <row r="5465" spans="19:24" x14ac:dyDescent="0.2">
      <c r="S5465">
        <v>5463</v>
      </c>
      <c r="T5465">
        <f t="shared" si="170"/>
        <v>0</v>
      </c>
      <c r="W5465">
        <v>5463</v>
      </c>
      <c r="X5465">
        <f t="shared" si="171"/>
        <v>0</v>
      </c>
    </row>
    <row r="5466" spans="19:24" x14ac:dyDescent="0.2">
      <c r="S5466">
        <v>5464</v>
      </c>
      <c r="T5466">
        <f t="shared" si="170"/>
        <v>0</v>
      </c>
      <c r="W5466">
        <v>5464</v>
      </c>
      <c r="X5466">
        <f t="shared" si="171"/>
        <v>0</v>
      </c>
    </row>
    <row r="5467" spans="19:24" x14ac:dyDescent="0.2">
      <c r="S5467">
        <v>5465</v>
      </c>
      <c r="T5467">
        <f t="shared" si="170"/>
        <v>0</v>
      </c>
      <c r="W5467">
        <v>5465</v>
      </c>
      <c r="X5467">
        <f t="shared" si="171"/>
        <v>0</v>
      </c>
    </row>
    <row r="5468" spans="19:24" x14ac:dyDescent="0.2">
      <c r="S5468">
        <v>5466</v>
      </c>
      <c r="T5468">
        <f t="shared" si="170"/>
        <v>0</v>
      </c>
      <c r="W5468">
        <v>5466</v>
      </c>
      <c r="X5468">
        <f t="shared" si="171"/>
        <v>0</v>
      </c>
    </row>
    <row r="5469" spans="19:24" x14ac:dyDescent="0.2">
      <c r="S5469">
        <v>5467</v>
      </c>
      <c r="T5469">
        <f t="shared" si="170"/>
        <v>0</v>
      </c>
      <c r="W5469">
        <v>5467</v>
      </c>
      <c r="X5469">
        <f t="shared" si="171"/>
        <v>0</v>
      </c>
    </row>
    <row r="5470" spans="19:24" x14ac:dyDescent="0.2">
      <c r="S5470">
        <v>5468</v>
      </c>
      <c r="T5470">
        <f t="shared" si="170"/>
        <v>0</v>
      </c>
      <c r="W5470">
        <v>5468</v>
      </c>
      <c r="X5470">
        <f t="shared" si="171"/>
        <v>0</v>
      </c>
    </row>
    <row r="5471" spans="19:24" x14ac:dyDescent="0.2">
      <c r="S5471">
        <v>5469</v>
      </c>
      <c r="T5471">
        <f t="shared" si="170"/>
        <v>0</v>
      </c>
      <c r="W5471">
        <v>5469</v>
      </c>
      <c r="X5471">
        <f t="shared" si="171"/>
        <v>0</v>
      </c>
    </row>
    <row r="5472" spans="19:24" x14ac:dyDescent="0.2">
      <c r="S5472">
        <v>5470</v>
      </c>
      <c r="T5472">
        <f t="shared" si="170"/>
        <v>0</v>
      </c>
      <c r="W5472">
        <v>5470</v>
      </c>
      <c r="X5472">
        <f t="shared" si="171"/>
        <v>0</v>
      </c>
    </row>
    <row r="5473" spans="19:24" x14ac:dyDescent="0.2">
      <c r="S5473">
        <v>5471</v>
      </c>
      <c r="T5473">
        <f t="shared" si="170"/>
        <v>0</v>
      </c>
      <c r="W5473">
        <v>5471</v>
      </c>
      <c r="X5473">
        <f t="shared" si="171"/>
        <v>0</v>
      </c>
    </row>
    <row r="5474" spans="19:24" x14ac:dyDescent="0.2">
      <c r="S5474">
        <v>5472</v>
      </c>
      <c r="T5474">
        <f t="shared" si="170"/>
        <v>0</v>
      </c>
      <c r="W5474">
        <v>5472</v>
      </c>
      <c r="X5474">
        <f t="shared" si="171"/>
        <v>0</v>
      </c>
    </row>
    <row r="5475" spans="19:24" x14ac:dyDescent="0.2">
      <c r="S5475">
        <v>5473</v>
      </c>
      <c r="T5475">
        <f t="shared" si="170"/>
        <v>0</v>
      </c>
      <c r="W5475">
        <v>5473</v>
      </c>
      <c r="X5475">
        <f t="shared" si="171"/>
        <v>0</v>
      </c>
    </row>
    <row r="5476" spans="19:24" x14ac:dyDescent="0.2">
      <c r="S5476">
        <v>5474</v>
      </c>
      <c r="T5476">
        <f t="shared" si="170"/>
        <v>0</v>
      </c>
      <c r="W5476">
        <v>5474</v>
      </c>
      <c r="X5476">
        <f t="shared" si="171"/>
        <v>0</v>
      </c>
    </row>
    <row r="5477" spans="19:24" x14ac:dyDescent="0.2">
      <c r="S5477">
        <v>5475</v>
      </c>
      <c r="T5477">
        <f t="shared" si="170"/>
        <v>0</v>
      </c>
      <c r="W5477">
        <v>5475</v>
      </c>
      <c r="X5477">
        <f t="shared" si="171"/>
        <v>0</v>
      </c>
    </row>
    <row r="5478" spans="19:24" x14ac:dyDescent="0.2">
      <c r="S5478">
        <v>5476</v>
      </c>
      <c r="T5478">
        <f t="shared" si="170"/>
        <v>0</v>
      </c>
      <c r="W5478">
        <v>5476</v>
      </c>
      <c r="X5478">
        <f t="shared" si="171"/>
        <v>0</v>
      </c>
    </row>
    <row r="5479" spans="19:24" x14ac:dyDescent="0.2">
      <c r="S5479">
        <v>5477</v>
      </c>
      <c r="T5479">
        <f t="shared" si="170"/>
        <v>0</v>
      </c>
      <c r="W5479">
        <v>5477</v>
      </c>
      <c r="X5479">
        <f t="shared" si="171"/>
        <v>0</v>
      </c>
    </row>
    <row r="5480" spans="19:24" x14ac:dyDescent="0.2">
      <c r="S5480">
        <v>5478</v>
      </c>
      <c r="T5480">
        <f t="shared" si="170"/>
        <v>0</v>
      </c>
      <c r="W5480">
        <v>5478</v>
      </c>
      <c r="X5480">
        <f t="shared" si="171"/>
        <v>0</v>
      </c>
    </row>
    <row r="5481" spans="19:24" x14ac:dyDescent="0.2">
      <c r="S5481">
        <v>5479</v>
      </c>
      <c r="T5481">
        <f t="shared" si="170"/>
        <v>0</v>
      </c>
      <c r="W5481">
        <v>5479</v>
      </c>
      <c r="X5481">
        <f t="shared" si="171"/>
        <v>0</v>
      </c>
    </row>
    <row r="5482" spans="19:24" x14ac:dyDescent="0.2">
      <c r="S5482">
        <v>5480</v>
      </c>
      <c r="T5482">
        <f t="shared" si="170"/>
        <v>0</v>
      </c>
      <c r="W5482">
        <v>5480</v>
      </c>
      <c r="X5482">
        <f t="shared" si="171"/>
        <v>0</v>
      </c>
    </row>
    <row r="5483" spans="19:24" x14ac:dyDescent="0.2">
      <c r="S5483">
        <v>5481</v>
      </c>
      <c r="T5483">
        <f t="shared" si="170"/>
        <v>0</v>
      </c>
      <c r="W5483">
        <v>5481</v>
      </c>
      <c r="X5483">
        <f t="shared" si="171"/>
        <v>0</v>
      </c>
    </row>
    <row r="5484" spans="19:24" x14ac:dyDescent="0.2">
      <c r="S5484">
        <v>5482</v>
      </c>
      <c r="T5484">
        <f t="shared" si="170"/>
        <v>0</v>
      </c>
      <c r="W5484">
        <v>5482</v>
      </c>
      <c r="X5484">
        <f t="shared" si="171"/>
        <v>0</v>
      </c>
    </row>
    <row r="5485" spans="19:24" x14ac:dyDescent="0.2">
      <c r="S5485">
        <v>5483</v>
      </c>
      <c r="T5485">
        <f t="shared" si="170"/>
        <v>0</v>
      </c>
      <c r="W5485">
        <v>5483</v>
      </c>
      <c r="X5485">
        <f t="shared" si="171"/>
        <v>0</v>
      </c>
    </row>
    <row r="5486" spans="19:24" x14ac:dyDescent="0.2">
      <c r="S5486">
        <v>5484</v>
      </c>
      <c r="T5486">
        <f t="shared" si="170"/>
        <v>0</v>
      </c>
      <c r="W5486">
        <v>5484</v>
      </c>
      <c r="X5486">
        <f t="shared" si="171"/>
        <v>0</v>
      </c>
    </row>
    <row r="5487" spans="19:24" x14ac:dyDescent="0.2">
      <c r="S5487">
        <v>5485</v>
      </c>
      <c r="T5487">
        <f t="shared" si="170"/>
        <v>0</v>
      </c>
      <c r="W5487">
        <v>5485</v>
      </c>
      <c r="X5487">
        <f t="shared" si="171"/>
        <v>0</v>
      </c>
    </row>
    <row r="5488" spans="19:24" x14ac:dyDescent="0.2">
      <c r="S5488">
        <v>5486</v>
      </c>
      <c r="T5488">
        <f t="shared" si="170"/>
        <v>0</v>
      </c>
      <c r="W5488">
        <v>5486</v>
      </c>
      <c r="X5488">
        <f t="shared" si="171"/>
        <v>0</v>
      </c>
    </row>
    <row r="5489" spans="19:24" x14ac:dyDescent="0.2">
      <c r="S5489">
        <v>5487</v>
      </c>
      <c r="T5489">
        <f t="shared" si="170"/>
        <v>0</v>
      </c>
      <c r="W5489">
        <v>5487</v>
      </c>
      <c r="X5489">
        <f t="shared" si="171"/>
        <v>0</v>
      </c>
    </row>
    <row r="5490" spans="19:24" x14ac:dyDescent="0.2">
      <c r="S5490">
        <v>5488</v>
      </c>
      <c r="T5490">
        <f t="shared" si="170"/>
        <v>0</v>
      </c>
      <c r="W5490">
        <v>5488</v>
      </c>
      <c r="X5490">
        <f t="shared" si="171"/>
        <v>0</v>
      </c>
    </row>
    <row r="5491" spans="19:24" x14ac:dyDescent="0.2">
      <c r="S5491">
        <v>5489</v>
      </c>
      <c r="T5491">
        <f t="shared" si="170"/>
        <v>0</v>
      </c>
      <c r="W5491">
        <v>5489</v>
      </c>
      <c r="X5491">
        <f t="shared" si="171"/>
        <v>0</v>
      </c>
    </row>
    <row r="5492" spans="19:24" x14ac:dyDescent="0.2">
      <c r="S5492">
        <v>5490</v>
      </c>
      <c r="T5492">
        <f t="shared" si="170"/>
        <v>0</v>
      </c>
      <c r="W5492">
        <v>5490</v>
      </c>
      <c r="X5492">
        <f t="shared" si="171"/>
        <v>0</v>
      </c>
    </row>
    <row r="5493" spans="19:24" x14ac:dyDescent="0.2">
      <c r="S5493">
        <v>5491</v>
      </c>
      <c r="T5493">
        <f t="shared" si="170"/>
        <v>0</v>
      </c>
      <c r="W5493">
        <v>5491</v>
      </c>
      <c r="X5493">
        <f t="shared" si="171"/>
        <v>0</v>
      </c>
    </row>
    <row r="5494" spans="19:24" x14ac:dyDescent="0.2">
      <c r="S5494">
        <v>5492</v>
      </c>
      <c r="T5494">
        <f t="shared" si="170"/>
        <v>0</v>
      </c>
      <c r="W5494">
        <v>5492</v>
      </c>
      <c r="X5494">
        <f t="shared" si="171"/>
        <v>0</v>
      </c>
    </row>
    <row r="5495" spans="19:24" x14ac:dyDescent="0.2">
      <c r="S5495">
        <v>5493</v>
      </c>
      <c r="T5495">
        <f t="shared" si="170"/>
        <v>0</v>
      </c>
      <c r="W5495">
        <v>5493</v>
      </c>
      <c r="X5495">
        <f t="shared" si="171"/>
        <v>0</v>
      </c>
    </row>
    <row r="5496" spans="19:24" x14ac:dyDescent="0.2">
      <c r="S5496">
        <v>5494</v>
      </c>
      <c r="T5496">
        <f t="shared" si="170"/>
        <v>0</v>
      </c>
      <c r="W5496">
        <v>5494</v>
      </c>
      <c r="X5496">
        <f t="shared" si="171"/>
        <v>0</v>
      </c>
    </row>
    <row r="5497" spans="19:24" x14ac:dyDescent="0.2">
      <c r="S5497">
        <v>5495</v>
      </c>
      <c r="T5497">
        <f t="shared" si="170"/>
        <v>0</v>
      </c>
      <c r="W5497">
        <v>5495</v>
      </c>
      <c r="X5497">
        <f t="shared" si="171"/>
        <v>0</v>
      </c>
    </row>
    <row r="5498" spans="19:24" x14ac:dyDescent="0.2">
      <c r="S5498">
        <v>5496</v>
      </c>
      <c r="T5498">
        <f t="shared" si="170"/>
        <v>0</v>
      </c>
      <c r="W5498">
        <v>5496</v>
      </c>
      <c r="X5498">
        <f t="shared" si="171"/>
        <v>0</v>
      </c>
    </row>
    <row r="5499" spans="19:24" x14ac:dyDescent="0.2">
      <c r="S5499">
        <v>5497</v>
      </c>
      <c r="T5499">
        <f t="shared" si="170"/>
        <v>0</v>
      </c>
      <c r="W5499">
        <v>5497</v>
      </c>
      <c r="X5499">
        <f t="shared" si="171"/>
        <v>1</v>
      </c>
    </row>
    <row r="5500" spans="19:24" x14ac:dyDescent="0.2">
      <c r="S5500">
        <v>5498</v>
      </c>
      <c r="T5500">
        <f t="shared" si="170"/>
        <v>0</v>
      </c>
      <c r="W5500">
        <v>5498</v>
      </c>
      <c r="X5500">
        <f t="shared" si="171"/>
        <v>0</v>
      </c>
    </row>
    <row r="5501" spans="19:24" x14ac:dyDescent="0.2">
      <c r="S5501">
        <v>5499</v>
      </c>
      <c r="T5501">
        <f t="shared" si="170"/>
        <v>0</v>
      </c>
      <c r="W5501">
        <v>5499</v>
      </c>
      <c r="X5501">
        <f t="shared" si="171"/>
        <v>0</v>
      </c>
    </row>
    <row r="5502" spans="19:24" x14ac:dyDescent="0.2">
      <c r="S5502">
        <v>5500</v>
      </c>
      <c r="T5502">
        <f t="shared" si="170"/>
        <v>0</v>
      </c>
      <c r="W5502">
        <v>5500</v>
      </c>
      <c r="X5502">
        <f t="shared" si="171"/>
        <v>0</v>
      </c>
    </row>
    <row r="5503" spans="19:24" x14ac:dyDescent="0.2">
      <c r="S5503">
        <v>5501</v>
      </c>
      <c r="T5503">
        <f t="shared" si="170"/>
        <v>0</v>
      </c>
      <c r="W5503">
        <v>5501</v>
      </c>
      <c r="X5503">
        <f t="shared" si="171"/>
        <v>0</v>
      </c>
    </row>
    <row r="5504" spans="19:24" x14ac:dyDescent="0.2">
      <c r="S5504">
        <v>5502</v>
      </c>
      <c r="T5504">
        <f t="shared" si="170"/>
        <v>0</v>
      </c>
      <c r="W5504">
        <v>5502</v>
      </c>
      <c r="X5504">
        <f t="shared" si="171"/>
        <v>0</v>
      </c>
    </row>
    <row r="5505" spans="19:24" x14ac:dyDescent="0.2">
      <c r="S5505">
        <v>5503</v>
      </c>
      <c r="T5505">
        <f t="shared" si="170"/>
        <v>0</v>
      </c>
      <c r="W5505">
        <v>5503</v>
      </c>
      <c r="X5505">
        <f t="shared" si="171"/>
        <v>0</v>
      </c>
    </row>
    <row r="5506" spans="19:24" x14ac:dyDescent="0.2">
      <c r="S5506">
        <v>5504</v>
      </c>
      <c r="T5506">
        <f t="shared" si="170"/>
        <v>0</v>
      </c>
      <c r="W5506">
        <v>5504</v>
      </c>
      <c r="X5506">
        <f t="shared" si="171"/>
        <v>0</v>
      </c>
    </row>
    <row r="5507" spans="19:24" x14ac:dyDescent="0.2">
      <c r="S5507">
        <v>5505</v>
      </c>
      <c r="T5507">
        <f t="shared" ref="T5507:T5570" si="172">COUNTIF(R$2:R$566,S5507)</f>
        <v>0</v>
      </c>
      <c r="W5507">
        <v>5505</v>
      </c>
      <c r="X5507">
        <f t="shared" ref="X5507:X5570" si="173">COUNTIF(V$2:V$566,W5507)</f>
        <v>0</v>
      </c>
    </row>
    <row r="5508" spans="19:24" x14ac:dyDescent="0.2">
      <c r="S5508">
        <v>5506</v>
      </c>
      <c r="T5508">
        <f t="shared" si="172"/>
        <v>0</v>
      </c>
      <c r="W5508">
        <v>5506</v>
      </c>
      <c r="X5508">
        <f t="shared" si="173"/>
        <v>0</v>
      </c>
    </row>
    <row r="5509" spans="19:24" x14ac:dyDescent="0.2">
      <c r="S5509">
        <v>5507</v>
      </c>
      <c r="T5509">
        <f t="shared" si="172"/>
        <v>0</v>
      </c>
      <c r="W5509">
        <v>5507</v>
      </c>
      <c r="X5509">
        <f t="shared" si="173"/>
        <v>0</v>
      </c>
    </row>
    <row r="5510" spans="19:24" x14ac:dyDescent="0.2">
      <c r="S5510">
        <v>5508</v>
      </c>
      <c r="T5510">
        <f t="shared" si="172"/>
        <v>0</v>
      </c>
      <c r="W5510">
        <v>5508</v>
      </c>
      <c r="X5510">
        <f t="shared" si="173"/>
        <v>0</v>
      </c>
    </row>
    <row r="5511" spans="19:24" x14ac:dyDescent="0.2">
      <c r="S5511">
        <v>5509</v>
      </c>
      <c r="T5511">
        <f t="shared" si="172"/>
        <v>0</v>
      </c>
      <c r="W5511">
        <v>5509</v>
      </c>
      <c r="X5511">
        <f t="shared" si="173"/>
        <v>0</v>
      </c>
    </row>
    <row r="5512" spans="19:24" x14ac:dyDescent="0.2">
      <c r="S5512">
        <v>5510</v>
      </c>
      <c r="T5512">
        <f t="shared" si="172"/>
        <v>0</v>
      </c>
      <c r="W5512">
        <v>5510</v>
      </c>
      <c r="X5512">
        <f t="shared" si="173"/>
        <v>0</v>
      </c>
    </row>
    <row r="5513" spans="19:24" x14ac:dyDescent="0.2">
      <c r="S5513">
        <v>5511</v>
      </c>
      <c r="T5513">
        <f t="shared" si="172"/>
        <v>0</v>
      </c>
      <c r="W5513">
        <v>5511</v>
      </c>
      <c r="X5513">
        <f t="shared" si="173"/>
        <v>0</v>
      </c>
    </row>
    <row r="5514" spans="19:24" x14ac:dyDescent="0.2">
      <c r="S5514">
        <v>5512</v>
      </c>
      <c r="T5514">
        <f t="shared" si="172"/>
        <v>1</v>
      </c>
      <c r="W5514">
        <v>5512</v>
      </c>
      <c r="X5514">
        <f t="shared" si="173"/>
        <v>0</v>
      </c>
    </row>
    <row r="5515" spans="19:24" x14ac:dyDescent="0.2">
      <c r="S5515">
        <v>5513</v>
      </c>
      <c r="T5515">
        <f t="shared" si="172"/>
        <v>0</v>
      </c>
      <c r="W5515">
        <v>5513</v>
      </c>
      <c r="X5515">
        <f t="shared" si="173"/>
        <v>0</v>
      </c>
    </row>
    <row r="5516" spans="19:24" x14ac:dyDescent="0.2">
      <c r="S5516">
        <v>5514</v>
      </c>
      <c r="T5516">
        <f t="shared" si="172"/>
        <v>0</v>
      </c>
      <c r="W5516">
        <v>5514</v>
      </c>
      <c r="X5516">
        <f t="shared" si="173"/>
        <v>0</v>
      </c>
    </row>
    <row r="5517" spans="19:24" x14ac:dyDescent="0.2">
      <c r="S5517">
        <v>5515</v>
      </c>
      <c r="T5517">
        <f t="shared" si="172"/>
        <v>0</v>
      </c>
      <c r="W5517">
        <v>5515</v>
      </c>
      <c r="X5517">
        <f t="shared" si="173"/>
        <v>0</v>
      </c>
    </row>
    <row r="5518" spans="19:24" x14ac:dyDescent="0.2">
      <c r="S5518">
        <v>5516</v>
      </c>
      <c r="T5518">
        <f t="shared" si="172"/>
        <v>0</v>
      </c>
      <c r="W5518">
        <v>5516</v>
      </c>
      <c r="X5518">
        <f t="shared" si="173"/>
        <v>0</v>
      </c>
    </row>
    <row r="5519" spans="19:24" x14ac:dyDescent="0.2">
      <c r="S5519">
        <v>5517</v>
      </c>
      <c r="T5519">
        <f t="shared" si="172"/>
        <v>0</v>
      </c>
      <c r="W5519">
        <v>5517</v>
      </c>
      <c r="X5519">
        <f t="shared" si="173"/>
        <v>0</v>
      </c>
    </row>
    <row r="5520" spans="19:24" x14ac:dyDescent="0.2">
      <c r="S5520">
        <v>5518</v>
      </c>
      <c r="T5520">
        <f t="shared" si="172"/>
        <v>0</v>
      </c>
      <c r="W5520">
        <v>5518</v>
      </c>
      <c r="X5520">
        <f t="shared" si="173"/>
        <v>0</v>
      </c>
    </row>
    <row r="5521" spans="19:24" x14ac:dyDescent="0.2">
      <c r="S5521">
        <v>5519</v>
      </c>
      <c r="T5521">
        <f t="shared" si="172"/>
        <v>0</v>
      </c>
      <c r="W5521">
        <v>5519</v>
      </c>
      <c r="X5521">
        <f t="shared" si="173"/>
        <v>0</v>
      </c>
    </row>
    <row r="5522" spans="19:24" x14ac:dyDescent="0.2">
      <c r="S5522">
        <v>5520</v>
      </c>
      <c r="T5522">
        <f t="shared" si="172"/>
        <v>0</v>
      </c>
      <c r="W5522">
        <v>5520</v>
      </c>
      <c r="X5522">
        <f t="shared" si="173"/>
        <v>0</v>
      </c>
    </row>
    <row r="5523" spans="19:24" x14ac:dyDescent="0.2">
      <c r="S5523">
        <v>5521</v>
      </c>
      <c r="T5523">
        <f t="shared" si="172"/>
        <v>0</v>
      </c>
      <c r="W5523">
        <v>5521</v>
      </c>
      <c r="X5523">
        <f t="shared" si="173"/>
        <v>0</v>
      </c>
    </row>
    <row r="5524" spans="19:24" x14ac:dyDescent="0.2">
      <c r="S5524">
        <v>5522</v>
      </c>
      <c r="T5524">
        <f t="shared" si="172"/>
        <v>0</v>
      </c>
      <c r="W5524">
        <v>5522</v>
      </c>
      <c r="X5524">
        <f t="shared" si="173"/>
        <v>0</v>
      </c>
    </row>
    <row r="5525" spans="19:24" x14ac:dyDescent="0.2">
      <c r="S5525">
        <v>5523</v>
      </c>
      <c r="T5525">
        <f t="shared" si="172"/>
        <v>0</v>
      </c>
      <c r="W5525">
        <v>5523</v>
      </c>
      <c r="X5525">
        <f t="shared" si="173"/>
        <v>0</v>
      </c>
    </row>
    <row r="5526" spans="19:24" x14ac:dyDescent="0.2">
      <c r="S5526">
        <v>5524</v>
      </c>
      <c r="T5526">
        <f t="shared" si="172"/>
        <v>0</v>
      </c>
      <c r="W5526">
        <v>5524</v>
      </c>
      <c r="X5526">
        <f t="shared" si="173"/>
        <v>0</v>
      </c>
    </row>
    <row r="5527" spans="19:24" x14ac:dyDescent="0.2">
      <c r="S5527">
        <v>5525</v>
      </c>
      <c r="T5527">
        <f t="shared" si="172"/>
        <v>0</v>
      </c>
      <c r="W5527">
        <v>5525</v>
      </c>
      <c r="X5527">
        <f t="shared" si="173"/>
        <v>0</v>
      </c>
    </row>
    <row r="5528" spans="19:24" x14ac:dyDescent="0.2">
      <c r="S5528">
        <v>5526</v>
      </c>
      <c r="T5528">
        <f t="shared" si="172"/>
        <v>0</v>
      </c>
      <c r="W5528">
        <v>5526</v>
      </c>
      <c r="X5528">
        <f t="shared" si="173"/>
        <v>0</v>
      </c>
    </row>
    <row r="5529" spans="19:24" x14ac:dyDescent="0.2">
      <c r="S5529">
        <v>5527</v>
      </c>
      <c r="T5529">
        <f t="shared" si="172"/>
        <v>0</v>
      </c>
      <c r="W5529">
        <v>5527</v>
      </c>
      <c r="X5529">
        <f t="shared" si="173"/>
        <v>0</v>
      </c>
    </row>
    <row r="5530" spans="19:24" x14ac:dyDescent="0.2">
      <c r="S5530">
        <v>5528</v>
      </c>
      <c r="T5530">
        <f t="shared" si="172"/>
        <v>0</v>
      </c>
      <c r="W5530">
        <v>5528</v>
      </c>
      <c r="X5530">
        <f t="shared" si="173"/>
        <v>0</v>
      </c>
    </row>
    <row r="5531" spans="19:24" x14ac:dyDescent="0.2">
      <c r="S5531">
        <v>5529</v>
      </c>
      <c r="T5531">
        <f t="shared" si="172"/>
        <v>0</v>
      </c>
      <c r="W5531">
        <v>5529</v>
      </c>
      <c r="X5531">
        <f t="shared" si="173"/>
        <v>0</v>
      </c>
    </row>
    <row r="5532" spans="19:24" x14ac:dyDescent="0.2">
      <c r="S5532">
        <v>5530</v>
      </c>
      <c r="T5532">
        <f t="shared" si="172"/>
        <v>0</v>
      </c>
      <c r="W5532">
        <v>5530</v>
      </c>
      <c r="X5532">
        <f t="shared" si="173"/>
        <v>0</v>
      </c>
    </row>
    <row r="5533" spans="19:24" x14ac:dyDescent="0.2">
      <c r="S5533">
        <v>5531</v>
      </c>
      <c r="T5533">
        <f t="shared" si="172"/>
        <v>0</v>
      </c>
      <c r="W5533">
        <v>5531</v>
      </c>
      <c r="X5533">
        <f t="shared" si="173"/>
        <v>0</v>
      </c>
    </row>
    <row r="5534" spans="19:24" x14ac:dyDescent="0.2">
      <c r="S5534">
        <v>5532</v>
      </c>
      <c r="T5534">
        <f t="shared" si="172"/>
        <v>0</v>
      </c>
      <c r="W5534">
        <v>5532</v>
      </c>
      <c r="X5534">
        <f t="shared" si="173"/>
        <v>0</v>
      </c>
    </row>
    <row r="5535" spans="19:24" x14ac:dyDescent="0.2">
      <c r="S5535">
        <v>5533</v>
      </c>
      <c r="T5535">
        <f t="shared" si="172"/>
        <v>0</v>
      </c>
      <c r="W5535">
        <v>5533</v>
      </c>
      <c r="X5535">
        <f t="shared" si="173"/>
        <v>0</v>
      </c>
    </row>
    <row r="5536" spans="19:24" x14ac:dyDescent="0.2">
      <c r="S5536">
        <v>5534</v>
      </c>
      <c r="T5536">
        <f t="shared" si="172"/>
        <v>0</v>
      </c>
      <c r="W5536">
        <v>5534</v>
      </c>
      <c r="X5536">
        <f t="shared" si="173"/>
        <v>0</v>
      </c>
    </row>
    <row r="5537" spans="19:24" x14ac:dyDescent="0.2">
      <c r="S5537">
        <v>5535</v>
      </c>
      <c r="T5537">
        <f t="shared" si="172"/>
        <v>0</v>
      </c>
      <c r="W5537">
        <v>5535</v>
      </c>
      <c r="X5537">
        <f t="shared" si="173"/>
        <v>0</v>
      </c>
    </row>
    <row r="5538" spans="19:24" x14ac:dyDescent="0.2">
      <c r="S5538">
        <v>5536</v>
      </c>
      <c r="T5538">
        <f t="shared" si="172"/>
        <v>0</v>
      </c>
      <c r="W5538">
        <v>5536</v>
      </c>
      <c r="X5538">
        <f t="shared" si="173"/>
        <v>0</v>
      </c>
    </row>
    <row r="5539" spans="19:24" x14ac:dyDescent="0.2">
      <c r="S5539">
        <v>5537</v>
      </c>
      <c r="T5539">
        <f t="shared" si="172"/>
        <v>0</v>
      </c>
      <c r="W5539">
        <v>5537</v>
      </c>
      <c r="X5539">
        <f t="shared" si="173"/>
        <v>0</v>
      </c>
    </row>
    <row r="5540" spans="19:24" x14ac:dyDescent="0.2">
      <c r="S5540">
        <v>5538</v>
      </c>
      <c r="T5540">
        <f t="shared" si="172"/>
        <v>0</v>
      </c>
      <c r="W5540">
        <v>5538</v>
      </c>
      <c r="X5540">
        <f t="shared" si="173"/>
        <v>0</v>
      </c>
    </row>
    <row r="5541" spans="19:24" x14ac:dyDescent="0.2">
      <c r="S5541">
        <v>5539</v>
      </c>
      <c r="T5541">
        <f t="shared" si="172"/>
        <v>0</v>
      </c>
      <c r="W5541">
        <v>5539</v>
      </c>
      <c r="X5541">
        <f t="shared" si="173"/>
        <v>0</v>
      </c>
    </row>
    <row r="5542" spans="19:24" x14ac:dyDescent="0.2">
      <c r="S5542">
        <v>5540</v>
      </c>
      <c r="T5542">
        <f t="shared" si="172"/>
        <v>0</v>
      </c>
      <c r="W5542">
        <v>5540</v>
      </c>
      <c r="X5542">
        <f t="shared" si="173"/>
        <v>0</v>
      </c>
    </row>
    <row r="5543" spans="19:24" x14ac:dyDescent="0.2">
      <c r="S5543">
        <v>5541</v>
      </c>
      <c r="T5543">
        <f t="shared" si="172"/>
        <v>0</v>
      </c>
      <c r="W5543">
        <v>5541</v>
      </c>
      <c r="X5543">
        <f t="shared" si="173"/>
        <v>0</v>
      </c>
    </row>
    <row r="5544" spans="19:24" x14ac:dyDescent="0.2">
      <c r="S5544">
        <v>5542</v>
      </c>
      <c r="T5544">
        <f t="shared" si="172"/>
        <v>0</v>
      </c>
      <c r="W5544">
        <v>5542</v>
      </c>
      <c r="X5544">
        <f t="shared" si="173"/>
        <v>0</v>
      </c>
    </row>
    <row r="5545" spans="19:24" x14ac:dyDescent="0.2">
      <c r="S5545">
        <v>5543</v>
      </c>
      <c r="T5545">
        <f t="shared" si="172"/>
        <v>0</v>
      </c>
      <c r="W5545">
        <v>5543</v>
      </c>
      <c r="X5545">
        <f t="shared" si="173"/>
        <v>0</v>
      </c>
    </row>
    <row r="5546" spans="19:24" x14ac:dyDescent="0.2">
      <c r="S5546">
        <v>5544</v>
      </c>
      <c r="T5546">
        <f t="shared" si="172"/>
        <v>0</v>
      </c>
      <c r="W5546">
        <v>5544</v>
      </c>
      <c r="X5546">
        <f t="shared" si="173"/>
        <v>0</v>
      </c>
    </row>
    <row r="5547" spans="19:24" x14ac:dyDescent="0.2">
      <c r="S5547">
        <v>5545</v>
      </c>
      <c r="T5547">
        <f t="shared" si="172"/>
        <v>0</v>
      </c>
      <c r="W5547">
        <v>5545</v>
      </c>
      <c r="X5547">
        <f t="shared" si="173"/>
        <v>0</v>
      </c>
    </row>
    <row r="5548" spans="19:24" x14ac:dyDescent="0.2">
      <c r="S5548">
        <v>5546</v>
      </c>
      <c r="T5548">
        <f t="shared" si="172"/>
        <v>0</v>
      </c>
      <c r="W5548">
        <v>5546</v>
      </c>
      <c r="X5548">
        <f t="shared" si="173"/>
        <v>0</v>
      </c>
    </row>
    <row r="5549" spans="19:24" x14ac:dyDescent="0.2">
      <c r="S5549">
        <v>5547</v>
      </c>
      <c r="T5549">
        <f t="shared" si="172"/>
        <v>0</v>
      </c>
      <c r="W5549">
        <v>5547</v>
      </c>
      <c r="X5549">
        <f t="shared" si="173"/>
        <v>0</v>
      </c>
    </row>
    <row r="5550" spans="19:24" x14ac:dyDescent="0.2">
      <c r="S5550">
        <v>5548</v>
      </c>
      <c r="T5550">
        <f t="shared" si="172"/>
        <v>0</v>
      </c>
      <c r="W5550">
        <v>5548</v>
      </c>
      <c r="X5550">
        <f t="shared" si="173"/>
        <v>0</v>
      </c>
    </row>
    <row r="5551" spans="19:24" x14ac:dyDescent="0.2">
      <c r="S5551">
        <v>5549</v>
      </c>
      <c r="T5551">
        <f t="shared" si="172"/>
        <v>0</v>
      </c>
      <c r="W5551">
        <v>5549</v>
      </c>
      <c r="X5551">
        <f t="shared" si="173"/>
        <v>0</v>
      </c>
    </row>
    <row r="5552" spans="19:24" x14ac:dyDescent="0.2">
      <c r="S5552">
        <v>5550</v>
      </c>
      <c r="T5552">
        <f t="shared" si="172"/>
        <v>0</v>
      </c>
      <c r="W5552">
        <v>5550</v>
      </c>
      <c r="X5552">
        <f t="shared" si="173"/>
        <v>0</v>
      </c>
    </row>
    <row r="5553" spans="19:24" x14ac:dyDescent="0.2">
      <c r="S5553">
        <v>5551</v>
      </c>
      <c r="T5553">
        <f t="shared" si="172"/>
        <v>0</v>
      </c>
      <c r="W5553">
        <v>5551</v>
      </c>
      <c r="X5553">
        <f t="shared" si="173"/>
        <v>0</v>
      </c>
    </row>
    <row r="5554" spans="19:24" x14ac:dyDescent="0.2">
      <c r="S5554">
        <v>5552</v>
      </c>
      <c r="T5554">
        <f t="shared" si="172"/>
        <v>0</v>
      </c>
      <c r="W5554">
        <v>5552</v>
      </c>
      <c r="X5554">
        <f t="shared" si="173"/>
        <v>0</v>
      </c>
    </row>
    <row r="5555" spans="19:24" x14ac:dyDescent="0.2">
      <c r="S5555">
        <v>5553</v>
      </c>
      <c r="T5555">
        <f t="shared" si="172"/>
        <v>0</v>
      </c>
      <c r="W5555">
        <v>5553</v>
      </c>
      <c r="X5555">
        <f t="shared" si="173"/>
        <v>0</v>
      </c>
    </row>
    <row r="5556" spans="19:24" x14ac:dyDescent="0.2">
      <c r="S5556">
        <v>5554</v>
      </c>
      <c r="T5556">
        <f t="shared" si="172"/>
        <v>0</v>
      </c>
      <c r="W5556">
        <v>5554</v>
      </c>
      <c r="X5556">
        <f t="shared" si="173"/>
        <v>0</v>
      </c>
    </row>
    <row r="5557" spans="19:24" x14ac:dyDescent="0.2">
      <c r="S5557">
        <v>5555</v>
      </c>
      <c r="T5557">
        <f t="shared" si="172"/>
        <v>0</v>
      </c>
      <c r="W5557">
        <v>5555</v>
      </c>
      <c r="X5557">
        <f t="shared" si="173"/>
        <v>0</v>
      </c>
    </row>
    <row r="5558" spans="19:24" x14ac:dyDescent="0.2">
      <c r="S5558">
        <v>5556</v>
      </c>
      <c r="T5558">
        <f t="shared" si="172"/>
        <v>0</v>
      </c>
      <c r="W5558">
        <v>5556</v>
      </c>
      <c r="X5558">
        <f t="shared" si="173"/>
        <v>0</v>
      </c>
    </row>
    <row r="5559" spans="19:24" x14ac:dyDescent="0.2">
      <c r="S5559">
        <v>5557</v>
      </c>
      <c r="T5559">
        <f t="shared" si="172"/>
        <v>0</v>
      </c>
      <c r="W5559">
        <v>5557</v>
      </c>
      <c r="X5559">
        <f t="shared" si="173"/>
        <v>0</v>
      </c>
    </row>
    <row r="5560" spans="19:24" x14ac:dyDescent="0.2">
      <c r="S5560">
        <v>5558</v>
      </c>
      <c r="T5560">
        <f t="shared" si="172"/>
        <v>0</v>
      </c>
      <c r="W5560">
        <v>5558</v>
      </c>
      <c r="X5560">
        <f t="shared" si="173"/>
        <v>0</v>
      </c>
    </row>
    <row r="5561" spans="19:24" x14ac:dyDescent="0.2">
      <c r="S5561">
        <v>5559</v>
      </c>
      <c r="T5561">
        <f t="shared" si="172"/>
        <v>0</v>
      </c>
      <c r="W5561">
        <v>5559</v>
      </c>
      <c r="X5561">
        <f t="shared" si="173"/>
        <v>0</v>
      </c>
    </row>
    <row r="5562" spans="19:24" x14ac:dyDescent="0.2">
      <c r="S5562">
        <v>5560</v>
      </c>
      <c r="T5562">
        <f t="shared" si="172"/>
        <v>0</v>
      </c>
      <c r="W5562">
        <v>5560</v>
      </c>
      <c r="X5562">
        <f t="shared" si="173"/>
        <v>0</v>
      </c>
    </row>
    <row r="5563" spans="19:24" x14ac:dyDescent="0.2">
      <c r="S5563">
        <v>5561</v>
      </c>
      <c r="T5563">
        <f t="shared" si="172"/>
        <v>0</v>
      </c>
      <c r="W5563">
        <v>5561</v>
      </c>
      <c r="X5563">
        <f t="shared" si="173"/>
        <v>0</v>
      </c>
    </row>
    <row r="5564" spans="19:24" x14ac:dyDescent="0.2">
      <c r="S5564">
        <v>5562</v>
      </c>
      <c r="T5564">
        <f t="shared" si="172"/>
        <v>0</v>
      </c>
      <c r="W5564">
        <v>5562</v>
      </c>
      <c r="X5564">
        <f t="shared" si="173"/>
        <v>0</v>
      </c>
    </row>
    <row r="5565" spans="19:24" x14ac:dyDescent="0.2">
      <c r="S5565">
        <v>5563</v>
      </c>
      <c r="T5565">
        <f t="shared" si="172"/>
        <v>0</v>
      </c>
      <c r="W5565">
        <v>5563</v>
      </c>
      <c r="X5565">
        <f t="shared" si="173"/>
        <v>0</v>
      </c>
    </row>
    <row r="5566" spans="19:24" x14ac:dyDescent="0.2">
      <c r="S5566">
        <v>5564</v>
      </c>
      <c r="T5566">
        <f t="shared" si="172"/>
        <v>0</v>
      </c>
      <c r="W5566">
        <v>5564</v>
      </c>
      <c r="X5566">
        <f t="shared" si="173"/>
        <v>0</v>
      </c>
    </row>
    <row r="5567" spans="19:24" x14ac:dyDescent="0.2">
      <c r="S5567">
        <v>5565</v>
      </c>
      <c r="T5567">
        <f t="shared" si="172"/>
        <v>0</v>
      </c>
      <c r="W5567">
        <v>5565</v>
      </c>
      <c r="X5567">
        <f t="shared" si="173"/>
        <v>0</v>
      </c>
    </row>
    <row r="5568" spans="19:24" x14ac:dyDescent="0.2">
      <c r="S5568">
        <v>5566</v>
      </c>
      <c r="T5568">
        <f t="shared" si="172"/>
        <v>0</v>
      </c>
      <c r="W5568">
        <v>5566</v>
      </c>
      <c r="X5568">
        <f t="shared" si="173"/>
        <v>0</v>
      </c>
    </row>
    <row r="5569" spans="19:24" x14ac:dyDescent="0.2">
      <c r="S5569">
        <v>5567</v>
      </c>
      <c r="T5569">
        <f t="shared" si="172"/>
        <v>0</v>
      </c>
      <c r="W5569">
        <v>5567</v>
      </c>
      <c r="X5569">
        <f t="shared" si="173"/>
        <v>0</v>
      </c>
    </row>
    <row r="5570" spans="19:24" x14ac:dyDescent="0.2">
      <c r="S5570">
        <v>5568</v>
      </c>
      <c r="T5570">
        <f t="shared" si="172"/>
        <v>0</v>
      </c>
      <c r="W5570">
        <v>5568</v>
      </c>
      <c r="X5570">
        <f t="shared" si="173"/>
        <v>0</v>
      </c>
    </row>
    <row r="5571" spans="19:24" x14ac:dyDescent="0.2">
      <c r="S5571">
        <v>5569</v>
      </c>
      <c r="T5571">
        <f t="shared" ref="T5571:T5634" si="174">COUNTIF(R$2:R$566,S5571)</f>
        <v>0</v>
      </c>
      <c r="W5571">
        <v>5569</v>
      </c>
      <c r="X5571">
        <f t="shared" ref="X5571:X5634" si="175">COUNTIF(V$2:V$566,W5571)</f>
        <v>0</v>
      </c>
    </row>
    <row r="5572" spans="19:24" x14ac:dyDescent="0.2">
      <c r="S5572">
        <v>5570</v>
      </c>
      <c r="T5572">
        <f t="shared" si="174"/>
        <v>0</v>
      </c>
      <c r="W5572">
        <v>5570</v>
      </c>
      <c r="X5572">
        <f t="shared" si="175"/>
        <v>0</v>
      </c>
    </row>
    <row r="5573" spans="19:24" x14ac:dyDescent="0.2">
      <c r="S5573">
        <v>5571</v>
      </c>
      <c r="T5573">
        <f t="shared" si="174"/>
        <v>0</v>
      </c>
      <c r="W5573">
        <v>5571</v>
      </c>
      <c r="X5573">
        <f t="shared" si="175"/>
        <v>0</v>
      </c>
    </row>
    <row r="5574" spans="19:24" x14ac:dyDescent="0.2">
      <c r="S5574">
        <v>5572</v>
      </c>
      <c r="T5574">
        <f t="shared" si="174"/>
        <v>0</v>
      </c>
      <c r="W5574">
        <v>5572</v>
      </c>
      <c r="X5574">
        <f t="shared" si="175"/>
        <v>0</v>
      </c>
    </row>
    <row r="5575" spans="19:24" x14ac:dyDescent="0.2">
      <c r="S5575">
        <v>5573</v>
      </c>
      <c r="T5575">
        <f t="shared" si="174"/>
        <v>0</v>
      </c>
      <c r="W5575">
        <v>5573</v>
      </c>
      <c r="X5575">
        <f t="shared" si="175"/>
        <v>0</v>
      </c>
    </row>
    <row r="5576" spans="19:24" x14ac:dyDescent="0.2">
      <c r="S5576">
        <v>5574</v>
      </c>
      <c r="T5576">
        <f t="shared" si="174"/>
        <v>0</v>
      </c>
      <c r="W5576">
        <v>5574</v>
      </c>
      <c r="X5576">
        <f t="shared" si="175"/>
        <v>0</v>
      </c>
    </row>
    <row r="5577" spans="19:24" x14ac:dyDescent="0.2">
      <c r="S5577">
        <v>5575</v>
      </c>
      <c r="T5577">
        <f t="shared" si="174"/>
        <v>0</v>
      </c>
      <c r="W5577">
        <v>5575</v>
      </c>
      <c r="X5577">
        <f t="shared" si="175"/>
        <v>0</v>
      </c>
    </row>
    <row r="5578" spans="19:24" x14ac:dyDescent="0.2">
      <c r="S5578">
        <v>5576</v>
      </c>
      <c r="T5578">
        <f t="shared" si="174"/>
        <v>0</v>
      </c>
      <c r="W5578">
        <v>5576</v>
      </c>
      <c r="X5578">
        <f t="shared" si="175"/>
        <v>0</v>
      </c>
    </row>
    <row r="5579" spans="19:24" x14ac:dyDescent="0.2">
      <c r="S5579">
        <v>5577</v>
      </c>
      <c r="T5579">
        <f t="shared" si="174"/>
        <v>0</v>
      </c>
      <c r="W5579">
        <v>5577</v>
      </c>
      <c r="X5579">
        <f t="shared" si="175"/>
        <v>0</v>
      </c>
    </row>
    <row r="5580" spans="19:24" x14ac:dyDescent="0.2">
      <c r="S5580">
        <v>5578</v>
      </c>
      <c r="T5580">
        <f t="shared" si="174"/>
        <v>0</v>
      </c>
      <c r="W5580">
        <v>5578</v>
      </c>
      <c r="X5580">
        <f t="shared" si="175"/>
        <v>0</v>
      </c>
    </row>
    <row r="5581" spans="19:24" x14ac:dyDescent="0.2">
      <c r="S5581">
        <v>5579</v>
      </c>
      <c r="T5581">
        <f t="shared" si="174"/>
        <v>0</v>
      </c>
      <c r="W5581">
        <v>5579</v>
      </c>
      <c r="X5581">
        <f t="shared" si="175"/>
        <v>0</v>
      </c>
    </row>
    <row r="5582" spans="19:24" x14ac:dyDescent="0.2">
      <c r="S5582">
        <v>5580</v>
      </c>
      <c r="T5582">
        <f t="shared" si="174"/>
        <v>0</v>
      </c>
      <c r="W5582">
        <v>5580</v>
      </c>
      <c r="X5582">
        <f t="shared" si="175"/>
        <v>0</v>
      </c>
    </row>
    <row r="5583" spans="19:24" x14ac:dyDescent="0.2">
      <c r="S5583">
        <v>5581</v>
      </c>
      <c r="T5583">
        <f t="shared" si="174"/>
        <v>0</v>
      </c>
      <c r="W5583">
        <v>5581</v>
      </c>
      <c r="X5583">
        <f t="shared" si="175"/>
        <v>0</v>
      </c>
    </row>
    <row r="5584" spans="19:24" x14ac:dyDescent="0.2">
      <c r="S5584">
        <v>5582</v>
      </c>
      <c r="T5584">
        <f t="shared" si="174"/>
        <v>0</v>
      </c>
      <c r="W5584">
        <v>5582</v>
      </c>
      <c r="X5584">
        <f t="shared" si="175"/>
        <v>0</v>
      </c>
    </row>
    <row r="5585" spans="19:24" x14ac:dyDescent="0.2">
      <c r="S5585">
        <v>5583</v>
      </c>
      <c r="T5585">
        <f t="shared" si="174"/>
        <v>0</v>
      </c>
      <c r="W5585">
        <v>5583</v>
      </c>
      <c r="X5585">
        <f t="shared" si="175"/>
        <v>0</v>
      </c>
    </row>
    <row r="5586" spans="19:24" x14ac:dyDescent="0.2">
      <c r="S5586">
        <v>5584</v>
      </c>
      <c r="T5586">
        <f t="shared" si="174"/>
        <v>0</v>
      </c>
      <c r="W5586">
        <v>5584</v>
      </c>
      <c r="X5586">
        <f t="shared" si="175"/>
        <v>0</v>
      </c>
    </row>
    <row r="5587" spans="19:24" x14ac:dyDescent="0.2">
      <c r="S5587">
        <v>5585</v>
      </c>
      <c r="T5587">
        <f t="shared" si="174"/>
        <v>0</v>
      </c>
      <c r="W5587">
        <v>5585</v>
      </c>
      <c r="X5587">
        <f t="shared" si="175"/>
        <v>0</v>
      </c>
    </row>
    <row r="5588" spans="19:24" x14ac:dyDescent="0.2">
      <c r="S5588">
        <v>5586</v>
      </c>
      <c r="T5588">
        <f t="shared" si="174"/>
        <v>0</v>
      </c>
      <c r="W5588">
        <v>5586</v>
      </c>
      <c r="X5588">
        <f t="shared" si="175"/>
        <v>0</v>
      </c>
    </row>
    <row r="5589" spans="19:24" x14ac:dyDescent="0.2">
      <c r="S5589">
        <v>5587</v>
      </c>
      <c r="T5589">
        <f t="shared" si="174"/>
        <v>0</v>
      </c>
      <c r="W5589">
        <v>5587</v>
      </c>
      <c r="X5589">
        <f t="shared" si="175"/>
        <v>0</v>
      </c>
    </row>
    <row r="5590" spans="19:24" x14ac:dyDescent="0.2">
      <c r="S5590">
        <v>5588</v>
      </c>
      <c r="T5590">
        <f t="shared" si="174"/>
        <v>0</v>
      </c>
      <c r="W5590">
        <v>5588</v>
      </c>
      <c r="X5590">
        <f t="shared" si="175"/>
        <v>0</v>
      </c>
    </row>
    <row r="5591" spans="19:24" x14ac:dyDescent="0.2">
      <c r="S5591">
        <v>5589</v>
      </c>
      <c r="T5591">
        <f t="shared" si="174"/>
        <v>0</v>
      </c>
      <c r="W5591">
        <v>5589</v>
      </c>
      <c r="X5591">
        <f t="shared" si="175"/>
        <v>0</v>
      </c>
    </row>
    <row r="5592" spans="19:24" x14ac:dyDescent="0.2">
      <c r="S5592">
        <v>5590</v>
      </c>
      <c r="T5592">
        <f t="shared" si="174"/>
        <v>0</v>
      </c>
      <c r="W5592">
        <v>5590</v>
      </c>
      <c r="X5592">
        <f t="shared" si="175"/>
        <v>0</v>
      </c>
    </row>
    <row r="5593" spans="19:24" x14ac:dyDescent="0.2">
      <c r="S5593">
        <v>5591</v>
      </c>
      <c r="T5593">
        <f t="shared" si="174"/>
        <v>0</v>
      </c>
      <c r="W5593">
        <v>5591</v>
      </c>
      <c r="X5593">
        <f t="shared" si="175"/>
        <v>0</v>
      </c>
    </row>
    <row r="5594" spans="19:24" x14ac:dyDescent="0.2">
      <c r="S5594">
        <v>5592</v>
      </c>
      <c r="T5594">
        <f t="shared" si="174"/>
        <v>0</v>
      </c>
      <c r="W5594">
        <v>5592</v>
      </c>
      <c r="X5594">
        <f t="shared" si="175"/>
        <v>0</v>
      </c>
    </row>
    <row r="5595" spans="19:24" x14ac:dyDescent="0.2">
      <c r="S5595">
        <v>5593</v>
      </c>
      <c r="T5595">
        <f t="shared" si="174"/>
        <v>0</v>
      </c>
      <c r="W5595">
        <v>5593</v>
      </c>
      <c r="X5595">
        <f t="shared" si="175"/>
        <v>0</v>
      </c>
    </row>
    <row r="5596" spans="19:24" x14ac:dyDescent="0.2">
      <c r="S5596">
        <v>5594</v>
      </c>
      <c r="T5596">
        <f t="shared" si="174"/>
        <v>0</v>
      </c>
      <c r="W5596">
        <v>5594</v>
      </c>
      <c r="X5596">
        <f t="shared" si="175"/>
        <v>0</v>
      </c>
    </row>
    <row r="5597" spans="19:24" x14ac:dyDescent="0.2">
      <c r="S5597">
        <v>5595</v>
      </c>
      <c r="T5597">
        <f t="shared" si="174"/>
        <v>0</v>
      </c>
      <c r="W5597">
        <v>5595</v>
      </c>
      <c r="X5597">
        <f t="shared" si="175"/>
        <v>0</v>
      </c>
    </row>
    <row r="5598" spans="19:24" x14ac:dyDescent="0.2">
      <c r="S5598">
        <v>5596</v>
      </c>
      <c r="T5598">
        <f t="shared" si="174"/>
        <v>0</v>
      </c>
      <c r="W5598">
        <v>5596</v>
      </c>
      <c r="X5598">
        <f t="shared" si="175"/>
        <v>0</v>
      </c>
    </row>
    <row r="5599" spans="19:24" x14ac:dyDescent="0.2">
      <c r="S5599">
        <v>5597</v>
      </c>
      <c r="T5599">
        <f t="shared" si="174"/>
        <v>0</v>
      </c>
      <c r="W5599">
        <v>5597</v>
      </c>
      <c r="X5599">
        <f t="shared" si="175"/>
        <v>0</v>
      </c>
    </row>
    <row r="5600" spans="19:24" x14ac:dyDescent="0.2">
      <c r="S5600">
        <v>5598</v>
      </c>
      <c r="T5600">
        <f t="shared" si="174"/>
        <v>0</v>
      </c>
      <c r="W5600">
        <v>5598</v>
      </c>
      <c r="X5600">
        <f t="shared" si="175"/>
        <v>0</v>
      </c>
    </row>
    <row r="5601" spans="19:24" x14ac:dyDescent="0.2">
      <c r="S5601">
        <v>5599</v>
      </c>
      <c r="T5601">
        <f t="shared" si="174"/>
        <v>0</v>
      </c>
      <c r="W5601">
        <v>5599</v>
      </c>
      <c r="X5601">
        <f t="shared" si="175"/>
        <v>0</v>
      </c>
    </row>
    <row r="5602" spans="19:24" x14ac:dyDescent="0.2">
      <c r="S5602">
        <v>5600</v>
      </c>
      <c r="T5602">
        <f t="shared" si="174"/>
        <v>0</v>
      </c>
      <c r="W5602">
        <v>5600</v>
      </c>
      <c r="X5602">
        <f t="shared" si="175"/>
        <v>0</v>
      </c>
    </row>
    <row r="5603" spans="19:24" x14ac:dyDescent="0.2">
      <c r="S5603">
        <v>5601</v>
      </c>
      <c r="T5603">
        <f t="shared" si="174"/>
        <v>0</v>
      </c>
      <c r="W5603">
        <v>5601</v>
      </c>
      <c r="X5603">
        <f t="shared" si="175"/>
        <v>0</v>
      </c>
    </row>
    <row r="5604" spans="19:24" x14ac:dyDescent="0.2">
      <c r="S5604">
        <v>5602</v>
      </c>
      <c r="T5604">
        <f t="shared" si="174"/>
        <v>0</v>
      </c>
      <c r="W5604">
        <v>5602</v>
      </c>
      <c r="X5604">
        <f t="shared" si="175"/>
        <v>0</v>
      </c>
    </row>
    <row r="5605" spans="19:24" x14ac:dyDescent="0.2">
      <c r="S5605">
        <v>5603</v>
      </c>
      <c r="T5605">
        <f t="shared" si="174"/>
        <v>0</v>
      </c>
      <c r="W5605">
        <v>5603</v>
      </c>
      <c r="X5605">
        <f t="shared" si="175"/>
        <v>0</v>
      </c>
    </row>
    <row r="5606" spans="19:24" x14ac:dyDescent="0.2">
      <c r="S5606">
        <v>5604</v>
      </c>
      <c r="T5606">
        <f t="shared" si="174"/>
        <v>0</v>
      </c>
      <c r="W5606">
        <v>5604</v>
      </c>
      <c r="X5606">
        <f t="shared" si="175"/>
        <v>0</v>
      </c>
    </row>
    <row r="5607" spans="19:24" x14ac:dyDescent="0.2">
      <c r="S5607">
        <v>5605</v>
      </c>
      <c r="T5607">
        <f t="shared" si="174"/>
        <v>0</v>
      </c>
      <c r="W5607">
        <v>5605</v>
      </c>
      <c r="X5607">
        <f t="shared" si="175"/>
        <v>0</v>
      </c>
    </row>
    <row r="5608" spans="19:24" x14ac:dyDescent="0.2">
      <c r="S5608">
        <v>5606</v>
      </c>
      <c r="T5608">
        <f t="shared" si="174"/>
        <v>0</v>
      </c>
      <c r="W5608">
        <v>5606</v>
      </c>
      <c r="X5608">
        <f t="shared" si="175"/>
        <v>0</v>
      </c>
    </row>
    <row r="5609" spans="19:24" x14ac:dyDescent="0.2">
      <c r="S5609">
        <v>5607</v>
      </c>
      <c r="T5609">
        <f t="shared" si="174"/>
        <v>0</v>
      </c>
      <c r="W5609">
        <v>5607</v>
      </c>
      <c r="X5609">
        <f t="shared" si="175"/>
        <v>0</v>
      </c>
    </row>
    <row r="5610" spans="19:24" x14ac:dyDescent="0.2">
      <c r="S5610">
        <v>5608</v>
      </c>
      <c r="T5610">
        <f t="shared" si="174"/>
        <v>0</v>
      </c>
      <c r="W5610">
        <v>5608</v>
      </c>
      <c r="X5610">
        <f t="shared" si="175"/>
        <v>0</v>
      </c>
    </row>
    <row r="5611" spans="19:24" x14ac:dyDescent="0.2">
      <c r="S5611">
        <v>5609</v>
      </c>
      <c r="T5611">
        <f t="shared" si="174"/>
        <v>0</v>
      </c>
      <c r="W5611">
        <v>5609</v>
      </c>
      <c r="X5611">
        <f t="shared" si="175"/>
        <v>0</v>
      </c>
    </row>
    <row r="5612" spans="19:24" x14ac:dyDescent="0.2">
      <c r="S5612">
        <v>5610</v>
      </c>
      <c r="T5612">
        <f t="shared" si="174"/>
        <v>0</v>
      </c>
      <c r="W5612">
        <v>5610</v>
      </c>
      <c r="X5612">
        <f t="shared" si="175"/>
        <v>0</v>
      </c>
    </row>
    <row r="5613" spans="19:24" x14ac:dyDescent="0.2">
      <c r="S5613">
        <v>5611</v>
      </c>
      <c r="T5613">
        <f t="shared" si="174"/>
        <v>0</v>
      </c>
      <c r="W5613">
        <v>5611</v>
      </c>
      <c r="X5613">
        <f t="shared" si="175"/>
        <v>0</v>
      </c>
    </row>
    <row r="5614" spans="19:24" x14ac:dyDescent="0.2">
      <c r="S5614">
        <v>5612</v>
      </c>
      <c r="T5614">
        <f t="shared" si="174"/>
        <v>0</v>
      </c>
      <c r="W5614">
        <v>5612</v>
      </c>
      <c r="X5614">
        <f t="shared" si="175"/>
        <v>0</v>
      </c>
    </row>
    <row r="5615" spans="19:24" x14ac:dyDescent="0.2">
      <c r="S5615">
        <v>5613</v>
      </c>
      <c r="T5615">
        <f t="shared" si="174"/>
        <v>0</v>
      </c>
      <c r="W5615">
        <v>5613</v>
      </c>
      <c r="X5615">
        <f t="shared" si="175"/>
        <v>0</v>
      </c>
    </row>
    <row r="5616" spans="19:24" x14ac:dyDescent="0.2">
      <c r="S5616">
        <v>5614</v>
      </c>
      <c r="T5616">
        <f t="shared" si="174"/>
        <v>0</v>
      </c>
      <c r="W5616">
        <v>5614</v>
      </c>
      <c r="X5616">
        <f t="shared" si="175"/>
        <v>0</v>
      </c>
    </row>
    <row r="5617" spans="19:24" x14ac:dyDescent="0.2">
      <c r="S5617">
        <v>5615</v>
      </c>
      <c r="T5617">
        <f t="shared" si="174"/>
        <v>0</v>
      </c>
      <c r="W5617">
        <v>5615</v>
      </c>
      <c r="X5617">
        <f t="shared" si="175"/>
        <v>0</v>
      </c>
    </row>
    <row r="5618" spans="19:24" x14ac:dyDescent="0.2">
      <c r="S5618">
        <v>5616</v>
      </c>
      <c r="T5618">
        <f t="shared" si="174"/>
        <v>0</v>
      </c>
      <c r="W5618">
        <v>5616</v>
      </c>
      <c r="X5618">
        <f t="shared" si="175"/>
        <v>0</v>
      </c>
    </row>
    <row r="5619" spans="19:24" x14ac:dyDescent="0.2">
      <c r="S5619">
        <v>5617</v>
      </c>
      <c r="T5619">
        <f t="shared" si="174"/>
        <v>0</v>
      </c>
      <c r="W5619">
        <v>5617</v>
      </c>
      <c r="X5619">
        <f t="shared" si="175"/>
        <v>0</v>
      </c>
    </row>
    <row r="5620" spans="19:24" x14ac:dyDescent="0.2">
      <c r="S5620">
        <v>5618</v>
      </c>
      <c r="T5620">
        <f t="shared" si="174"/>
        <v>0</v>
      </c>
      <c r="W5620">
        <v>5618</v>
      </c>
      <c r="X5620">
        <f t="shared" si="175"/>
        <v>0</v>
      </c>
    </row>
    <row r="5621" spans="19:24" x14ac:dyDescent="0.2">
      <c r="S5621">
        <v>5619</v>
      </c>
      <c r="T5621">
        <f t="shared" si="174"/>
        <v>0</v>
      </c>
      <c r="W5621">
        <v>5619</v>
      </c>
      <c r="X5621">
        <f t="shared" si="175"/>
        <v>0</v>
      </c>
    </row>
    <row r="5622" spans="19:24" x14ac:dyDescent="0.2">
      <c r="S5622">
        <v>5620</v>
      </c>
      <c r="T5622">
        <f t="shared" si="174"/>
        <v>0</v>
      </c>
      <c r="W5622">
        <v>5620</v>
      </c>
      <c r="X5622">
        <f t="shared" si="175"/>
        <v>0</v>
      </c>
    </row>
    <row r="5623" spans="19:24" x14ac:dyDescent="0.2">
      <c r="S5623">
        <v>5621</v>
      </c>
      <c r="T5623">
        <f t="shared" si="174"/>
        <v>0</v>
      </c>
      <c r="W5623">
        <v>5621</v>
      </c>
      <c r="X5623">
        <f t="shared" si="175"/>
        <v>0</v>
      </c>
    </row>
    <row r="5624" spans="19:24" x14ac:dyDescent="0.2">
      <c r="S5624">
        <v>5622</v>
      </c>
      <c r="T5624">
        <f t="shared" si="174"/>
        <v>0</v>
      </c>
      <c r="W5624">
        <v>5622</v>
      </c>
      <c r="X5624">
        <f t="shared" si="175"/>
        <v>0</v>
      </c>
    </row>
    <row r="5625" spans="19:24" x14ac:dyDescent="0.2">
      <c r="S5625">
        <v>5623</v>
      </c>
      <c r="T5625">
        <f t="shared" si="174"/>
        <v>0</v>
      </c>
      <c r="W5625">
        <v>5623</v>
      </c>
      <c r="X5625">
        <f t="shared" si="175"/>
        <v>0</v>
      </c>
    </row>
    <row r="5626" spans="19:24" x14ac:dyDescent="0.2">
      <c r="S5626">
        <v>5624</v>
      </c>
      <c r="T5626">
        <f t="shared" si="174"/>
        <v>0</v>
      </c>
      <c r="W5626">
        <v>5624</v>
      </c>
      <c r="X5626">
        <f t="shared" si="175"/>
        <v>0</v>
      </c>
    </row>
    <row r="5627" spans="19:24" x14ac:dyDescent="0.2">
      <c r="S5627">
        <v>5625</v>
      </c>
      <c r="T5627">
        <f t="shared" si="174"/>
        <v>0</v>
      </c>
      <c r="W5627">
        <v>5625</v>
      </c>
      <c r="X5627">
        <f t="shared" si="175"/>
        <v>0</v>
      </c>
    </row>
    <row r="5628" spans="19:24" x14ac:dyDescent="0.2">
      <c r="S5628">
        <v>5626</v>
      </c>
      <c r="T5628">
        <f t="shared" si="174"/>
        <v>0</v>
      </c>
      <c r="W5628">
        <v>5626</v>
      </c>
      <c r="X5628">
        <f t="shared" si="175"/>
        <v>0</v>
      </c>
    </row>
    <row r="5629" spans="19:24" x14ac:dyDescent="0.2">
      <c r="S5629">
        <v>5627</v>
      </c>
      <c r="T5629">
        <f t="shared" si="174"/>
        <v>0</v>
      </c>
      <c r="W5629">
        <v>5627</v>
      </c>
      <c r="X5629">
        <f t="shared" si="175"/>
        <v>0</v>
      </c>
    </row>
    <row r="5630" spans="19:24" x14ac:dyDescent="0.2">
      <c r="S5630">
        <v>5628</v>
      </c>
      <c r="T5630">
        <f t="shared" si="174"/>
        <v>0</v>
      </c>
      <c r="W5630">
        <v>5628</v>
      </c>
      <c r="X5630">
        <f t="shared" si="175"/>
        <v>0</v>
      </c>
    </row>
    <row r="5631" spans="19:24" x14ac:dyDescent="0.2">
      <c r="S5631">
        <v>5629</v>
      </c>
      <c r="T5631">
        <f t="shared" si="174"/>
        <v>0</v>
      </c>
      <c r="W5631">
        <v>5629</v>
      </c>
      <c r="X5631">
        <f t="shared" si="175"/>
        <v>0</v>
      </c>
    </row>
    <row r="5632" spans="19:24" x14ac:dyDescent="0.2">
      <c r="S5632">
        <v>5630</v>
      </c>
      <c r="T5632">
        <f t="shared" si="174"/>
        <v>0</v>
      </c>
      <c r="W5632">
        <v>5630</v>
      </c>
      <c r="X5632">
        <f t="shared" si="175"/>
        <v>0</v>
      </c>
    </row>
    <row r="5633" spans="19:24" x14ac:dyDescent="0.2">
      <c r="S5633">
        <v>5631</v>
      </c>
      <c r="T5633">
        <f t="shared" si="174"/>
        <v>0</v>
      </c>
      <c r="W5633">
        <v>5631</v>
      </c>
      <c r="X5633">
        <f t="shared" si="175"/>
        <v>0</v>
      </c>
    </row>
    <row r="5634" spans="19:24" x14ac:dyDescent="0.2">
      <c r="S5634">
        <v>5632</v>
      </c>
      <c r="T5634">
        <f t="shared" si="174"/>
        <v>0</v>
      </c>
      <c r="W5634">
        <v>5632</v>
      </c>
      <c r="X5634">
        <f t="shared" si="175"/>
        <v>0</v>
      </c>
    </row>
    <row r="5635" spans="19:24" x14ac:dyDescent="0.2">
      <c r="S5635">
        <v>5633</v>
      </c>
      <c r="T5635">
        <f t="shared" ref="T5635:T5698" si="176">COUNTIF(R$2:R$566,S5635)</f>
        <v>0</v>
      </c>
      <c r="W5635">
        <v>5633</v>
      </c>
      <c r="X5635">
        <f t="shared" ref="X5635:X5698" si="177">COUNTIF(V$2:V$566,W5635)</f>
        <v>0</v>
      </c>
    </row>
    <row r="5636" spans="19:24" x14ac:dyDescent="0.2">
      <c r="S5636">
        <v>5634</v>
      </c>
      <c r="T5636">
        <f t="shared" si="176"/>
        <v>0</v>
      </c>
      <c r="W5636">
        <v>5634</v>
      </c>
      <c r="X5636">
        <f t="shared" si="177"/>
        <v>0</v>
      </c>
    </row>
    <row r="5637" spans="19:24" x14ac:dyDescent="0.2">
      <c r="S5637">
        <v>5635</v>
      </c>
      <c r="T5637">
        <f t="shared" si="176"/>
        <v>0</v>
      </c>
      <c r="W5637">
        <v>5635</v>
      </c>
      <c r="X5637">
        <f t="shared" si="177"/>
        <v>0</v>
      </c>
    </row>
    <row r="5638" spans="19:24" x14ac:dyDescent="0.2">
      <c r="S5638">
        <v>5636</v>
      </c>
      <c r="T5638">
        <f t="shared" si="176"/>
        <v>0</v>
      </c>
      <c r="W5638">
        <v>5636</v>
      </c>
      <c r="X5638">
        <f t="shared" si="177"/>
        <v>0</v>
      </c>
    </row>
    <row r="5639" spans="19:24" x14ac:dyDescent="0.2">
      <c r="S5639">
        <v>5637</v>
      </c>
      <c r="T5639">
        <f t="shared" si="176"/>
        <v>0</v>
      </c>
      <c r="W5639">
        <v>5637</v>
      </c>
      <c r="X5639">
        <f t="shared" si="177"/>
        <v>0</v>
      </c>
    </row>
    <row r="5640" spans="19:24" x14ac:dyDescent="0.2">
      <c r="S5640">
        <v>5638</v>
      </c>
      <c r="T5640">
        <f t="shared" si="176"/>
        <v>0</v>
      </c>
      <c r="W5640">
        <v>5638</v>
      </c>
      <c r="X5640">
        <f t="shared" si="177"/>
        <v>0</v>
      </c>
    </row>
    <row r="5641" spans="19:24" x14ac:dyDescent="0.2">
      <c r="S5641">
        <v>5639</v>
      </c>
      <c r="T5641">
        <f t="shared" si="176"/>
        <v>0</v>
      </c>
      <c r="W5641">
        <v>5639</v>
      </c>
      <c r="X5641">
        <f t="shared" si="177"/>
        <v>0</v>
      </c>
    </row>
    <row r="5642" spans="19:24" x14ac:dyDescent="0.2">
      <c r="S5642">
        <v>5640</v>
      </c>
      <c r="T5642">
        <f t="shared" si="176"/>
        <v>0</v>
      </c>
      <c r="W5642">
        <v>5640</v>
      </c>
      <c r="X5642">
        <f t="shared" si="177"/>
        <v>0</v>
      </c>
    </row>
    <row r="5643" spans="19:24" x14ac:dyDescent="0.2">
      <c r="S5643">
        <v>5641</v>
      </c>
      <c r="T5643">
        <f t="shared" si="176"/>
        <v>0</v>
      </c>
      <c r="W5643">
        <v>5641</v>
      </c>
      <c r="X5643">
        <f t="shared" si="177"/>
        <v>0</v>
      </c>
    </row>
    <row r="5644" spans="19:24" x14ac:dyDescent="0.2">
      <c r="S5644">
        <v>5642</v>
      </c>
      <c r="T5644">
        <f t="shared" si="176"/>
        <v>0</v>
      </c>
      <c r="W5644">
        <v>5642</v>
      </c>
      <c r="X5644">
        <f t="shared" si="177"/>
        <v>0</v>
      </c>
    </row>
    <row r="5645" spans="19:24" x14ac:dyDescent="0.2">
      <c r="S5645">
        <v>5643</v>
      </c>
      <c r="T5645">
        <f t="shared" si="176"/>
        <v>0</v>
      </c>
      <c r="W5645">
        <v>5643</v>
      </c>
      <c r="X5645">
        <f t="shared" si="177"/>
        <v>0</v>
      </c>
    </row>
    <row r="5646" spans="19:24" x14ac:dyDescent="0.2">
      <c r="S5646">
        <v>5644</v>
      </c>
      <c r="T5646">
        <f t="shared" si="176"/>
        <v>0</v>
      </c>
      <c r="W5646">
        <v>5644</v>
      </c>
      <c r="X5646">
        <f t="shared" si="177"/>
        <v>0</v>
      </c>
    </row>
    <row r="5647" spans="19:24" x14ac:dyDescent="0.2">
      <c r="S5647">
        <v>5645</v>
      </c>
      <c r="T5647">
        <f t="shared" si="176"/>
        <v>0</v>
      </c>
      <c r="W5647">
        <v>5645</v>
      </c>
      <c r="X5647">
        <f t="shared" si="177"/>
        <v>0</v>
      </c>
    </row>
    <row r="5648" spans="19:24" x14ac:dyDescent="0.2">
      <c r="S5648">
        <v>5646</v>
      </c>
      <c r="T5648">
        <f t="shared" si="176"/>
        <v>0</v>
      </c>
      <c r="W5648">
        <v>5646</v>
      </c>
      <c r="X5648">
        <f t="shared" si="177"/>
        <v>0</v>
      </c>
    </row>
    <row r="5649" spans="19:24" x14ac:dyDescent="0.2">
      <c r="S5649">
        <v>5647</v>
      </c>
      <c r="T5649">
        <f t="shared" si="176"/>
        <v>0</v>
      </c>
      <c r="W5649">
        <v>5647</v>
      </c>
      <c r="X5649">
        <f t="shared" si="177"/>
        <v>0</v>
      </c>
    </row>
    <row r="5650" spans="19:24" x14ac:dyDescent="0.2">
      <c r="S5650">
        <v>5648</v>
      </c>
      <c r="T5650">
        <f t="shared" si="176"/>
        <v>0</v>
      </c>
      <c r="W5650">
        <v>5648</v>
      </c>
      <c r="X5650">
        <f t="shared" si="177"/>
        <v>0</v>
      </c>
    </row>
    <row r="5651" spans="19:24" x14ac:dyDescent="0.2">
      <c r="S5651">
        <v>5649</v>
      </c>
      <c r="T5651">
        <f t="shared" si="176"/>
        <v>0</v>
      </c>
      <c r="W5651">
        <v>5649</v>
      </c>
      <c r="X5651">
        <f t="shared" si="177"/>
        <v>0</v>
      </c>
    </row>
    <row r="5652" spans="19:24" x14ac:dyDescent="0.2">
      <c r="S5652">
        <v>5650</v>
      </c>
      <c r="T5652">
        <f t="shared" si="176"/>
        <v>0</v>
      </c>
      <c r="W5652">
        <v>5650</v>
      </c>
      <c r="X5652">
        <f t="shared" si="177"/>
        <v>0</v>
      </c>
    </row>
    <row r="5653" spans="19:24" x14ac:dyDescent="0.2">
      <c r="S5653">
        <v>5651</v>
      </c>
      <c r="T5653">
        <f t="shared" si="176"/>
        <v>0</v>
      </c>
      <c r="W5653">
        <v>5651</v>
      </c>
      <c r="X5653">
        <f t="shared" si="177"/>
        <v>0</v>
      </c>
    </row>
    <row r="5654" spans="19:24" x14ac:dyDescent="0.2">
      <c r="S5654">
        <v>5652</v>
      </c>
      <c r="T5654">
        <f t="shared" si="176"/>
        <v>0</v>
      </c>
      <c r="W5654">
        <v>5652</v>
      </c>
      <c r="X5654">
        <f t="shared" si="177"/>
        <v>0</v>
      </c>
    </row>
    <row r="5655" spans="19:24" x14ac:dyDescent="0.2">
      <c r="S5655">
        <v>5653</v>
      </c>
      <c r="T5655">
        <f t="shared" si="176"/>
        <v>0</v>
      </c>
      <c r="W5655">
        <v>5653</v>
      </c>
      <c r="X5655">
        <f t="shared" si="177"/>
        <v>0</v>
      </c>
    </row>
    <row r="5656" spans="19:24" x14ac:dyDescent="0.2">
      <c r="S5656">
        <v>5654</v>
      </c>
      <c r="T5656">
        <f t="shared" si="176"/>
        <v>0</v>
      </c>
      <c r="W5656">
        <v>5654</v>
      </c>
      <c r="X5656">
        <f t="shared" si="177"/>
        <v>0</v>
      </c>
    </row>
    <row r="5657" spans="19:24" x14ac:dyDescent="0.2">
      <c r="S5657">
        <v>5655</v>
      </c>
      <c r="T5657">
        <f t="shared" si="176"/>
        <v>0</v>
      </c>
      <c r="W5657">
        <v>5655</v>
      </c>
      <c r="X5657">
        <f t="shared" si="177"/>
        <v>0</v>
      </c>
    </row>
    <row r="5658" spans="19:24" x14ac:dyDescent="0.2">
      <c r="S5658">
        <v>5656</v>
      </c>
      <c r="T5658">
        <f t="shared" si="176"/>
        <v>0</v>
      </c>
      <c r="W5658">
        <v>5656</v>
      </c>
      <c r="X5658">
        <f t="shared" si="177"/>
        <v>0</v>
      </c>
    </row>
    <row r="5659" spans="19:24" x14ac:dyDescent="0.2">
      <c r="S5659">
        <v>5657</v>
      </c>
      <c r="T5659">
        <f t="shared" si="176"/>
        <v>0</v>
      </c>
      <c r="W5659">
        <v>5657</v>
      </c>
      <c r="X5659">
        <f t="shared" si="177"/>
        <v>0</v>
      </c>
    </row>
    <row r="5660" spans="19:24" x14ac:dyDescent="0.2">
      <c r="S5660">
        <v>5658</v>
      </c>
      <c r="T5660">
        <f t="shared" si="176"/>
        <v>0</v>
      </c>
      <c r="W5660">
        <v>5658</v>
      </c>
      <c r="X5660">
        <f t="shared" si="177"/>
        <v>0</v>
      </c>
    </row>
    <row r="5661" spans="19:24" x14ac:dyDescent="0.2">
      <c r="S5661">
        <v>5659</v>
      </c>
      <c r="T5661">
        <f t="shared" si="176"/>
        <v>0</v>
      </c>
      <c r="W5661">
        <v>5659</v>
      </c>
      <c r="X5661">
        <f t="shared" si="177"/>
        <v>0</v>
      </c>
    </row>
    <row r="5662" spans="19:24" x14ac:dyDescent="0.2">
      <c r="S5662">
        <v>5660</v>
      </c>
      <c r="T5662">
        <f t="shared" si="176"/>
        <v>0</v>
      </c>
      <c r="W5662">
        <v>5660</v>
      </c>
      <c r="X5662">
        <f t="shared" si="177"/>
        <v>0</v>
      </c>
    </row>
    <row r="5663" spans="19:24" x14ac:dyDescent="0.2">
      <c r="S5663">
        <v>5661</v>
      </c>
      <c r="T5663">
        <f t="shared" si="176"/>
        <v>0</v>
      </c>
      <c r="W5663">
        <v>5661</v>
      </c>
      <c r="X5663">
        <f t="shared" si="177"/>
        <v>0</v>
      </c>
    </row>
    <row r="5664" spans="19:24" x14ac:dyDescent="0.2">
      <c r="S5664">
        <v>5662</v>
      </c>
      <c r="T5664">
        <f t="shared" si="176"/>
        <v>0</v>
      </c>
      <c r="W5664">
        <v>5662</v>
      </c>
      <c r="X5664">
        <f t="shared" si="177"/>
        <v>0</v>
      </c>
    </row>
    <row r="5665" spans="19:24" x14ac:dyDescent="0.2">
      <c r="S5665">
        <v>5663</v>
      </c>
      <c r="T5665">
        <f t="shared" si="176"/>
        <v>0</v>
      </c>
      <c r="W5665">
        <v>5663</v>
      </c>
      <c r="X5665">
        <f t="shared" si="177"/>
        <v>0</v>
      </c>
    </row>
    <row r="5666" spans="19:24" x14ac:dyDescent="0.2">
      <c r="S5666">
        <v>5664</v>
      </c>
      <c r="T5666">
        <f t="shared" si="176"/>
        <v>0</v>
      </c>
      <c r="W5666">
        <v>5664</v>
      </c>
      <c r="X5666">
        <f t="shared" si="177"/>
        <v>0</v>
      </c>
    </row>
    <row r="5667" spans="19:24" x14ac:dyDescent="0.2">
      <c r="S5667">
        <v>5665</v>
      </c>
      <c r="T5667">
        <f t="shared" si="176"/>
        <v>0</v>
      </c>
      <c r="W5667">
        <v>5665</v>
      </c>
      <c r="X5667">
        <f t="shared" si="177"/>
        <v>0</v>
      </c>
    </row>
    <row r="5668" spans="19:24" x14ac:dyDescent="0.2">
      <c r="S5668">
        <v>5666</v>
      </c>
      <c r="T5668">
        <f t="shared" si="176"/>
        <v>0</v>
      </c>
      <c r="W5668">
        <v>5666</v>
      </c>
      <c r="X5668">
        <f t="shared" si="177"/>
        <v>0</v>
      </c>
    </row>
    <row r="5669" spans="19:24" x14ac:dyDescent="0.2">
      <c r="S5669">
        <v>5667</v>
      </c>
      <c r="T5669">
        <f t="shared" si="176"/>
        <v>0</v>
      </c>
      <c r="W5669">
        <v>5667</v>
      </c>
      <c r="X5669">
        <f t="shared" si="177"/>
        <v>0</v>
      </c>
    </row>
    <row r="5670" spans="19:24" x14ac:dyDescent="0.2">
      <c r="S5670">
        <v>5668</v>
      </c>
      <c r="T5670">
        <f t="shared" si="176"/>
        <v>0</v>
      </c>
      <c r="W5670">
        <v>5668</v>
      </c>
      <c r="X5670">
        <f t="shared" si="177"/>
        <v>0</v>
      </c>
    </row>
    <row r="5671" spans="19:24" x14ac:dyDescent="0.2">
      <c r="S5671">
        <v>5669</v>
      </c>
      <c r="T5671">
        <f t="shared" si="176"/>
        <v>0</v>
      </c>
      <c r="W5671">
        <v>5669</v>
      </c>
      <c r="X5671">
        <f t="shared" si="177"/>
        <v>0</v>
      </c>
    </row>
    <row r="5672" spans="19:24" x14ac:dyDescent="0.2">
      <c r="S5672">
        <v>5670</v>
      </c>
      <c r="T5672">
        <f t="shared" si="176"/>
        <v>0</v>
      </c>
      <c r="W5672">
        <v>5670</v>
      </c>
      <c r="X5672">
        <f t="shared" si="177"/>
        <v>0</v>
      </c>
    </row>
    <row r="5673" spans="19:24" x14ac:dyDescent="0.2">
      <c r="S5673">
        <v>5671</v>
      </c>
      <c r="T5673">
        <f t="shared" si="176"/>
        <v>0</v>
      </c>
      <c r="W5673">
        <v>5671</v>
      </c>
      <c r="X5673">
        <f t="shared" si="177"/>
        <v>0</v>
      </c>
    </row>
    <row r="5674" spans="19:24" x14ac:dyDescent="0.2">
      <c r="S5674">
        <v>5672</v>
      </c>
      <c r="T5674">
        <f t="shared" si="176"/>
        <v>0</v>
      </c>
      <c r="W5674">
        <v>5672</v>
      </c>
      <c r="X5674">
        <f t="shared" si="177"/>
        <v>0</v>
      </c>
    </row>
    <row r="5675" spans="19:24" x14ac:dyDescent="0.2">
      <c r="S5675">
        <v>5673</v>
      </c>
      <c r="T5675">
        <f t="shared" si="176"/>
        <v>0</v>
      </c>
      <c r="W5675">
        <v>5673</v>
      </c>
      <c r="X5675">
        <f t="shared" si="177"/>
        <v>0</v>
      </c>
    </row>
    <row r="5676" spans="19:24" x14ac:dyDescent="0.2">
      <c r="S5676">
        <v>5674</v>
      </c>
      <c r="T5676">
        <f t="shared" si="176"/>
        <v>0</v>
      </c>
      <c r="W5676">
        <v>5674</v>
      </c>
      <c r="X5676">
        <f t="shared" si="177"/>
        <v>0</v>
      </c>
    </row>
    <row r="5677" spans="19:24" x14ac:dyDescent="0.2">
      <c r="S5677">
        <v>5675</v>
      </c>
      <c r="T5677">
        <f t="shared" si="176"/>
        <v>0</v>
      </c>
      <c r="W5677">
        <v>5675</v>
      </c>
      <c r="X5677">
        <f t="shared" si="177"/>
        <v>0</v>
      </c>
    </row>
    <row r="5678" spans="19:24" x14ac:dyDescent="0.2">
      <c r="S5678">
        <v>5676</v>
      </c>
      <c r="T5678">
        <f t="shared" si="176"/>
        <v>0</v>
      </c>
      <c r="W5678">
        <v>5676</v>
      </c>
      <c r="X5678">
        <f t="shared" si="177"/>
        <v>0</v>
      </c>
    </row>
    <row r="5679" spans="19:24" x14ac:dyDescent="0.2">
      <c r="S5679">
        <v>5677</v>
      </c>
      <c r="T5679">
        <f t="shared" si="176"/>
        <v>0</v>
      </c>
      <c r="W5679">
        <v>5677</v>
      </c>
      <c r="X5679">
        <f t="shared" si="177"/>
        <v>0</v>
      </c>
    </row>
    <row r="5680" spans="19:24" x14ac:dyDescent="0.2">
      <c r="S5680">
        <v>5678</v>
      </c>
      <c r="T5680">
        <f t="shared" si="176"/>
        <v>0</v>
      </c>
      <c r="W5680">
        <v>5678</v>
      </c>
      <c r="X5680">
        <f t="shared" si="177"/>
        <v>0</v>
      </c>
    </row>
    <row r="5681" spans="19:24" x14ac:dyDescent="0.2">
      <c r="S5681">
        <v>5679</v>
      </c>
      <c r="T5681">
        <f t="shared" si="176"/>
        <v>0</v>
      </c>
      <c r="W5681">
        <v>5679</v>
      </c>
      <c r="X5681">
        <f t="shared" si="177"/>
        <v>0</v>
      </c>
    </row>
    <row r="5682" spans="19:24" x14ac:dyDescent="0.2">
      <c r="S5682">
        <v>5680</v>
      </c>
      <c r="T5682">
        <f t="shared" si="176"/>
        <v>0</v>
      </c>
      <c r="W5682">
        <v>5680</v>
      </c>
      <c r="X5682">
        <f t="shared" si="177"/>
        <v>0</v>
      </c>
    </row>
    <row r="5683" spans="19:24" x14ac:dyDescent="0.2">
      <c r="S5683">
        <v>5681</v>
      </c>
      <c r="T5683">
        <f t="shared" si="176"/>
        <v>0</v>
      </c>
      <c r="W5683">
        <v>5681</v>
      </c>
      <c r="X5683">
        <f t="shared" si="177"/>
        <v>1</v>
      </c>
    </row>
    <row r="5684" spans="19:24" x14ac:dyDescent="0.2">
      <c r="S5684">
        <v>5682</v>
      </c>
      <c r="T5684">
        <f t="shared" si="176"/>
        <v>0</v>
      </c>
      <c r="W5684">
        <v>5682</v>
      </c>
      <c r="X5684">
        <f t="shared" si="177"/>
        <v>0</v>
      </c>
    </row>
    <row r="5685" spans="19:24" x14ac:dyDescent="0.2">
      <c r="S5685">
        <v>5683</v>
      </c>
      <c r="T5685">
        <f t="shared" si="176"/>
        <v>0</v>
      </c>
      <c r="W5685">
        <v>5683</v>
      </c>
      <c r="X5685">
        <f t="shared" si="177"/>
        <v>0</v>
      </c>
    </row>
    <row r="5686" spans="19:24" x14ac:dyDescent="0.2">
      <c r="S5686">
        <v>5684</v>
      </c>
      <c r="T5686">
        <f t="shared" si="176"/>
        <v>0</v>
      </c>
      <c r="W5686">
        <v>5684</v>
      </c>
      <c r="X5686">
        <f t="shared" si="177"/>
        <v>0</v>
      </c>
    </row>
    <row r="5687" spans="19:24" x14ac:dyDescent="0.2">
      <c r="S5687">
        <v>5685</v>
      </c>
      <c r="T5687">
        <f t="shared" si="176"/>
        <v>0</v>
      </c>
      <c r="W5687">
        <v>5685</v>
      </c>
      <c r="X5687">
        <f t="shared" si="177"/>
        <v>0</v>
      </c>
    </row>
    <row r="5688" spans="19:24" x14ac:dyDescent="0.2">
      <c r="S5688">
        <v>5686</v>
      </c>
      <c r="T5688">
        <f t="shared" si="176"/>
        <v>0</v>
      </c>
      <c r="W5688">
        <v>5686</v>
      </c>
      <c r="X5688">
        <f t="shared" si="177"/>
        <v>0</v>
      </c>
    </row>
    <row r="5689" spans="19:24" x14ac:dyDescent="0.2">
      <c r="S5689">
        <v>5687</v>
      </c>
      <c r="T5689">
        <f t="shared" si="176"/>
        <v>0</v>
      </c>
      <c r="W5689">
        <v>5687</v>
      </c>
      <c r="X5689">
        <f t="shared" si="177"/>
        <v>0</v>
      </c>
    </row>
    <row r="5690" spans="19:24" x14ac:dyDescent="0.2">
      <c r="S5690">
        <v>5688</v>
      </c>
      <c r="T5690">
        <f t="shared" si="176"/>
        <v>0</v>
      </c>
      <c r="W5690">
        <v>5688</v>
      </c>
      <c r="X5690">
        <f t="shared" si="177"/>
        <v>0</v>
      </c>
    </row>
    <row r="5691" spans="19:24" x14ac:dyDescent="0.2">
      <c r="S5691">
        <v>5689</v>
      </c>
      <c r="T5691">
        <f t="shared" si="176"/>
        <v>0</v>
      </c>
      <c r="W5691">
        <v>5689</v>
      </c>
      <c r="X5691">
        <f t="shared" si="177"/>
        <v>0</v>
      </c>
    </row>
    <row r="5692" spans="19:24" x14ac:dyDescent="0.2">
      <c r="S5692">
        <v>5690</v>
      </c>
      <c r="T5692">
        <f t="shared" si="176"/>
        <v>0</v>
      </c>
      <c r="W5692">
        <v>5690</v>
      </c>
      <c r="X5692">
        <f t="shared" si="177"/>
        <v>0</v>
      </c>
    </row>
    <row r="5693" spans="19:24" x14ac:dyDescent="0.2">
      <c r="S5693">
        <v>5691</v>
      </c>
      <c r="T5693">
        <f t="shared" si="176"/>
        <v>0</v>
      </c>
      <c r="W5693">
        <v>5691</v>
      </c>
      <c r="X5693">
        <f t="shared" si="177"/>
        <v>0</v>
      </c>
    </row>
    <row r="5694" spans="19:24" x14ac:dyDescent="0.2">
      <c r="S5694">
        <v>5692</v>
      </c>
      <c r="T5694">
        <f t="shared" si="176"/>
        <v>0</v>
      </c>
      <c r="W5694">
        <v>5692</v>
      </c>
      <c r="X5694">
        <f t="shared" si="177"/>
        <v>0</v>
      </c>
    </row>
    <row r="5695" spans="19:24" x14ac:dyDescent="0.2">
      <c r="S5695">
        <v>5693</v>
      </c>
      <c r="T5695">
        <f t="shared" si="176"/>
        <v>0</v>
      </c>
      <c r="W5695">
        <v>5693</v>
      </c>
      <c r="X5695">
        <f t="shared" si="177"/>
        <v>0</v>
      </c>
    </row>
    <row r="5696" spans="19:24" x14ac:dyDescent="0.2">
      <c r="S5696">
        <v>5694</v>
      </c>
      <c r="T5696">
        <f t="shared" si="176"/>
        <v>0</v>
      </c>
      <c r="W5696">
        <v>5694</v>
      </c>
      <c r="X5696">
        <f t="shared" si="177"/>
        <v>0</v>
      </c>
    </row>
    <row r="5697" spans="19:24" x14ac:dyDescent="0.2">
      <c r="S5697">
        <v>5695</v>
      </c>
      <c r="T5697">
        <f t="shared" si="176"/>
        <v>0</v>
      </c>
      <c r="W5697">
        <v>5695</v>
      </c>
      <c r="X5697">
        <f t="shared" si="177"/>
        <v>0</v>
      </c>
    </row>
    <row r="5698" spans="19:24" x14ac:dyDescent="0.2">
      <c r="S5698">
        <v>5696</v>
      </c>
      <c r="T5698">
        <f t="shared" si="176"/>
        <v>0</v>
      </c>
      <c r="W5698">
        <v>5696</v>
      </c>
      <c r="X5698">
        <f t="shared" si="177"/>
        <v>0</v>
      </c>
    </row>
    <row r="5699" spans="19:24" x14ac:dyDescent="0.2">
      <c r="S5699">
        <v>5697</v>
      </c>
      <c r="T5699">
        <f t="shared" ref="T5699:T5762" si="178">COUNTIF(R$2:R$566,S5699)</f>
        <v>0</v>
      </c>
      <c r="W5699">
        <v>5697</v>
      </c>
      <c r="X5699">
        <f t="shared" ref="X5699:X5762" si="179">COUNTIF(V$2:V$566,W5699)</f>
        <v>0</v>
      </c>
    </row>
    <row r="5700" spans="19:24" x14ac:dyDescent="0.2">
      <c r="S5700">
        <v>5698</v>
      </c>
      <c r="T5700">
        <f t="shared" si="178"/>
        <v>0</v>
      </c>
      <c r="W5700">
        <v>5698</v>
      </c>
      <c r="X5700">
        <f t="shared" si="179"/>
        <v>0</v>
      </c>
    </row>
    <row r="5701" spans="19:24" x14ac:dyDescent="0.2">
      <c r="S5701">
        <v>5699</v>
      </c>
      <c r="T5701">
        <f t="shared" si="178"/>
        <v>0</v>
      </c>
      <c r="W5701">
        <v>5699</v>
      </c>
      <c r="X5701">
        <f t="shared" si="179"/>
        <v>0</v>
      </c>
    </row>
    <row r="5702" spans="19:24" x14ac:dyDescent="0.2">
      <c r="S5702">
        <v>5700</v>
      </c>
      <c r="T5702">
        <f t="shared" si="178"/>
        <v>0</v>
      </c>
      <c r="W5702">
        <v>5700</v>
      </c>
      <c r="X5702">
        <f t="shared" si="179"/>
        <v>0</v>
      </c>
    </row>
    <row r="5703" spans="19:24" x14ac:dyDescent="0.2">
      <c r="S5703">
        <v>5701</v>
      </c>
      <c r="T5703">
        <f t="shared" si="178"/>
        <v>0</v>
      </c>
      <c r="W5703">
        <v>5701</v>
      </c>
      <c r="X5703">
        <f t="shared" si="179"/>
        <v>0</v>
      </c>
    </row>
    <row r="5704" spans="19:24" x14ac:dyDescent="0.2">
      <c r="S5704">
        <v>5702</v>
      </c>
      <c r="T5704">
        <f t="shared" si="178"/>
        <v>0</v>
      </c>
      <c r="W5704">
        <v>5702</v>
      </c>
      <c r="X5704">
        <f t="shared" si="179"/>
        <v>0</v>
      </c>
    </row>
    <row r="5705" spans="19:24" x14ac:dyDescent="0.2">
      <c r="S5705">
        <v>5703</v>
      </c>
      <c r="T5705">
        <f t="shared" si="178"/>
        <v>0</v>
      </c>
      <c r="W5705">
        <v>5703</v>
      </c>
      <c r="X5705">
        <f t="shared" si="179"/>
        <v>0</v>
      </c>
    </row>
    <row r="5706" spans="19:24" x14ac:dyDescent="0.2">
      <c r="S5706">
        <v>5704</v>
      </c>
      <c r="T5706">
        <f t="shared" si="178"/>
        <v>0</v>
      </c>
      <c r="W5706">
        <v>5704</v>
      </c>
      <c r="X5706">
        <f t="shared" si="179"/>
        <v>0</v>
      </c>
    </row>
    <row r="5707" spans="19:24" x14ac:dyDescent="0.2">
      <c r="S5707">
        <v>5705</v>
      </c>
      <c r="T5707">
        <f t="shared" si="178"/>
        <v>0</v>
      </c>
      <c r="W5707">
        <v>5705</v>
      </c>
      <c r="X5707">
        <f t="shared" si="179"/>
        <v>0</v>
      </c>
    </row>
    <row r="5708" spans="19:24" x14ac:dyDescent="0.2">
      <c r="S5708">
        <v>5706</v>
      </c>
      <c r="T5708">
        <f t="shared" si="178"/>
        <v>0</v>
      </c>
      <c r="W5708">
        <v>5706</v>
      </c>
      <c r="X5708">
        <f t="shared" si="179"/>
        <v>0</v>
      </c>
    </row>
    <row r="5709" spans="19:24" x14ac:dyDescent="0.2">
      <c r="S5709">
        <v>5707</v>
      </c>
      <c r="T5709">
        <f t="shared" si="178"/>
        <v>0</v>
      </c>
      <c r="W5709">
        <v>5707</v>
      </c>
      <c r="X5709">
        <f t="shared" si="179"/>
        <v>0</v>
      </c>
    </row>
    <row r="5710" spans="19:24" x14ac:dyDescent="0.2">
      <c r="S5710">
        <v>5708</v>
      </c>
      <c r="T5710">
        <f t="shared" si="178"/>
        <v>0</v>
      </c>
      <c r="W5710">
        <v>5708</v>
      </c>
      <c r="X5710">
        <f t="shared" si="179"/>
        <v>0</v>
      </c>
    </row>
    <row r="5711" spans="19:24" x14ac:dyDescent="0.2">
      <c r="S5711">
        <v>5709</v>
      </c>
      <c r="T5711">
        <f t="shared" si="178"/>
        <v>0</v>
      </c>
      <c r="W5711">
        <v>5709</v>
      </c>
      <c r="X5711">
        <f t="shared" si="179"/>
        <v>0</v>
      </c>
    </row>
    <row r="5712" spans="19:24" x14ac:dyDescent="0.2">
      <c r="S5712">
        <v>5710</v>
      </c>
      <c r="T5712">
        <f t="shared" si="178"/>
        <v>0</v>
      </c>
      <c r="W5712">
        <v>5710</v>
      </c>
      <c r="X5712">
        <f t="shared" si="179"/>
        <v>0</v>
      </c>
    </row>
    <row r="5713" spans="19:24" x14ac:dyDescent="0.2">
      <c r="S5713">
        <v>5711</v>
      </c>
      <c r="T5713">
        <f t="shared" si="178"/>
        <v>0</v>
      </c>
      <c r="W5713">
        <v>5711</v>
      </c>
      <c r="X5713">
        <f t="shared" si="179"/>
        <v>0</v>
      </c>
    </row>
    <row r="5714" spans="19:24" x14ac:dyDescent="0.2">
      <c r="S5714">
        <v>5712</v>
      </c>
      <c r="T5714">
        <f t="shared" si="178"/>
        <v>0</v>
      </c>
      <c r="W5714">
        <v>5712</v>
      </c>
      <c r="X5714">
        <f t="shared" si="179"/>
        <v>0</v>
      </c>
    </row>
    <row r="5715" spans="19:24" x14ac:dyDescent="0.2">
      <c r="S5715">
        <v>5713</v>
      </c>
      <c r="T5715">
        <f t="shared" si="178"/>
        <v>0</v>
      </c>
      <c r="W5715">
        <v>5713</v>
      </c>
      <c r="X5715">
        <f t="shared" si="179"/>
        <v>0</v>
      </c>
    </row>
    <row r="5716" spans="19:24" x14ac:dyDescent="0.2">
      <c r="S5716">
        <v>5714</v>
      </c>
      <c r="T5716">
        <f t="shared" si="178"/>
        <v>0</v>
      </c>
      <c r="W5716">
        <v>5714</v>
      </c>
      <c r="X5716">
        <f t="shared" si="179"/>
        <v>0</v>
      </c>
    </row>
    <row r="5717" spans="19:24" x14ac:dyDescent="0.2">
      <c r="S5717">
        <v>5715</v>
      </c>
      <c r="T5717">
        <f t="shared" si="178"/>
        <v>0</v>
      </c>
      <c r="W5717">
        <v>5715</v>
      </c>
      <c r="X5717">
        <f t="shared" si="179"/>
        <v>0</v>
      </c>
    </row>
    <row r="5718" spans="19:24" x14ac:dyDescent="0.2">
      <c r="S5718">
        <v>5716</v>
      </c>
      <c r="T5718">
        <f t="shared" si="178"/>
        <v>0</v>
      </c>
      <c r="W5718">
        <v>5716</v>
      </c>
      <c r="X5718">
        <f t="shared" si="179"/>
        <v>0</v>
      </c>
    </row>
    <row r="5719" spans="19:24" x14ac:dyDescent="0.2">
      <c r="S5719">
        <v>5717</v>
      </c>
      <c r="T5719">
        <f t="shared" si="178"/>
        <v>0</v>
      </c>
      <c r="W5719">
        <v>5717</v>
      </c>
      <c r="X5719">
        <f t="shared" si="179"/>
        <v>0</v>
      </c>
    </row>
    <row r="5720" spans="19:24" x14ac:dyDescent="0.2">
      <c r="S5720">
        <v>5718</v>
      </c>
      <c r="T5720">
        <f t="shared" si="178"/>
        <v>0</v>
      </c>
      <c r="W5720">
        <v>5718</v>
      </c>
      <c r="X5720">
        <f t="shared" si="179"/>
        <v>0</v>
      </c>
    </row>
    <row r="5721" spans="19:24" x14ac:dyDescent="0.2">
      <c r="S5721">
        <v>5719</v>
      </c>
      <c r="T5721">
        <f t="shared" si="178"/>
        <v>0</v>
      </c>
      <c r="W5721">
        <v>5719</v>
      </c>
      <c r="X5721">
        <f t="shared" si="179"/>
        <v>0</v>
      </c>
    </row>
    <row r="5722" spans="19:24" x14ac:dyDescent="0.2">
      <c r="S5722">
        <v>5720</v>
      </c>
      <c r="T5722">
        <f t="shared" si="178"/>
        <v>0</v>
      </c>
      <c r="W5722">
        <v>5720</v>
      </c>
      <c r="X5722">
        <f t="shared" si="179"/>
        <v>0</v>
      </c>
    </row>
    <row r="5723" spans="19:24" x14ac:dyDescent="0.2">
      <c r="S5723">
        <v>5721</v>
      </c>
      <c r="T5723">
        <f t="shared" si="178"/>
        <v>0</v>
      </c>
      <c r="W5723">
        <v>5721</v>
      </c>
      <c r="X5723">
        <f t="shared" si="179"/>
        <v>0</v>
      </c>
    </row>
    <row r="5724" spans="19:24" x14ac:dyDescent="0.2">
      <c r="S5724">
        <v>5722</v>
      </c>
      <c r="T5724">
        <f t="shared" si="178"/>
        <v>0</v>
      </c>
      <c r="W5724">
        <v>5722</v>
      </c>
      <c r="X5724">
        <f t="shared" si="179"/>
        <v>0</v>
      </c>
    </row>
    <row r="5725" spans="19:24" x14ac:dyDescent="0.2">
      <c r="S5725">
        <v>5723</v>
      </c>
      <c r="T5725">
        <f t="shared" si="178"/>
        <v>0</v>
      </c>
      <c r="W5725">
        <v>5723</v>
      </c>
      <c r="X5725">
        <f t="shared" si="179"/>
        <v>0</v>
      </c>
    </row>
    <row r="5726" spans="19:24" x14ac:dyDescent="0.2">
      <c r="S5726">
        <v>5724</v>
      </c>
      <c r="T5726">
        <f t="shared" si="178"/>
        <v>0</v>
      </c>
      <c r="W5726">
        <v>5724</v>
      </c>
      <c r="X5726">
        <f t="shared" si="179"/>
        <v>0</v>
      </c>
    </row>
    <row r="5727" spans="19:24" x14ac:dyDescent="0.2">
      <c r="S5727">
        <v>5725</v>
      </c>
      <c r="T5727">
        <f t="shared" si="178"/>
        <v>0</v>
      </c>
      <c r="W5727">
        <v>5725</v>
      </c>
      <c r="X5727">
        <f t="shared" si="179"/>
        <v>0</v>
      </c>
    </row>
    <row r="5728" spans="19:24" x14ac:dyDescent="0.2">
      <c r="S5728">
        <v>5726</v>
      </c>
      <c r="T5728">
        <f t="shared" si="178"/>
        <v>0</v>
      </c>
      <c r="W5728">
        <v>5726</v>
      </c>
      <c r="X5728">
        <f t="shared" si="179"/>
        <v>0</v>
      </c>
    </row>
    <row r="5729" spans="19:24" x14ac:dyDescent="0.2">
      <c r="S5729">
        <v>5727</v>
      </c>
      <c r="T5729">
        <f t="shared" si="178"/>
        <v>0</v>
      </c>
      <c r="W5729">
        <v>5727</v>
      </c>
      <c r="X5729">
        <f t="shared" si="179"/>
        <v>0</v>
      </c>
    </row>
    <row r="5730" spans="19:24" x14ac:dyDescent="0.2">
      <c r="S5730">
        <v>5728</v>
      </c>
      <c r="T5730">
        <f t="shared" si="178"/>
        <v>0</v>
      </c>
      <c r="W5730">
        <v>5728</v>
      </c>
      <c r="X5730">
        <f t="shared" si="179"/>
        <v>0</v>
      </c>
    </row>
    <row r="5731" spans="19:24" x14ac:dyDescent="0.2">
      <c r="S5731">
        <v>5729</v>
      </c>
      <c r="T5731">
        <f t="shared" si="178"/>
        <v>0</v>
      </c>
      <c r="W5731">
        <v>5729</v>
      </c>
      <c r="X5731">
        <f t="shared" si="179"/>
        <v>0</v>
      </c>
    </row>
    <row r="5732" spans="19:24" x14ac:dyDescent="0.2">
      <c r="S5732">
        <v>5730</v>
      </c>
      <c r="T5732">
        <f t="shared" si="178"/>
        <v>0</v>
      </c>
      <c r="W5732">
        <v>5730</v>
      </c>
      <c r="X5732">
        <f t="shared" si="179"/>
        <v>0</v>
      </c>
    </row>
    <row r="5733" spans="19:24" x14ac:dyDescent="0.2">
      <c r="S5733">
        <v>5731</v>
      </c>
      <c r="T5733">
        <f t="shared" si="178"/>
        <v>0</v>
      </c>
      <c r="W5733">
        <v>5731</v>
      </c>
      <c r="X5733">
        <f t="shared" si="179"/>
        <v>0</v>
      </c>
    </row>
    <row r="5734" spans="19:24" x14ac:dyDescent="0.2">
      <c r="S5734">
        <v>5732</v>
      </c>
      <c r="T5734">
        <f t="shared" si="178"/>
        <v>0</v>
      </c>
      <c r="W5734">
        <v>5732</v>
      </c>
      <c r="X5734">
        <f t="shared" si="179"/>
        <v>0</v>
      </c>
    </row>
    <row r="5735" spans="19:24" x14ac:dyDescent="0.2">
      <c r="S5735">
        <v>5733</v>
      </c>
      <c r="T5735">
        <f t="shared" si="178"/>
        <v>0</v>
      </c>
      <c r="W5735">
        <v>5733</v>
      </c>
      <c r="X5735">
        <f t="shared" si="179"/>
        <v>0</v>
      </c>
    </row>
    <row r="5736" spans="19:24" x14ac:dyDescent="0.2">
      <c r="S5736">
        <v>5734</v>
      </c>
      <c r="T5736">
        <f t="shared" si="178"/>
        <v>0</v>
      </c>
      <c r="W5736">
        <v>5734</v>
      </c>
      <c r="X5736">
        <f t="shared" si="179"/>
        <v>0</v>
      </c>
    </row>
    <row r="5737" spans="19:24" x14ac:dyDescent="0.2">
      <c r="S5737">
        <v>5735</v>
      </c>
      <c r="T5737">
        <f t="shared" si="178"/>
        <v>0</v>
      </c>
      <c r="W5737">
        <v>5735</v>
      </c>
      <c r="X5737">
        <f t="shared" si="179"/>
        <v>0</v>
      </c>
    </row>
    <row r="5738" spans="19:24" x14ac:dyDescent="0.2">
      <c r="S5738">
        <v>5736</v>
      </c>
      <c r="T5738">
        <f t="shared" si="178"/>
        <v>0</v>
      </c>
      <c r="W5738">
        <v>5736</v>
      </c>
      <c r="X5738">
        <f t="shared" si="179"/>
        <v>0</v>
      </c>
    </row>
    <row r="5739" spans="19:24" x14ac:dyDescent="0.2">
      <c r="S5739">
        <v>5737</v>
      </c>
      <c r="T5739">
        <f t="shared" si="178"/>
        <v>0</v>
      </c>
      <c r="W5739">
        <v>5737</v>
      </c>
      <c r="X5739">
        <f t="shared" si="179"/>
        <v>0</v>
      </c>
    </row>
    <row r="5740" spans="19:24" x14ac:dyDescent="0.2">
      <c r="S5740">
        <v>5738</v>
      </c>
      <c r="T5740">
        <f t="shared" si="178"/>
        <v>0</v>
      </c>
      <c r="W5740">
        <v>5738</v>
      </c>
      <c r="X5740">
        <f t="shared" si="179"/>
        <v>0</v>
      </c>
    </row>
    <row r="5741" spans="19:24" x14ac:dyDescent="0.2">
      <c r="S5741">
        <v>5739</v>
      </c>
      <c r="T5741">
        <f t="shared" si="178"/>
        <v>0</v>
      </c>
      <c r="W5741">
        <v>5739</v>
      </c>
      <c r="X5741">
        <f t="shared" si="179"/>
        <v>0</v>
      </c>
    </row>
    <row r="5742" spans="19:24" x14ac:dyDescent="0.2">
      <c r="S5742">
        <v>5740</v>
      </c>
      <c r="T5742">
        <f t="shared" si="178"/>
        <v>0</v>
      </c>
      <c r="W5742">
        <v>5740</v>
      </c>
      <c r="X5742">
        <f t="shared" si="179"/>
        <v>0</v>
      </c>
    </row>
    <row r="5743" spans="19:24" x14ac:dyDescent="0.2">
      <c r="S5743">
        <v>5741</v>
      </c>
      <c r="T5743">
        <f t="shared" si="178"/>
        <v>0</v>
      </c>
      <c r="W5743">
        <v>5741</v>
      </c>
      <c r="X5743">
        <f t="shared" si="179"/>
        <v>0</v>
      </c>
    </row>
    <row r="5744" spans="19:24" x14ac:dyDescent="0.2">
      <c r="S5744">
        <v>5742</v>
      </c>
      <c r="T5744">
        <f t="shared" si="178"/>
        <v>0</v>
      </c>
      <c r="W5744">
        <v>5742</v>
      </c>
      <c r="X5744">
        <f t="shared" si="179"/>
        <v>0</v>
      </c>
    </row>
    <row r="5745" spans="19:24" x14ac:dyDescent="0.2">
      <c r="S5745">
        <v>5743</v>
      </c>
      <c r="T5745">
        <f t="shared" si="178"/>
        <v>0</v>
      </c>
      <c r="W5745">
        <v>5743</v>
      </c>
      <c r="X5745">
        <f t="shared" si="179"/>
        <v>0</v>
      </c>
    </row>
    <row r="5746" spans="19:24" x14ac:dyDescent="0.2">
      <c r="S5746">
        <v>5744</v>
      </c>
      <c r="T5746">
        <f t="shared" si="178"/>
        <v>0</v>
      </c>
      <c r="W5746">
        <v>5744</v>
      </c>
      <c r="X5746">
        <f t="shared" si="179"/>
        <v>0</v>
      </c>
    </row>
    <row r="5747" spans="19:24" x14ac:dyDescent="0.2">
      <c r="S5747">
        <v>5745</v>
      </c>
      <c r="T5747">
        <f t="shared" si="178"/>
        <v>0</v>
      </c>
      <c r="W5747">
        <v>5745</v>
      </c>
      <c r="X5747">
        <f t="shared" si="179"/>
        <v>0</v>
      </c>
    </row>
    <row r="5748" spans="19:24" x14ac:dyDescent="0.2">
      <c r="S5748">
        <v>5746</v>
      </c>
      <c r="T5748">
        <f t="shared" si="178"/>
        <v>0</v>
      </c>
      <c r="W5748">
        <v>5746</v>
      </c>
      <c r="X5748">
        <f t="shared" si="179"/>
        <v>0</v>
      </c>
    </row>
    <row r="5749" spans="19:24" x14ac:dyDescent="0.2">
      <c r="S5749">
        <v>5747</v>
      </c>
      <c r="T5749">
        <f t="shared" si="178"/>
        <v>0</v>
      </c>
      <c r="W5749">
        <v>5747</v>
      </c>
      <c r="X5749">
        <f t="shared" si="179"/>
        <v>0</v>
      </c>
    </row>
    <row r="5750" spans="19:24" x14ac:dyDescent="0.2">
      <c r="S5750">
        <v>5748</v>
      </c>
      <c r="T5750">
        <f t="shared" si="178"/>
        <v>0</v>
      </c>
      <c r="W5750">
        <v>5748</v>
      </c>
      <c r="X5750">
        <f t="shared" si="179"/>
        <v>0</v>
      </c>
    </row>
    <row r="5751" spans="19:24" x14ac:dyDescent="0.2">
      <c r="S5751">
        <v>5749</v>
      </c>
      <c r="T5751">
        <f t="shared" si="178"/>
        <v>0</v>
      </c>
      <c r="W5751">
        <v>5749</v>
      </c>
      <c r="X5751">
        <f t="shared" si="179"/>
        <v>0</v>
      </c>
    </row>
    <row r="5752" spans="19:24" x14ac:dyDescent="0.2">
      <c r="S5752">
        <v>5750</v>
      </c>
      <c r="T5752">
        <f t="shared" si="178"/>
        <v>0</v>
      </c>
      <c r="W5752">
        <v>5750</v>
      </c>
      <c r="X5752">
        <f t="shared" si="179"/>
        <v>0</v>
      </c>
    </row>
    <row r="5753" spans="19:24" x14ac:dyDescent="0.2">
      <c r="S5753">
        <v>5751</v>
      </c>
      <c r="T5753">
        <f t="shared" si="178"/>
        <v>0</v>
      </c>
      <c r="W5753">
        <v>5751</v>
      </c>
      <c r="X5753">
        <f t="shared" si="179"/>
        <v>0</v>
      </c>
    </row>
    <row r="5754" spans="19:24" x14ac:dyDescent="0.2">
      <c r="S5754">
        <v>5752</v>
      </c>
      <c r="T5754">
        <f t="shared" si="178"/>
        <v>0</v>
      </c>
      <c r="W5754">
        <v>5752</v>
      </c>
      <c r="X5754">
        <f t="shared" si="179"/>
        <v>0</v>
      </c>
    </row>
    <row r="5755" spans="19:24" x14ac:dyDescent="0.2">
      <c r="S5755">
        <v>5753</v>
      </c>
      <c r="T5755">
        <f t="shared" si="178"/>
        <v>0</v>
      </c>
      <c r="W5755">
        <v>5753</v>
      </c>
      <c r="X5755">
        <f t="shared" si="179"/>
        <v>0</v>
      </c>
    </row>
    <row r="5756" spans="19:24" x14ac:dyDescent="0.2">
      <c r="S5756">
        <v>5754</v>
      </c>
      <c r="T5756">
        <f t="shared" si="178"/>
        <v>0</v>
      </c>
      <c r="W5756">
        <v>5754</v>
      </c>
      <c r="X5756">
        <f t="shared" si="179"/>
        <v>0</v>
      </c>
    </row>
    <row r="5757" spans="19:24" x14ac:dyDescent="0.2">
      <c r="S5757">
        <v>5755</v>
      </c>
      <c r="T5757">
        <f t="shared" si="178"/>
        <v>0</v>
      </c>
      <c r="W5757">
        <v>5755</v>
      </c>
      <c r="X5757">
        <f t="shared" si="179"/>
        <v>0</v>
      </c>
    </row>
    <row r="5758" spans="19:24" x14ac:dyDescent="0.2">
      <c r="S5758">
        <v>5756</v>
      </c>
      <c r="T5758">
        <f t="shared" si="178"/>
        <v>0</v>
      </c>
      <c r="W5758">
        <v>5756</v>
      </c>
      <c r="X5758">
        <f t="shared" si="179"/>
        <v>0</v>
      </c>
    </row>
    <row r="5759" spans="19:24" x14ac:dyDescent="0.2">
      <c r="S5759">
        <v>5757</v>
      </c>
      <c r="T5759">
        <f t="shared" si="178"/>
        <v>0</v>
      </c>
      <c r="W5759">
        <v>5757</v>
      </c>
      <c r="X5759">
        <f t="shared" si="179"/>
        <v>0</v>
      </c>
    </row>
    <row r="5760" spans="19:24" x14ac:dyDescent="0.2">
      <c r="S5760">
        <v>5758</v>
      </c>
      <c r="T5760">
        <f t="shared" si="178"/>
        <v>0</v>
      </c>
      <c r="W5760">
        <v>5758</v>
      </c>
      <c r="X5760">
        <f t="shared" si="179"/>
        <v>0</v>
      </c>
    </row>
    <row r="5761" spans="19:24" x14ac:dyDescent="0.2">
      <c r="S5761">
        <v>5759</v>
      </c>
      <c r="T5761">
        <f t="shared" si="178"/>
        <v>0</v>
      </c>
      <c r="W5761">
        <v>5759</v>
      </c>
      <c r="X5761">
        <f t="shared" si="179"/>
        <v>0</v>
      </c>
    </row>
    <row r="5762" spans="19:24" x14ac:dyDescent="0.2">
      <c r="S5762">
        <v>5760</v>
      </c>
      <c r="T5762">
        <f t="shared" si="178"/>
        <v>0</v>
      </c>
      <c r="W5762">
        <v>5760</v>
      </c>
      <c r="X5762">
        <f t="shared" si="179"/>
        <v>0</v>
      </c>
    </row>
    <row r="5763" spans="19:24" x14ac:dyDescent="0.2">
      <c r="S5763">
        <v>5761</v>
      </c>
      <c r="T5763">
        <f t="shared" ref="T5763:T5826" si="180">COUNTIF(R$2:R$566,S5763)</f>
        <v>0</v>
      </c>
      <c r="W5763">
        <v>5761</v>
      </c>
      <c r="X5763">
        <f t="shared" ref="X5763:X5826" si="181">COUNTIF(V$2:V$566,W5763)</f>
        <v>0</v>
      </c>
    </row>
    <row r="5764" spans="19:24" x14ac:dyDescent="0.2">
      <c r="S5764">
        <v>5762</v>
      </c>
      <c r="T5764">
        <f t="shared" si="180"/>
        <v>0</v>
      </c>
      <c r="W5764">
        <v>5762</v>
      </c>
      <c r="X5764">
        <f t="shared" si="181"/>
        <v>0</v>
      </c>
    </row>
    <row r="5765" spans="19:24" x14ac:dyDescent="0.2">
      <c r="S5765">
        <v>5763</v>
      </c>
      <c r="T5765">
        <f t="shared" si="180"/>
        <v>0</v>
      </c>
      <c r="W5765">
        <v>5763</v>
      </c>
      <c r="X5765">
        <f t="shared" si="181"/>
        <v>0</v>
      </c>
    </row>
    <row r="5766" spans="19:24" x14ac:dyDescent="0.2">
      <c r="S5766">
        <v>5764</v>
      </c>
      <c r="T5766">
        <f t="shared" si="180"/>
        <v>0</v>
      </c>
      <c r="W5766">
        <v>5764</v>
      </c>
      <c r="X5766">
        <f t="shared" si="181"/>
        <v>0</v>
      </c>
    </row>
    <row r="5767" spans="19:24" x14ac:dyDescent="0.2">
      <c r="S5767">
        <v>5765</v>
      </c>
      <c r="T5767">
        <f t="shared" si="180"/>
        <v>0</v>
      </c>
      <c r="W5767">
        <v>5765</v>
      </c>
      <c r="X5767">
        <f t="shared" si="181"/>
        <v>0</v>
      </c>
    </row>
    <row r="5768" spans="19:24" x14ac:dyDescent="0.2">
      <c r="S5768">
        <v>5766</v>
      </c>
      <c r="T5768">
        <f t="shared" si="180"/>
        <v>0</v>
      </c>
      <c r="W5768">
        <v>5766</v>
      </c>
      <c r="X5768">
        <f t="shared" si="181"/>
        <v>0</v>
      </c>
    </row>
    <row r="5769" spans="19:24" x14ac:dyDescent="0.2">
      <c r="S5769">
        <v>5767</v>
      </c>
      <c r="T5769">
        <f t="shared" si="180"/>
        <v>0</v>
      </c>
      <c r="W5769">
        <v>5767</v>
      </c>
      <c r="X5769">
        <f t="shared" si="181"/>
        <v>0</v>
      </c>
    </row>
    <row r="5770" spans="19:24" x14ac:dyDescent="0.2">
      <c r="S5770">
        <v>5768</v>
      </c>
      <c r="T5770">
        <f t="shared" si="180"/>
        <v>0</v>
      </c>
      <c r="W5770">
        <v>5768</v>
      </c>
      <c r="X5770">
        <f t="shared" si="181"/>
        <v>0</v>
      </c>
    </row>
    <row r="5771" spans="19:24" x14ac:dyDescent="0.2">
      <c r="S5771">
        <v>5769</v>
      </c>
      <c r="T5771">
        <f t="shared" si="180"/>
        <v>0</v>
      </c>
      <c r="W5771">
        <v>5769</v>
      </c>
      <c r="X5771">
        <f t="shared" si="181"/>
        <v>0</v>
      </c>
    </row>
    <row r="5772" spans="19:24" x14ac:dyDescent="0.2">
      <c r="S5772">
        <v>5770</v>
      </c>
      <c r="T5772">
        <f t="shared" si="180"/>
        <v>0</v>
      </c>
      <c r="W5772">
        <v>5770</v>
      </c>
      <c r="X5772">
        <f t="shared" si="181"/>
        <v>0</v>
      </c>
    </row>
    <row r="5773" spans="19:24" x14ac:dyDescent="0.2">
      <c r="S5773">
        <v>5771</v>
      </c>
      <c r="T5773">
        <f t="shared" si="180"/>
        <v>0</v>
      </c>
      <c r="W5773">
        <v>5771</v>
      </c>
      <c r="X5773">
        <f t="shared" si="181"/>
        <v>0</v>
      </c>
    </row>
    <row r="5774" spans="19:24" x14ac:dyDescent="0.2">
      <c r="S5774">
        <v>5772</v>
      </c>
      <c r="T5774">
        <f t="shared" si="180"/>
        <v>0</v>
      </c>
      <c r="W5774">
        <v>5772</v>
      </c>
      <c r="X5774">
        <f t="shared" si="181"/>
        <v>0</v>
      </c>
    </row>
    <row r="5775" spans="19:24" x14ac:dyDescent="0.2">
      <c r="S5775">
        <v>5773</v>
      </c>
      <c r="T5775">
        <f t="shared" si="180"/>
        <v>0</v>
      </c>
      <c r="W5775">
        <v>5773</v>
      </c>
      <c r="X5775">
        <f t="shared" si="181"/>
        <v>0</v>
      </c>
    </row>
    <row r="5776" spans="19:24" x14ac:dyDescent="0.2">
      <c r="S5776">
        <v>5774</v>
      </c>
      <c r="T5776">
        <f t="shared" si="180"/>
        <v>0</v>
      </c>
      <c r="W5776">
        <v>5774</v>
      </c>
      <c r="X5776">
        <f t="shared" si="181"/>
        <v>0</v>
      </c>
    </row>
    <row r="5777" spans="19:24" x14ac:dyDescent="0.2">
      <c r="S5777">
        <v>5775</v>
      </c>
      <c r="T5777">
        <f t="shared" si="180"/>
        <v>0</v>
      </c>
      <c r="W5777">
        <v>5775</v>
      </c>
      <c r="X5777">
        <f t="shared" si="181"/>
        <v>0</v>
      </c>
    </row>
    <row r="5778" spans="19:24" x14ac:dyDescent="0.2">
      <c r="S5778">
        <v>5776</v>
      </c>
      <c r="T5778">
        <f t="shared" si="180"/>
        <v>0</v>
      </c>
      <c r="W5778">
        <v>5776</v>
      </c>
      <c r="X5778">
        <f t="shared" si="181"/>
        <v>0</v>
      </c>
    </row>
    <row r="5779" spans="19:24" x14ac:dyDescent="0.2">
      <c r="S5779">
        <v>5777</v>
      </c>
      <c r="T5779">
        <f t="shared" si="180"/>
        <v>0</v>
      </c>
      <c r="W5779">
        <v>5777</v>
      </c>
      <c r="X5779">
        <f t="shared" si="181"/>
        <v>0</v>
      </c>
    </row>
    <row r="5780" spans="19:24" x14ac:dyDescent="0.2">
      <c r="S5780">
        <v>5778</v>
      </c>
      <c r="T5780">
        <f t="shared" si="180"/>
        <v>0</v>
      </c>
      <c r="W5780">
        <v>5778</v>
      </c>
      <c r="X5780">
        <f t="shared" si="181"/>
        <v>0</v>
      </c>
    </row>
    <row r="5781" spans="19:24" x14ac:dyDescent="0.2">
      <c r="S5781">
        <v>5779</v>
      </c>
      <c r="T5781">
        <f t="shared" si="180"/>
        <v>0</v>
      </c>
      <c r="W5781">
        <v>5779</v>
      </c>
      <c r="X5781">
        <f t="shared" si="181"/>
        <v>0</v>
      </c>
    </row>
    <row r="5782" spans="19:24" x14ac:dyDescent="0.2">
      <c r="S5782">
        <v>5780</v>
      </c>
      <c r="T5782">
        <f t="shared" si="180"/>
        <v>0</v>
      </c>
      <c r="W5782">
        <v>5780</v>
      </c>
      <c r="X5782">
        <f t="shared" si="181"/>
        <v>0</v>
      </c>
    </row>
    <row r="5783" spans="19:24" x14ac:dyDescent="0.2">
      <c r="S5783">
        <v>5781</v>
      </c>
      <c r="T5783">
        <f t="shared" si="180"/>
        <v>0</v>
      </c>
      <c r="W5783">
        <v>5781</v>
      </c>
      <c r="X5783">
        <f t="shared" si="181"/>
        <v>0</v>
      </c>
    </row>
    <row r="5784" spans="19:24" x14ac:dyDescent="0.2">
      <c r="S5784">
        <v>5782</v>
      </c>
      <c r="T5784">
        <f t="shared" si="180"/>
        <v>0</v>
      </c>
      <c r="W5784">
        <v>5782</v>
      </c>
      <c r="X5784">
        <f t="shared" si="181"/>
        <v>0</v>
      </c>
    </row>
    <row r="5785" spans="19:24" x14ac:dyDescent="0.2">
      <c r="S5785">
        <v>5783</v>
      </c>
      <c r="T5785">
        <f t="shared" si="180"/>
        <v>0</v>
      </c>
      <c r="W5785">
        <v>5783</v>
      </c>
      <c r="X5785">
        <f t="shared" si="181"/>
        <v>0</v>
      </c>
    </row>
    <row r="5786" spans="19:24" x14ac:dyDescent="0.2">
      <c r="S5786">
        <v>5784</v>
      </c>
      <c r="T5786">
        <f t="shared" si="180"/>
        <v>0</v>
      </c>
      <c r="W5786">
        <v>5784</v>
      </c>
      <c r="X5786">
        <f t="shared" si="181"/>
        <v>0</v>
      </c>
    </row>
    <row r="5787" spans="19:24" x14ac:dyDescent="0.2">
      <c r="S5787">
        <v>5785</v>
      </c>
      <c r="T5787">
        <f t="shared" si="180"/>
        <v>0</v>
      </c>
      <c r="W5787">
        <v>5785</v>
      </c>
      <c r="X5787">
        <f t="shared" si="181"/>
        <v>0</v>
      </c>
    </row>
    <row r="5788" spans="19:24" x14ac:dyDescent="0.2">
      <c r="S5788">
        <v>5786</v>
      </c>
      <c r="T5788">
        <f t="shared" si="180"/>
        <v>0</v>
      </c>
      <c r="W5788">
        <v>5786</v>
      </c>
      <c r="X5788">
        <f t="shared" si="181"/>
        <v>0</v>
      </c>
    </row>
    <row r="5789" spans="19:24" x14ac:dyDescent="0.2">
      <c r="S5789">
        <v>5787</v>
      </c>
      <c r="T5789">
        <f t="shared" si="180"/>
        <v>0</v>
      </c>
      <c r="W5789">
        <v>5787</v>
      </c>
      <c r="X5789">
        <f t="shared" si="181"/>
        <v>0</v>
      </c>
    </row>
    <row r="5790" spans="19:24" x14ac:dyDescent="0.2">
      <c r="S5790">
        <v>5788</v>
      </c>
      <c r="T5790">
        <f t="shared" si="180"/>
        <v>0</v>
      </c>
      <c r="W5790">
        <v>5788</v>
      </c>
      <c r="X5790">
        <f t="shared" si="181"/>
        <v>0</v>
      </c>
    </row>
    <row r="5791" spans="19:24" x14ac:dyDescent="0.2">
      <c r="S5791">
        <v>5789</v>
      </c>
      <c r="T5791">
        <f t="shared" si="180"/>
        <v>0</v>
      </c>
      <c r="W5791">
        <v>5789</v>
      </c>
      <c r="X5791">
        <f t="shared" si="181"/>
        <v>0</v>
      </c>
    </row>
    <row r="5792" spans="19:24" x14ac:dyDescent="0.2">
      <c r="S5792">
        <v>5790</v>
      </c>
      <c r="T5792">
        <f t="shared" si="180"/>
        <v>0</v>
      </c>
      <c r="W5792">
        <v>5790</v>
      </c>
      <c r="X5792">
        <f t="shared" si="181"/>
        <v>0</v>
      </c>
    </row>
    <row r="5793" spans="19:24" x14ac:dyDescent="0.2">
      <c r="S5793">
        <v>5791</v>
      </c>
      <c r="T5793">
        <f t="shared" si="180"/>
        <v>0</v>
      </c>
      <c r="W5793">
        <v>5791</v>
      </c>
      <c r="X5793">
        <f t="shared" si="181"/>
        <v>0</v>
      </c>
    </row>
    <row r="5794" spans="19:24" x14ac:dyDescent="0.2">
      <c r="S5794">
        <v>5792</v>
      </c>
      <c r="T5794">
        <f t="shared" si="180"/>
        <v>0</v>
      </c>
      <c r="W5794">
        <v>5792</v>
      </c>
      <c r="X5794">
        <f t="shared" si="181"/>
        <v>0</v>
      </c>
    </row>
    <row r="5795" spans="19:24" x14ac:dyDescent="0.2">
      <c r="S5795">
        <v>5793</v>
      </c>
      <c r="T5795">
        <f t="shared" si="180"/>
        <v>0</v>
      </c>
      <c r="W5795">
        <v>5793</v>
      </c>
      <c r="X5795">
        <f t="shared" si="181"/>
        <v>0</v>
      </c>
    </row>
    <row r="5796" spans="19:24" x14ac:dyDescent="0.2">
      <c r="S5796">
        <v>5794</v>
      </c>
      <c r="T5796">
        <f t="shared" si="180"/>
        <v>0</v>
      </c>
      <c r="W5796">
        <v>5794</v>
      </c>
      <c r="X5796">
        <f t="shared" si="181"/>
        <v>0</v>
      </c>
    </row>
    <row r="5797" spans="19:24" x14ac:dyDescent="0.2">
      <c r="S5797">
        <v>5795</v>
      </c>
      <c r="T5797">
        <f t="shared" si="180"/>
        <v>0</v>
      </c>
      <c r="W5797">
        <v>5795</v>
      </c>
      <c r="X5797">
        <f t="shared" si="181"/>
        <v>0</v>
      </c>
    </row>
    <row r="5798" spans="19:24" x14ac:dyDescent="0.2">
      <c r="S5798">
        <v>5796</v>
      </c>
      <c r="T5798">
        <f t="shared" si="180"/>
        <v>0</v>
      </c>
      <c r="W5798">
        <v>5796</v>
      </c>
      <c r="X5798">
        <f t="shared" si="181"/>
        <v>0</v>
      </c>
    </row>
    <row r="5799" spans="19:24" x14ac:dyDescent="0.2">
      <c r="S5799">
        <v>5797</v>
      </c>
      <c r="T5799">
        <f t="shared" si="180"/>
        <v>0</v>
      </c>
      <c r="W5799">
        <v>5797</v>
      </c>
      <c r="X5799">
        <f t="shared" si="181"/>
        <v>0</v>
      </c>
    </row>
    <row r="5800" spans="19:24" x14ac:dyDescent="0.2">
      <c r="S5800">
        <v>5798</v>
      </c>
      <c r="T5800">
        <f t="shared" si="180"/>
        <v>0</v>
      </c>
      <c r="W5800">
        <v>5798</v>
      </c>
      <c r="X5800">
        <f t="shared" si="181"/>
        <v>0</v>
      </c>
    </row>
    <row r="5801" spans="19:24" x14ac:dyDescent="0.2">
      <c r="S5801">
        <v>5799</v>
      </c>
      <c r="T5801">
        <f t="shared" si="180"/>
        <v>0</v>
      </c>
      <c r="W5801">
        <v>5799</v>
      </c>
      <c r="X5801">
        <f t="shared" si="181"/>
        <v>0</v>
      </c>
    </row>
    <row r="5802" spans="19:24" x14ac:dyDescent="0.2">
      <c r="S5802">
        <v>5800</v>
      </c>
      <c r="T5802">
        <f t="shared" si="180"/>
        <v>0</v>
      </c>
      <c r="W5802">
        <v>5800</v>
      </c>
      <c r="X5802">
        <f t="shared" si="181"/>
        <v>0</v>
      </c>
    </row>
    <row r="5803" spans="19:24" x14ac:dyDescent="0.2">
      <c r="S5803">
        <v>5801</v>
      </c>
      <c r="T5803">
        <f t="shared" si="180"/>
        <v>0</v>
      </c>
      <c r="W5803">
        <v>5801</v>
      </c>
      <c r="X5803">
        <f t="shared" si="181"/>
        <v>0</v>
      </c>
    </row>
    <row r="5804" spans="19:24" x14ac:dyDescent="0.2">
      <c r="S5804">
        <v>5802</v>
      </c>
      <c r="T5804">
        <f t="shared" si="180"/>
        <v>0</v>
      </c>
      <c r="W5804">
        <v>5802</v>
      </c>
      <c r="X5804">
        <f t="shared" si="181"/>
        <v>0</v>
      </c>
    </row>
    <row r="5805" spans="19:24" x14ac:dyDescent="0.2">
      <c r="S5805">
        <v>5803</v>
      </c>
      <c r="T5805">
        <f t="shared" si="180"/>
        <v>0</v>
      </c>
      <c r="W5805">
        <v>5803</v>
      </c>
      <c r="X5805">
        <f t="shared" si="181"/>
        <v>0</v>
      </c>
    </row>
    <row r="5806" spans="19:24" x14ac:dyDescent="0.2">
      <c r="S5806">
        <v>5804</v>
      </c>
      <c r="T5806">
        <f t="shared" si="180"/>
        <v>0</v>
      </c>
      <c r="W5806">
        <v>5804</v>
      </c>
      <c r="X5806">
        <f t="shared" si="181"/>
        <v>0</v>
      </c>
    </row>
    <row r="5807" spans="19:24" x14ac:dyDescent="0.2">
      <c r="S5807">
        <v>5805</v>
      </c>
      <c r="T5807">
        <f t="shared" si="180"/>
        <v>0</v>
      </c>
      <c r="W5807">
        <v>5805</v>
      </c>
      <c r="X5807">
        <f t="shared" si="181"/>
        <v>0</v>
      </c>
    </row>
    <row r="5808" spans="19:24" x14ac:dyDescent="0.2">
      <c r="S5808">
        <v>5806</v>
      </c>
      <c r="T5808">
        <f t="shared" si="180"/>
        <v>0</v>
      </c>
      <c r="W5808">
        <v>5806</v>
      </c>
      <c r="X5808">
        <f t="shared" si="181"/>
        <v>0</v>
      </c>
    </row>
    <row r="5809" spans="19:24" x14ac:dyDescent="0.2">
      <c r="S5809">
        <v>5807</v>
      </c>
      <c r="T5809">
        <f t="shared" si="180"/>
        <v>0</v>
      </c>
      <c r="W5809">
        <v>5807</v>
      </c>
      <c r="X5809">
        <f t="shared" si="181"/>
        <v>0</v>
      </c>
    </row>
    <row r="5810" spans="19:24" x14ac:dyDescent="0.2">
      <c r="S5810">
        <v>5808</v>
      </c>
      <c r="T5810">
        <f t="shared" si="180"/>
        <v>0</v>
      </c>
      <c r="W5810">
        <v>5808</v>
      </c>
      <c r="X5810">
        <f t="shared" si="181"/>
        <v>0</v>
      </c>
    </row>
    <row r="5811" spans="19:24" x14ac:dyDescent="0.2">
      <c r="S5811">
        <v>5809</v>
      </c>
      <c r="T5811">
        <f t="shared" si="180"/>
        <v>0</v>
      </c>
      <c r="W5811">
        <v>5809</v>
      </c>
      <c r="X5811">
        <f t="shared" si="181"/>
        <v>0</v>
      </c>
    </row>
    <row r="5812" spans="19:24" x14ac:dyDescent="0.2">
      <c r="S5812">
        <v>5810</v>
      </c>
      <c r="T5812">
        <f t="shared" si="180"/>
        <v>0</v>
      </c>
      <c r="W5812">
        <v>5810</v>
      </c>
      <c r="X5812">
        <f t="shared" si="181"/>
        <v>0</v>
      </c>
    </row>
    <row r="5813" spans="19:24" x14ac:dyDescent="0.2">
      <c r="S5813">
        <v>5811</v>
      </c>
      <c r="T5813">
        <f t="shared" si="180"/>
        <v>0</v>
      </c>
      <c r="W5813">
        <v>5811</v>
      </c>
      <c r="X5813">
        <f t="shared" si="181"/>
        <v>0</v>
      </c>
    </row>
    <row r="5814" spans="19:24" x14ac:dyDescent="0.2">
      <c r="S5814">
        <v>5812</v>
      </c>
      <c r="T5814">
        <f t="shared" si="180"/>
        <v>0</v>
      </c>
      <c r="W5814">
        <v>5812</v>
      </c>
      <c r="X5814">
        <f t="shared" si="181"/>
        <v>0</v>
      </c>
    </row>
    <row r="5815" spans="19:24" x14ac:dyDescent="0.2">
      <c r="S5815">
        <v>5813</v>
      </c>
      <c r="T5815">
        <f t="shared" si="180"/>
        <v>0</v>
      </c>
      <c r="W5815">
        <v>5813</v>
      </c>
      <c r="X5815">
        <f t="shared" si="181"/>
        <v>0</v>
      </c>
    </row>
    <row r="5816" spans="19:24" x14ac:dyDescent="0.2">
      <c r="S5816">
        <v>5814</v>
      </c>
      <c r="T5816">
        <f t="shared" si="180"/>
        <v>0</v>
      </c>
      <c r="W5816">
        <v>5814</v>
      </c>
      <c r="X5816">
        <f t="shared" si="181"/>
        <v>0</v>
      </c>
    </row>
    <row r="5817" spans="19:24" x14ac:dyDescent="0.2">
      <c r="S5817">
        <v>5815</v>
      </c>
      <c r="T5817">
        <f t="shared" si="180"/>
        <v>0</v>
      </c>
      <c r="W5817">
        <v>5815</v>
      </c>
      <c r="X5817">
        <f t="shared" si="181"/>
        <v>0</v>
      </c>
    </row>
    <row r="5818" spans="19:24" x14ac:dyDescent="0.2">
      <c r="S5818">
        <v>5816</v>
      </c>
      <c r="T5818">
        <f t="shared" si="180"/>
        <v>0</v>
      </c>
      <c r="W5818">
        <v>5816</v>
      </c>
      <c r="X5818">
        <f t="shared" si="181"/>
        <v>0</v>
      </c>
    </row>
    <row r="5819" spans="19:24" x14ac:dyDescent="0.2">
      <c r="S5819">
        <v>5817</v>
      </c>
      <c r="T5819">
        <f t="shared" si="180"/>
        <v>0</v>
      </c>
      <c r="W5819">
        <v>5817</v>
      </c>
      <c r="X5819">
        <f t="shared" si="181"/>
        <v>0</v>
      </c>
    </row>
    <row r="5820" spans="19:24" x14ac:dyDescent="0.2">
      <c r="S5820">
        <v>5818</v>
      </c>
      <c r="T5820">
        <f t="shared" si="180"/>
        <v>0</v>
      </c>
      <c r="W5820">
        <v>5818</v>
      </c>
      <c r="X5820">
        <f t="shared" si="181"/>
        <v>0</v>
      </c>
    </row>
    <row r="5821" spans="19:24" x14ac:dyDescent="0.2">
      <c r="S5821">
        <v>5819</v>
      </c>
      <c r="T5821">
        <f t="shared" si="180"/>
        <v>0</v>
      </c>
      <c r="W5821">
        <v>5819</v>
      </c>
      <c r="X5821">
        <f t="shared" si="181"/>
        <v>0</v>
      </c>
    </row>
    <row r="5822" spans="19:24" x14ac:dyDescent="0.2">
      <c r="S5822">
        <v>5820</v>
      </c>
      <c r="T5822">
        <f t="shared" si="180"/>
        <v>0</v>
      </c>
      <c r="W5822">
        <v>5820</v>
      </c>
      <c r="X5822">
        <f t="shared" si="181"/>
        <v>0</v>
      </c>
    </row>
    <row r="5823" spans="19:24" x14ac:dyDescent="0.2">
      <c r="S5823">
        <v>5821</v>
      </c>
      <c r="T5823">
        <f t="shared" si="180"/>
        <v>0</v>
      </c>
      <c r="W5823">
        <v>5821</v>
      </c>
      <c r="X5823">
        <f t="shared" si="181"/>
        <v>0</v>
      </c>
    </row>
    <row r="5824" spans="19:24" x14ac:dyDescent="0.2">
      <c r="S5824">
        <v>5822</v>
      </c>
      <c r="T5824">
        <f t="shared" si="180"/>
        <v>0</v>
      </c>
      <c r="W5824">
        <v>5822</v>
      </c>
      <c r="X5824">
        <f t="shared" si="181"/>
        <v>0</v>
      </c>
    </row>
    <row r="5825" spans="19:24" x14ac:dyDescent="0.2">
      <c r="S5825">
        <v>5823</v>
      </c>
      <c r="T5825">
        <f t="shared" si="180"/>
        <v>0</v>
      </c>
      <c r="W5825">
        <v>5823</v>
      </c>
      <c r="X5825">
        <f t="shared" si="181"/>
        <v>0</v>
      </c>
    </row>
    <row r="5826" spans="19:24" x14ac:dyDescent="0.2">
      <c r="S5826">
        <v>5824</v>
      </c>
      <c r="T5826">
        <f t="shared" si="180"/>
        <v>0</v>
      </c>
      <c r="W5826">
        <v>5824</v>
      </c>
      <c r="X5826">
        <f t="shared" si="181"/>
        <v>0</v>
      </c>
    </row>
    <row r="5827" spans="19:24" x14ac:dyDescent="0.2">
      <c r="S5827">
        <v>5825</v>
      </c>
      <c r="T5827">
        <f t="shared" ref="T5827:T5890" si="182">COUNTIF(R$2:R$566,S5827)</f>
        <v>0</v>
      </c>
      <c r="W5827">
        <v>5825</v>
      </c>
      <c r="X5827">
        <f t="shared" ref="X5827:X5890" si="183">COUNTIF(V$2:V$566,W5827)</f>
        <v>0</v>
      </c>
    </row>
    <row r="5828" spans="19:24" x14ac:dyDescent="0.2">
      <c r="S5828">
        <v>5826</v>
      </c>
      <c r="T5828">
        <f t="shared" si="182"/>
        <v>0</v>
      </c>
      <c r="W5828">
        <v>5826</v>
      </c>
      <c r="X5828">
        <f t="shared" si="183"/>
        <v>0</v>
      </c>
    </row>
    <row r="5829" spans="19:24" x14ac:dyDescent="0.2">
      <c r="S5829">
        <v>5827</v>
      </c>
      <c r="T5829">
        <f t="shared" si="182"/>
        <v>0</v>
      </c>
      <c r="W5829">
        <v>5827</v>
      </c>
      <c r="X5829">
        <f t="shared" si="183"/>
        <v>0</v>
      </c>
    </row>
    <row r="5830" spans="19:24" x14ac:dyDescent="0.2">
      <c r="S5830">
        <v>5828</v>
      </c>
      <c r="T5830">
        <f t="shared" si="182"/>
        <v>0</v>
      </c>
      <c r="W5830">
        <v>5828</v>
      </c>
      <c r="X5830">
        <f t="shared" si="183"/>
        <v>0</v>
      </c>
    </row>
    <row r="5831" spans="19:24" x14ac:dyDescent="0.2">
      <c r="S5831">
        <v>5829</v>
      </c>
      <c r="T5831">
        <f t="shared" si="182"/>
        <v>0</v>
      </c>
      <c r="W5831">
        <v>5829</v>
      </c>
      <c r="X5831">
        <f t="shared" si="183"/>
        <v>0</v>
      </c>
    </row>
    <row r="5832" spans="19:24" x14ac:dyDescent="0.2">
      <c r="S5832">
        <v>5830</v>
      </c>
      <c r="T5832">
        <f t="shared" si="182"/>
        <v>0</v>
      </c>
      <c r="W5832">
        <v>5830</v>
      </c>
      <c r="X5832">
        <f t="shared" si="183"/>
        <v>0</v>
      </c>
    </row>
    <row r="5833" spans="19:24" x14ac:dyDescent="0.2">
      <c r="S5833">
        <v>5831</v>
      </c>
      <c r="T5833">
        <f t="shared" si="182"/>
        <v>0</v>
      </c>
      <c r="W5833">
        <v>5831</v>
      </c>
      <c r="X5833">
        <f t="shared" si="183"/>
        <v>0</v>
      </c>
    </row>
    <row r="5834" spans="19:24" x14ac:dyDescent="0.2">
      <c r="S5834">
        <v>5832</v>
      </c>
      <c r="T5834">
        <f t="shared" si="182"/>
        <v>0</v>
      </c>
      <c r="W5834">
        <v>5832</v>
      </c>
      <c r="X5834">
        <f t="shared" si="183"/>
        <v>0</v>
      </c>
    </row>
    <row r="5835" spans="19:24" x14ac:dyDescent="0.2">
      <c r="S5835">
        <v>5833</v>
      </c>
      <c r="T5835">
        <f t="shared" si="182"/>
        <v>0</v>
      </c>
      <c r="W5835">
        <v>5833</v>
      </c>
      <c r="X5835">
        <f t="shared" si="183"/>
        <v>0</v>
      </c>
    </row>
    <row r="5836" spans="19:24" x14ac:dyDescent="0.2">
      <c r="S5836">
        <v>5834</v>
      </c>
      <c r="T5836">
        <f t="shared" si="182"/>
        <v>0</v>
      </c>
      <c r="W5836">
        <v>5834</v>
      </c>
      <c r="X5836">
        <f t="shared" si="183"/>
        <v>0</v>
      </c>
    </row>
    <row r="5837" spans="19:24" x14ac:dyDescent="0.2">
      <c r="S5837">
        <v>5835</v>
      </c>
      <c r="T5837">
        <f t="shared" si="182"/>
        <v>0</v>
      </c>
      <c r="W5837">
        <v>5835</v>
      </c>
      <c r="X5837">
        <f t="shared" si="183"/>
        <v>0</v>
      </c>
    </row>
    <row r="5838" spans="19:24" x14ac:dyDescent="0.2">
      <c r="S5838">
        <v>5836</v>
      </c>
      <c r="T5838">
        <f t="shared" si="182"/>
        <v>0</v>
      </c>
      <c r="W5838">
        <v>5836</v>
      </c>
      <c r="X5838">
        <f t="shared" si="183"/>
        <v>0</v>
      </c>
    </row>
    <row r="5839" spans="19:24" x14ac:dyDescent="0.2">
      <c r="S5839">
        <v>5837</v>
      </c>
      <c r="T5839">
        <f t="shared" si="182"/>
        <v>0</v>
      </c>
      <c r="W5839">
        <v>5837</v>
      </c>
      <c r="X5839">
        <f t="shared" si="183"/>
        <v>0</v>
      </c>
    </row>
    <row r="5840" spans="19:24" x14ac:dyDescent="0.2">
      <c r="S5840">
        <v>5838</v>
      </c>
      <c r="T5840">
        <f t="shared" si="182"/>
        <v>0</v>
      </c>
      <c r="W5840">
        <v>5838</v>
      </c>
      <c r="X5840">
        <f t="shared" si="183"/>
        <v>0</v>
      </c>
    </row>
    <row r="5841" spans="19:24" x14ac:dyDescent="0.2">
      <c r="S5841">
        <v>5839</v>
      </c>
      <c r="T5841">
        <f t="shared" si="182"/>
        <v>0</v>
      </c>
      <c r="W5841">
        <v>5839</v>
      </c>
      <c r="X5841">
        <f t="shared" si="183"/>
        <v>0</v>
      </c>
    </row>
    <row r="5842" spans="19:24" x14ac:dyDescent="0.2">
      <c r="S5842">
        <v>5840</v>
      </c>
      <c r="T5842">
        <f t="shared" si="182"/>
        <v>0</v>
      </c>
      <c r="W5842">
        <v>5840</v>
      </c>
      <c r="X5842">
        <f t="shared" si="183"/>
        <v>0</v>
      </c>
    </row>
    <row r="5843" spans="19:24" x14ac:dyDescent="0.2">
      <c r="S5843">
        <v>5841</v>
      </c>
      <c r="T5843">
        <f t="shared" si="182"/>
        <v>0</v>
      </c>
      <c r="W5843">
        <v>5841</v>
      </c>
      <c r="X5843">
        <f t="shared" si="183"/>
        <v>0</v>
      </c>
    </row>
    <row r="5844" spans="19:24" x14ac:dyDescent="0.2">
      <c r="S5844">
        <v>5842</v>
      </c>
      <c r="T5844">
        <f t="shared" si="182"/>
        <v>0</v>
      </c>
      <c r="W5844">
        <v>5842</v>
      </c>
      <c r="X5844">
        <f t="shared" si="183"/>
        <v>0</v>
      </c>
    </row>
    <row r="5845" spans="19:24" x14ac:dyDescent="0.2">
      <c r="S5845">
        <v>5843</v>
      </c>
      <c r="T5845">
        <f t="shared" si="182"/>
        <v>0</v>
      </c>
      <c r="W5845">
        <v>5843</v>
      </c>
      <c r="X5845">
        <f t="shared" si="183"/>
        <v>0</v>
      </c>
    </row>
    <row r="5846" spans="19:24" x14ac:dyDescent="0.2">
      <c r="S5846">
        <v>5844</v>
      </c>
      <c r="T5846">
        <f t="shared" si="182"/>
        <v>0</v>
      </c>
      <c r="W5846">
        <v>5844</v>
      </c>
      <c r="X5846">
        <f t="shared" si="183"/>
        <v>0</v>
      </c>
    </row>
    <row r="5847" spans="19:24" x14ac:dyDescent="0.2">
      <c r="S5847">
        <v>5845</v>
      </c>
      <c r="T5847">
        <f t="shared" si="182"/>
        <v>0</v>
      </c>
      <c r="W5847">
        <v>5845</v>
      </c>
      <c r="X5847">
        <f t="shared" si="183"/>
        <v>0</v>
      </c>
    </row>
    <row r="5848" spans="19:24" x14ac:dyDescent="0.2">
      <c r="S5848">
        <v>5846</v>
      </c>
      <c r="T5848">
        <f t="shared" si="182"/>
        <v>0</v>
      </c>
      <c r="W5848">
        <v>5846</v>
      </c>
      <c r="X5848">
        <f t="shared" si="183"/>
        <v>0</v>
      </c>
    </row>
    <row r="5849" spans="19:24" x14ac:dyDescent="0.2">
      <c r="S5849">
        <v>5847</v>
      </c>
      <c r="T5849">
        <f t="shared" si="182"/>
        <v>0</v>
      </c>
      <c r="W5849">
        <v>5847</v>
      </c>
      <c r="X5849">
        <f t="shared" si="183"/>
        <v>0</v>
      </c>
    </row>
    <row r="5850" spans="19:24" x14ac:dyDescent="0.2">
      <c r="S5850">
        <v>5848</v>
      </c>
      <c r="T5850">
        <f t="shared" si="182"/>
        <v>0</v>
      </c>
      <c r="W5850">
        <v>5848</v>
      </c>
      <c r="X5850">
        <f t="shared" si="183"/>
        <v>0</v>
      </c>
    </row>
    <row r="5851" spans="19:24" x14ac:dyDescent="0.2">
      <c r="S5851">
        <v>5849</v>
      </c>
      <c r="T5851">
        <f t="shared" si="182"/>
        <v>0</v>
      </c>
      <c r="W5851">
        <v>5849</v>
      </c>
      <c r="X5851">
        <f t="shared" si="183"/>
        <v>0</v>
      </c>
    </row>
    <row r="5852" spans="19:24" x14ac:dyDescent="0.2">
      <c r="S5852">
        <v>5850</v>
      </c>
      <c r="T5852">
        <f t="shared" si="182"/>
        <v>0</v>
      </c>
      <c r="W5852">
        <v>5850</v>
      </c>
      <c r="X5852">
        <f t="shared" si="183"/>
        <v>0</v>
      </c>
    </row>
    <row r="5853" spans="19:24" x14ac:dyDescent="0.2">
      <c r="S5853">
        <v>5851</v>
      </c>
      <c r="T5853">
        <f t="shared" si="182"/>
        <v>0</v>
      </c>
      <c r="W5853">
        <v>5851</v>
      </c>
      <c r="X5853">
        <f t="shared" si="183"/>
        <v>0</v>
      </c>
    </row>
    <row r="5854" spans="19:24" x14ac:dyDescent="0.2">
      <c r="S5854">
        <v>5852</v>
      </c>
      <c r="T5854">
        <f t="shared" si="182"/>
        <v>0</v>
      </c>
      <c r="W5854">
        <v>5852</v>
      </c>
      <c r="X5854">
        <f t="shared" si="183"/>
        <v>0</v>
      </c>
    </row>
    <row r="5855" spans="19:24" x14ac:dyDescent="0.2">
      <c r="S5855">
        <v>5853</v>
      </c>
      <c r="T5855">
        <f t="shared" si="182"/>
        <v>0</v>
      </c>
      <c r="W5855">
        <v>5853</v>
      </c>
      <c r="X5855">
        <f t="shared" si="183"/>
        <v>0</v>
      </c>
    </row>
    <row r="5856" spans="19:24" x14ac:dyDescent="0.2">
      <c r="S5856">
        <v>5854</v>
      </c>
      <c r="T5856">
        <f t="shared" si="182"/>
        <v>0</v>
      </c>
      <c r="W5856">
        <v>5854</v>
      </c>
      <c r="X5856">
        <f t="shared" si="183"/>
        <v>0</v>
      </c>
    </row>
    <row r="5857" spans="19:24" x14ac:dyDescent="0.2">
      <c r="S5857">
        <v>5855</v>
      </c>
      <c r="T5857">
        <f t="shared" si="182"/>
        <v>0</v>
      </c>
      <c r="W5857">
        <v>5855</v>
      </c>
      <c r="X5857">
        <f t="shared" si="183"/>
        <v>0</v>
      </c>
    </row>
    <row r="5858" spans="19:24" x14ac:dyDescent="0.2">
      <c r="S5858">
        <v>5856</v>
      </c>
      <c r="T5858">
        <f t="shared" si="182"/>
        <v>0</v>
      </c>
      <c r="W5858">
        <v>5856</v>
      </c>
      <c r="X5858">
        <f t="shared" si="183"/>
        <v>0</v>
      </c>
    </row>
    <row r="5859" spans="19:24" x14ac:dyDescent="0.2">
      <c r="S5859">
        <v>5857</v>
      </c>
      <c r="T5859">
        <f t="shared" si="182"/>
        <v>0</v>
      </c>
      <c r="W5859">
        <v>5857</v>
      </c>
      <c r="X5859">
        <f t="shared" si="183"/>
        <v>0</v>
      </c>
    </row>
    <row r="5860" spans="19:24" x14ac:dyDescent="0.2">
      <c r="S5860">
        <v>5858</v>
      </c>
      <c r="T5860">
        <f t="shared" si="182"/>
        <v>0</v>
      </c>
      <c r="W5860">
        <v>5858</v>
      </c>
      <c r="X5860">
        <f t="shared" si="183"/>
        <v>0</v>
      </c>
    </row>
    <row r="5861" spans="19:24" x14ac:dyDescent="0.2">
      <c r="S5861">
        <v>5859</v>
      </c>
      <c r="T5861">
        <f t="shared" si="182"/>
        <v>0</v>
      </c>
      <c r="W5861">
        <v>5859</v>
      </c>
      <c r="X5861">
        <f t="shared" si="183"/>
        <v>0</v>
      </c>
    </row>
    <row r="5862" spans="19:24" x14ac:dyDescent="0.2">
      <c r="S5862">
        <v>5860</v>
      </c>
      <c r="T5862">
        <f t="shared" si="182"/>
        <v>0</v>
      </c>
      <c r="W5862">
        <v>5860</v>
      </c>
      <c r="X5862">
        <f t="shared" si="183"/>
        <v>0</v>
      </c>
    </row>
    <row r="5863" spans="19:24" x14ac:dyDescent="0.2">
      <c r="S5863">
        <v>5861</v>
      </c>
      <c r="T5863">
        <f t="shared" si="182"/>
        <v>0</v>
      </c>
      <c r="W5863">
        <v>5861</v>
      </c>
      <c r="X5863">
        <f t="shared" si="183"/>
        <v>0</v>
      </c>
    </row>
    <row r="5864" spans="19:24" x14ac:dyDescent="0.2">
      <c r="S5864">
        <v>5862</v>
      </c>
      <c r="T5864">
        <f t="shared" si="182"/>
        <v>0</v>
      </c>
      <c r="W5864">
        <v>5862</v>
      </c>
      <c r="X5864">
        <f t="shared" si="183"/>
        <v>0</v>
      </c>
    </row>
    <row r="5865" spans="19:24" x14ac:dyDescent="0.2">
      <c r="S5865">
        <v>5863</v>
      </c>
      <c r="T5865">
        <f t="shared" si="182"/>
        <v>0</v>
      </c>
      <c r="W5865">
        <v>5863</v>
      </c>
      <c r="X5865">
        <f t="shared" si="183"/>
        <v>0</v>
      </c>
    </row>
    <row r="5866" spans="19:24" x14ac:dyDescent="0.2">
      <c r="S5866">
        <v>5864</v>
      </c>
      <c r="T5866">
        <f t="shared" si="182"/>
        <v>0</v>
      </c>
      <c r="W5866">
        <v>5864</v>
      </c>
      <c r="X5866">
        <f t="shared" si="183"/>
        <v>0</v>
      </c>
    </row>
    <row r="5867" spans="19:24" x14ac:dyDescent="0.2">
      <c r="S5867">
        <v>5865</v>
      </c>
      <c r="T5867">
        <f t="shared" si="182"/>
        <v>0</v>
      </c>
      <c r="W5867">
        <v>5865</v>
      </c>
      <c r="X5867">
        <f t="shared" si="183"/>
        <v>0</v>
      </c>
    </row>
    <row r="5868" spans="19:24" x14ac:dyDescent="0.2">
      <c r="S5868">
        <v>5866</v>
      </c>
      <c r="T5868">
        <f t="shared" si="182"/>
        <v>0</v>
      </c>
      <c r="W5868">
        <v>5866</v>
      </c>
      <c r="X5868">
        <f t="shared" si="183"/>
        <v>0</v>
      </c>
    </row>
    <row r="5869" spans="19:24" x14ac:dyDescent="0.2">
      <c r="S5869">
        <v>5867</v>
      </c>
      <c r="T5869">
        <f t="shared" si="182"/>
        <v>0</v>
      </c>
      <c r="W5869">
        <v>5867</v>
      </c>
      <c r="X5869">
        <f t="shared" si="183"/>
        <v>0</v>
      </c>
    </row>
    <row r="5870" spans="19:24" x14ac:dyDescent="0.2">
      <c r="S5870">
        <v>5868</v>
      </c>
      <c r="T5870">
        <f t="shared" si="182"/>
        <v>0</v>
      </c>
      <c r="W5870">
        <v>5868</v>
      </c>
      <c r="X5870">
        <f t="shared" si="183"/>
        <v>0</v>
      </c>
    </row>
    <row r="5871" spans="19:24" x14ac:dyDescent="0.2">
      <c r="S5871">
        <v>5869</v>
      </c>
      <c r="T5871">
        <f t="shared" si="182"/>
        <v>0</v>
      </c>
      <c r="W5871">
        <v>5869</v>
      </c>
      <c r="X5871">
        <f t="shared" si="183"/>
        <v>0</v>
      </c>
    </row>
    <row r="5872" spans="19:24" x14ac:dyDescent="0.2">
      <c r="S5872">
        <v>5870</v>
      </c>
      <c r="T5872">
        <f t="shared" si="182"/>
        <v>0</v>
      </c>
      <c r="W5872">
        <v>5870</v>
      </c>
      <c r="X5872">
        <f t="shared" si="183"/>
        <v>0</v>
      </c>
    </row>
    <row r="5873" spans="19:24" x14ac:dyDescent="0.2">
      <c r="S5873">
        <v>5871</v>
      </c>
      <c r="T5873">
        <f t="shared" si="182"/>
        <v>0</v>
      </c>
      <c r="W5873">
        <v>5871</v>
      </c>
      <c r="X5873">
        <f t="shared" si="183"/>
        <v>0</v>
      </c>
    </row>
    <row r="5874" spans="19:24" x14ac:dyDescent="0.2">
      <c r="S5874">
        <v>5872</v>
      </c>
      <c r="T5874">
        <f t="shared" si="182"/>
        <v>0</v>
      </c>
      <c r="W5874">
        <v>5872</v>
      </c>
      <c r="X5874">
        <f t="shared" si="183"/>
        <v>0</v>
      </c>
    </row>
    <row r="5875" spans="19:24" x14ac:dyDescent="0.2">
      <c r="S5875">
        <v>5873</v>
      </c>
      <c r="T5875">
        <f t="shared" si="182"/>
        <v>0</v>
      </c>
      <c r="W5875">
        <v>5873</v>
      </c>
      <c r="X5875">
        <f t="shared" si="183"/>
        <v>0</v>
      </c>
    </row>
    <row r="5876" spans="19:24" x14ac:dyDescent="0.2">
      <c r="S5876">
        <v>5874</v>
      </c>
      <c r="T5876">
        <f t="shared" si="182"/>
        <v>0</v>
      </c>
      <c r="W5876">
        <v>5874</v>
      </c>
      <c r="X5876">
        <f t="shared" si="183"/>
        <v>0</v>
      </c>
    </row>
    <row r="5877" spans="19:24" x14ac:dyDescent="0.2">
      <c r="S5877">
        <v>5875</v>
      </c>
      <c r="T5877">
        <f t="shared" si="182"/>
        <v>0</v>
      </c>
      <c r="W5877">
        <v>5875</v>
      </c>
      <c r="X5877">
        <f t="shared" si="183"/>
        <v>0</v>
      </c>
    </row>
    <row r="5878" spans="19:24" x14ac:dyDescent="0.2">
      <c r="S5878">
        <v>5876</v>
      </c>
      <c r="T5878">
        <f t="shared" si="182"/>
        <v>0</v>
      </c>
      <c r="W5878">
        <v>5876</v>
      </c>
      <c r="X5878">
        <f t="shared" si="183"/>
        <v>0</v>
      </c>
    </row>
    <row r="5879" spans="19:24" x14ac:dyDescent="0.2">
      <c r="S5879">
        <v>5877</v>
      </c>
      <c r="T5879">
        <f t="shared" si="182"/>
        <v>0</v>
      </c>
      <c r="W5879">
        <v>5877</v>
      </c>
      <c r="X5879">
        <f t="shared" si="183"/>
        <v>0</v>
      </c>
    </row>
    <row r="5880" spans="19:24" x14ac:dyDescent="0.2">
      <c r="S5880">
        <v>5878</v>
      </c>
      <c r="T5880">
        <f t="shared" si="182"/>
        <v>0</v>
      </c>
      <c r="W5880">
        <v>5878</v>
      </c>
      <c r="X5880">
        <f t="shared" si="183"/>
        <v>0</v>
      </c>
    </row>
    <row r="5881" spans="19:24" x14ac:dyDescent="0.2">
      <c r="S5881">
        <v>5879</v>
      </c>
      <c r="T5881">
        <f t="shared" si="182"/>
        <v>0</v>
      </c>
      <c r="W5881">
        <v>5879</v>
      </c>
      <c r="X5881">
        <f t="shared" si="183"/>
        <v>0</v>
      </c>
    </row>
    <row r="5882" spans="19:24" x14ac:dyDescent="0.2">
      <c r="S5882">
        <v>5880</v>
      </c>
      <c r="T5882">
        <f t="shared" si="182"/>
        <v>1</v>
      </c>
      <c r="W5882">
        <v>5880</v>
      </c>
      <c r="X5882">
        <f t="shared" si="183"/>
        <v>0</v>
      </c>
    </row>
    <row r="5883" spans="19:24" x14ac:dyDescent="0.2">
      <c r="S5883">
        <v>5881</v>
      </c>
      <c r="T5883">
        <f t="shared" si="182"/>
        <v>0</v>
      </c>
      <c r="W5883">
        <v>5881</v>
      </c>
      <c r="X5883">
        <f t="shared" si="183"/>
        <v>0</v>
      </c>
    </row>
    <row r="5884" spans="19:24" x14ac:dyDescent="0.2">
      <c r="S5884">
        <v>5882</v>
      </c>
      <c r="T5884">
        <f t="shared" si="182"/>
        <v>0</v>
      </c>
      <c r="W5884">
        <v>5882</v>
      </c>
      <c r="X5884">
        <f t="shared" si="183"/>
        <v>0</v>
      </c>
    </row>
    <row r="5885" spans="19:24" x14ac:dyDescent="0.2">
      <c r="S5885">
        <v>5883</v>
      </c>
      <c r="T5885">
        <f t="shared" si="182"/>
        <v>0</v>
      </c>
      <c r="W5885">
        <v>5883</v>
      </c>
      <c r="X5885">
        <f t="shared" si="183"/>
        <v>0</v>
      </c>
    </row>
    <row r="5886" spans="19:24" x14ac:dyDescent="0.2">
      <c r="S5886">
        <v>5884</v>
      </c>
      <c r="T5886">
        <f t="shared" si="182"/>
        <v>0</v>
      </c>
      <c r="W5886">
        <v>5884</v>
      </c>
      <c r="X5886">
        <f t="shared" si="183"/>
        <v>0</v>
      </c>
    </row>
    <row r="5887" spans="19:24" x14ac:dyDescent="0.2">
      <c r="S5887">
        <v>5885</v>
      </c>
      <c r="T5887">
        <f t="shared" si="182"/>
        <v>0</v>
      </c>
      <c r="W5887">
        <v>5885</v>
      </c>
      <c r="X5887">
        <f t="shared" si="183"/>
        <v>0</v>
      </c>
    </row>
    <row r="5888" spans="19:24" x14ac:dyDescent="0.2">
      <c r="S5888">
        <v>5886</v>
      </c>
      <c r="T5888">
        <f t="shared" si="182"/>
        <v>0</v>
      </c>
      <c r="W5888">
        <v>5886</v>
      </c>
      <c r="X5888">
        <f t="shared" si="183"/>
        <v>0</v>
      </c>
    </row>
    <row r="5889" spans="19:24" x14ac:dyDescent="0.2">
      <c r="S5889">
        <v>5887</v>
      </c>
      <c r="T5889">
        <f t="shared" si="182"/>
        <v>0</v>
      </c>
      <c r="W5889">
        <v>5887</v>
      </c>
      <c r="X5889">
        <f t="shared" si="183"/>
        <v>0</v>
      </c>
    </row>
    <row r="5890" spans="19:24" x14ac:dyDescent="0.2">
      <c r="S5890">
        <v>5888</v>
      </c>
      <c r="T5890">
        <f t="shared" si="182"/>
        <v>0</v>
      </c>
      <c r="W5890">
        <v>5888</v>
      </c>
      <c r="X5890">
        <f t="shared" si="183"/>
        <v>0</v>
      </c>
    </row>
    <row r="5891" spans="19:24" x14ac:dyDescent="0.2">
      <c r="S5891">
        <v>5889</v>
      </c>
      <c r="T5891">
        <f t="shared" ref="T5891:T5954" si="184">COUNTIF(R$2:R$566,S5891)</f>
        <v>0</v>
      </c>
      <c r="W5891">
        <v>5889</v>
      </c>
      <c r="X5891">
        <f t="shared" ref="X5891:X5954" si="185">COUNTIF(V$2:V$566,W5891)</f>
        <v>0</v>
      </c>
    </row>
    <row r="5892" spans="19:24" x14ac:dyDescent="0.2">
      <c r="S5892">
        <v>5890</v>
      </c>
      <c r="T5892">
        <f t="shared" si="184"/>
        <v>0</v>
      </c>
      <c r="W5892">
        <v>5890</v>
      </c>
      <c r="X5892">
        <f t="shared" si="185"/>
        <v>0</v>
      </c>
    </row>
    <row r="5893" spans="19:24" x14ac:dyDescent="0.2">
      <c r="S5893">
        <v>5891</v>
      </c>
      <c r="T5893">
        <f t="shared" si="184"/>
        <v>0</v>
      </c>
      <c r="W5893">
        <v>5891</v>
      </c>
      <c r="X5893">
        <f t="shared" si="185"/>
        <v>0</v>
      </c>
    </row>
    <row r="5894" spans="19:24" x14ac:dyDescent="0.2">
      <c r="S5894">
        <v>5892</v>
      </c>
      <c r="T5894">
        <f t="shared" si="184"/>
        <v>0</v>
      </c>
      <c r="W5894">
        <v>5892</v>
      </c>
      <c r="X5894">
        <f t="shared" si="185"/>
        <v>0</v>
      </c>
    </row>
    <row r="5895" spans="19:24" x14ac:dyDescent="0.2">
      <c r="S5895">
        <v>5893</v>
      </c>
      <c r="T5895">
        <f t="shared" si="184"/>
        <v>0</v>
      </c>
      <c r="W5895">
        <v>5893</v>
      </c>
      <c r="X5895">
        <f t="shared" si="185"/>
        <v>0</v>
      </c>
    </row>
    <row r="5896" spans="19:24" x14ac:dyDescent="0.2">
      <c r="S5896">
        <v>5894</v>
      </c>
      <c r="T5896">
        <f t="shared" si="184"/>
        <v>0</v>
      </c>
      <c r="W5896">
        <v>5894</v>
      </c>
      <c r="X5896">
        <f t="shared" si="185"/>
        <v>0</v>
      </c>
    </row>
    <row r="5897" spans="19:24" x14ac:dyDescent="0.2">
      <c r="S5897">
        <v>5895</v>
      </c>
      <c r="T5897">
        <f t="shared" si="184"/>
        <v>0</v>
      </c>
      <c r="W5897">
        <v>5895</v>
      </c>
      <c r="X5897">
        <f t="shared" si="185"/>
        <v>0</v>
      </c>
    </row>
    <row r="5898" spans="19:24" x14ac:dyDescent="0.2">
      <c r="S5898">
        <v>5896</v>
      </c>
      <c r="T5898">
        <f t="shared" si="184"/>
        <v>0</v>
      </c>
      <c r="W5898">
        <v>5896</v>
      </c>
      <c r="X5898">
        <f t="shared" si="185"/>
        <v>0</v>
      </c>
    </row>
    <row r="5899" spans="19:24" x14ac:dyDescent="0.2">
      <c r="S5899">
        <v>5897</v>
      </c>
      <c r="T5899">
        <f t="shared" si="184"/>
        <v>0</v>
      </c>
      <c r="W5899">
        <v>5897</v>
      </c>
      <c r="X5899">
        <f t="shared" si="185"/>
        <v>0</v>
      </c>
    </row>
    <row r="5900" spans="19:24" x14ac:dyDescent="0.2">
      <c r="S5900">
        <v>5898</v>
      </c>
      <c r="T5900">
        <f t="shared" si="184"/>
        <v>0</v>
      </c>
      <c r="W5900">
        <v>5898</v>
      </c>
      <c r="X5900">
        <f t="shared" si="185"/>
        <v>0</v>
      </c>
    </row>
    <row r="5901" spans="19:24" x14ac:dyDescent="0.2">
      <c r="S5901">
        <v>5899</v>
      </c>
      <c r="T5901">
        <f t="shared" si="184"/>
        <v>0</v>
      </c>
      <c r="W5901">
        <v>5899</v>
      </c>
      <c r="X5901">
        <f t="shared" si="185"/>
        <v>0</v>
      </c>
    </row>
    <row r="5902" spans="19:24" x14ac:dyDescent="0.2">
      <c r="S5902">
        <v>5900</v>
      </c>
      <c r="T5902">
        <f t="shared" si="184"/>
        <v>0</v>
      </c>
      <c r="W5902">
        <v>5900</v>
      </c>
      <c r="X5902">
        <f t="shared" si="185"/>
        <v>0</v>
      </c>
    </row>
    <row r="5903" spans="19:24" x14ac:dyDescent="0.2">
      <c r="S5903">
        <v>5901</v>
      </c>
      <c r="T5903">
        <f t="shared" si="184"/>
        <v>0</v>
      </c>
      <c r="W5903">
        <v>5901</v>
      </c>
      <c r="X5903">
        <f t="shared" si="185"/>
        <v>0</v>
      </c>
    </row>
    <row r="5904" spans="19:24" x14ac:dyDescent="0.2">
      <c r="S5904">
        <v>5902</v>
      </c>
      <c r="T5904">
        <f t="shared" si="184"/>
        <v>0</v>
      </c>
      <c r="W5904">
        <v>5902</v>
      </c>
      <c r="X5904">
        <f t="shared" si="185"/>
        <v>0</v>
      </c>
    </row>
    <row r="5905" spans="19:24" x14ac:dyDescent="0.2">
      <c r="S5905">
        <v>5903</v>
      </c>
      <c r="T5905">
        <f t="shared" si="184"/>
        <v>0</v>
      </c>
      <c r="W5905">
        <v>5903</v>
      </c>
      <c r="X5905">
        <f t="shared" si="185"/>
        <v>0</v>
      </c>
    </row>
    <row r="5906" spans="19:24" x14ac:dyDescent="0.2">
      <c r="S5906">
        <v>5904</v>
      </c>
      <c r="T5906">
        <f t="shared" si="184"/>
        <v>0</v>
      </c>
      <c r="W5906">
        <v>5904</v>
      </c>
      <c r="X5906">
        <f t="shared" si="185"/>
        <v>0</v>
      </c>
    </row>
    <row r="5907" spans="19:24" x14ac:dyDescent="0.2">
      <c r="S5907">
        <v>5905</v>
      </c>
      <c r="T5907">
        <f t="shared" si="184"/>
        <v>0</v>
      </c>
      <c r="W5907">
        <v>5905</v>
      </c>
      <c r="X5907">
        <f t="shared" si="185"/>
        <v>0</v>
      </c>
    </row>
    <row r="5908" spans="19:24" x14ac:dyDescent="0.2">
      <c r="S5908">
        <v>5906</v>
      </c>
      <c r="T5908">
        <f t="shared" si="184"/>
        <v>0</v>
      </c>
      <c r="W5908">
        <v>5906</v>
      </c>
      <c r="X5908">
        <f t="shared" si="185"/>
        <v>0</v>
      </c>
    </row>
    <row r="5909" spans="19:24" x14ac:dyDescent="0.2">
      <c r="S5909">
        <v>5907</v>
      </c>
      <c r="T5909">
        <f t="shared" si="184"/>
        <v>0</v>
      </c>
      <c r="W5909">
        <v>5907</v>
      </c>
      <c r="X5909">
        <f t="shared" si="185"/>
        <v>0</v>
      </c>
    </row>
    <row r="5910" spans="19:24" x14ac:dyDescent="0.2">
      <c r="S5910">
        <v>5908</v>
      </c>
      <c r="T5910">
        <f t="shared" si="184"/>
        <v>0</v>
      </c>
      <c r="W5910">
        <v>5908</v>
      </c>
      <c r="X5910">
        <f t="shared" si="185"/>
        <v>0</v>
      </c>
    </row>
    <row r="5911" spans="19:24" x14ac:dyDescent="0.2">
      <c r="S5911">
        <v>5909</v>
      </c>
      <c r="T5911">
        <f t="shared" si="184"/>
        <v>0</v>
      </c>
      <c r="W5911">
        <v>5909</v>
      </c>
      <c r="X5911">
        <f t="shared" si="185"/>
        <v>0</v>
      </c>
    </row>
    <row r="5912" spans="19:24" x14ac:dyDescent="0.2">
      <c r="S5912">
        <v>5910</v>
      </c>
      <c r="T5912">
        <f t="shared" si="184"/>
        <v>0</v>
      </c>
      <c r="W5912">
        <v>5910</v>
      </c>
      <c r="X5912">
        <f t="shared" si="185"/>
        <v>0</v>
      </c>
    </row>
    <row r="5913" spans="19:24" x14ac:dyDescent="0.2">
      <c r="S5913">
        <v>5911</v>
      </c>
      <c r="T5913">
        <f t="shared" si="184"/>
        <v>0</v>
      </c>
      <c r="W5913">
        <v>5911</v>
      </c>
      <c r="X5913">
        <f t="shared" si="185"/>
        <v>0</v>
      </c>
    </row>
    <row r="5914" spans="19:24" x14ac:dyDescent="0.2">
      <c r="S5914">
        <v>5912</v>
      </c>
      <c r="T5914">
        <f t="shared" si="184"/>
        <v>0</v>
      </c>
      <c r="W5914">
        <v>5912</v>
      </c>
      <c r="X5914">
        <f t="shared" si="185"/>
        <v>0</v>
      </c>
    </row>
    <row r="5915" spans="19:24" x14ac:dyDescent="0.2">
      <c r="S5915">
        <v>5913</v>
      </c>
      <c r="T5915">
        <f t="shared" si="184"/>
        <v>0</v>
      </c>
      <c r="W5915">
        <v>5913</v>
      </c>
      <c r="X5915">
        <f t="shared" si="185"/>
        <v>0</v>
      </c>
    </row>
    <row r="5916" spans="19:24" x14ac:dyDescent="0.2">
      <c r="S5916">
        <v>5914</v>
      </c>
      <c r="T5916">
        <f t="shared" si="184"/>
        <v>0</v>
      </c>
      <c r="W5916">
        <v>5914</v>
      </c>
      <c r="X5916">
        <f t="shared" si="185"/>
        <v>0</v>
      </c>
    </row>
    <row r="5917" spans="19:24" x14ac:dyDescent="0.2">
      <c r="S5917">
        <v>5915</v>
      </c>
      <c r="T5917">
        <f t="shared" si="184"/>
        <v>0</v>
      </c>
      <c r="W5917">
        <v>5915</v>
      </c>
      <c r="X5917">
        <f t="shared" si="185"/>
        <v>0</v>
      </c>
    </row>
    <row r="5918" spans="19:24" x14ac:dyDescent="0.2">
      <c r="S5918">
        <v>5916</v>
      </c>
      <c r="T5918">
        <f t="shared" si="184"/>
        <v>0</v>
      </c>
      <c r="W5918">
        <v>5916</v>
      </c>
      <c r="X5918">
        <f t="shared" si="185"/>
        <v>0</v>
      </c>
    </row>
    <row r="5919" spans="19:24" x14ac:dyDescent="0.2">
      <c r="S5919">
        <v>5917</v>
      </c>
      <c r="T5919">
        <f t="shared" si="184"/>
        <v>0</v>
      </c>
      <c r="W5919">
        <v>5917</v>
      </c>
      <c r="X5919">
        <f t="shared" si="185"/>
        <v>0</v>
      </c>
    </row>
    <row r="5920" spans="19:24" x14ac:dyDescent="0.2">
      <c r="S5920">
        <v>5918</v>
      </c>
      <c r="T5920">
        <f t="shared" si="184"/>
        <v>0</v>
      </c>
      <c r="W5920">
        <v>5918</v>
      </c>
      <c r="X5920">
        <f t="shared" si="185"/>
        <v>0</v>
      </c>
    </row>
    <row r="5921" spans="19:24" x14ac:dyDescent="0.2">
      <c r="S5921">
        <v>5919</v>
      </c>
      <c r="T5921">
        <f t="shared" si="184"/>
        <v>0</v>
      </c>
      <c r="W5921">
        <v>5919</v>
      </c>
      <c r="X5921">
        <f t="shared" si="185"/>
        <v>0</v>
      </c>
    </row>
    <row r="5922" spans="19:24" x14ac:dyDescent="0.2">
      <c r="S5922">
        <v>5920</v>
      </c>
      <c r="T5922">
        <f t="shared" si="184"/>
        <v>0</v>
      </c>
      <c r="W5922">
        <v>5920</v>
      </c>
      <c r="X5922">
        <f t="shared" si="185"/>
        <v>0</v>
      </c>
    </row>
    <row r="5923" spans="19:24" x14ac:dyDescent="0.2">
      <c r="S5923">
        <v>5921</v>
      </c>
      <c r="T5923">
        <f t="shared" si="184"/>
        <v>0</v>
      </c>
      <c r="W5923">
        <v>5921</v>
      </c>
      <c r="X5923">
        <f t="shared" si="185"/>
        <v>0</v>
      </c>
    </row>
    <row r="5924" spans="19:24" x14ac:dyDescent="0.2">
      <c r="S5924">
        <v>5922</v>
      </c>
      <c r="T5924">
        <f t="shared" si="184"/>
        <v>0</v>
      </c>
      <c r="W5924">
        <v>5922</v>
      </c>
      <c r="X5924">
        <f t="shared" si="185"/>
        <v>0</v>
      </c>
    </row>
    <row r="5925" spans="19:24" x14ac:dyDescent="0.2">
      <c r="S5925">
        <v>5923</v>
      </c>
      <c r="T5925">
        <f t="shared" si="184"/>
        <v>0</v>
      </c>
      <c r="W5925">
        <v>5923</v>
      </c>
      <c r="X5925">
        <f t="shared" si="185"/>
        <v>0</v>
      </c>
    </row>
    <row r="5926" spans="19:24" x14ac:dyDescent="0.2">
      <c r="S5926">
        <v>5924</v>
      </c>
      <c r="T5926">
        <f t="shared" si="184"/>
        <v>0</v>
      </c>
      <c r="W5926">
        <v>5924</v>
      </c>
      <c r="X5926">
        <f t="shared" si="185"/>
        <v>0</v>
      </c>
    </row>
    <row r="5927" spans="19:24" x14ac:dyDescent="0.2">
      <c r="S5927">
        <v>5925</v>
      </c>
      <c r="T5927">
        <f t="shared" si="184"/>
        <v>0</v>
      </c>
      <c r="W5927">
        <v>5925</v>
      </c>
      <c r="X5927">
        <f t="shared" si="185"/>
        <v>0</v>
      </c>
    </row>
    <row r="5928" spans="19:24" x14ac:dyDescent="0.2">
      <c r="S5928">
        <v>5926</v>
      </c>
      <c r="T5928">
        <f t="shared" si="184"/>
        <v>0</v>
      </c>
      <c r="W5928">
        <v>5926</v>
      </c>
      <c r="X5928">
        <f t="shared" si="185"/>
        <v>0</v>
      </c>
    </row>
    <row r="5929" spans="19:24" x14ac:dyDescent="0.2">
      <c r="S5929">
        <v>5927</v>
      </c>
      <c r="T5929">
        <f t="shared" si="184"/>
        <v>0</v>
      </c>
      <c r="W5929">
        <v>5927</v>
      </c>
      <c r="X5929">
        <f t="shared" si="185"/>
        <v>0</v>
      </c>
    </row>
    <row r="5930" spans="19:24" x14ac:dyDescent="0.2">
      <c r="S5930">
        <v>5928</v>
      </c>
      <c r="T5930">
        <f t="shared" si="184"/>
        <v>0</v>
      </c>
      <c r="W5930">
        <v>5928</v>
      </c>
      <c r="X5930">
        <f t="shared" si="185"/>
        <v>0</v>
      </c>
    </row>
    <row r="5931" spans="19:24" x14ac:dyDescent="0.2">
      <c r="S5931">
        <v>5929</v>
      </c>
      <c r="T5931">
        <f t="shared" si="184"/>
        <v>0</v>
      </c>
      <c r="W5931">
        <v>5929</v>
      </c>
      <c r="X5931">
        <f t="shared" si="185"/>
        <v>0</v>
      </c>
    </row>
    <row r="5932" spans="19:24" x14ac:dyDescent="0.2">
      <c r="S5932">
        <v>5930</v>
      </c>
      <c r="T5932">
        <f t="shared" si="184"/>
        <v>0</v>
      </c>
      <c r="W5932">
        <v>5930</v>
      </c>
      <c r="X5932">
        <f t="shared" si="185"/>
        <v>0</v>
      </c>
    </row>
    <row r="5933" spans="19:24" x14ac:dyDescent="0.2">
      <c r="S5933">
        <v>5931</v>
      </c>
      <c r="T5933">
        <f t="shared" si="184"/>
        <v>0</v>
      </c>
      <c r="W5933">
        <v>5931</v>
      </c>
      <c r="X5933">
        <f t="shared" si="185"/>
        <v>0</v>
      </c>
    </row>
    <row r="5934" spans="19:24" x14ac:dyDescent="0.2">
      <c r="S5934">
        <v>5932</v>
      </c>
      <c r="T5934">
        <f t="shared" si="184"/>
        <v>0</v>
      </c>
      <c r="W5934">
        <v>5932</v>
      </c>
      <c r="X5934">
        <f t="shared" si="185"/>
        <v>0</v>
      </c>
    </row>
    <row r="5935" spans="19:24" x14ac:dyDescent="0.2">
      <c r="S5935">
        <v>5933</v>
      </c>
      <c r="T5935">
        <f t="shared" si="184"/>
        <v>0</v>
      </c>
      <c r="W5935">
        <v>5933</v>
      </c>
      <c r="X5935">
        <f t="shared" si="185"/>
        <v>0</v>
      </c>
    </row>
    <row r="5936" spans="19:24" x14ac:dyDescent="0.2">
      <c r="S5936">
        <v>5934</v>
      </c>
      <c r="T5936">
        <f t="shared" si="184"/>
        <v>0</v>
      </c>
      <c r="W5936">
        <v>5934</v>
      </c>
      <c r="X5936">
        <f t="shared" si="185"/>
        <v>0</v>
      </c>
    </row>
    <row r="5937" spans="19:24" x14ac:dyDescent="0.2">
      <c r="S5937">
        <v>5935</v>
      </c>
      <c r="T5937">
        <f t="shared" si="184"/>
        <v>0</v>
      </c>
      <c r="W5937">
        <v>5935</v>
      </c>
      <c r="X5937">
        <f t="shared" si="185"/>
        <v>0</v>
      </c>
    </row>
    <row r="5938" spans="19:24" x14ac:dyDescent="0.2">
      <c r="S5938">
        <v>5936</v>
      </c>
      <c r="T5938">
        <f t="shared" si="184"/>
        <v>0</v>
      </c>
      <c r="W5938">
        <v>5936</v>
      </c>
      <c r="X5938">
        <f t="shared" si="185"/>
        <v>0</v>
      </c>
    </row>
    <row r="5939" spans="19:24" x14ac:dyDescent="0.2">
      <c r="S5939">
        <v>5937</v>
      </c>
      <c r="T5939">
        <f t="shared" si="184"/>
        <v>0</v>
      </c>
      <c r="W5939">
        <v>5937</v>
      </c>
      <c r="X5939">
        <f t="shared" si="185"/>
        <v>0</v>
      </c>
    </row>
    <row r="5940" spans="19:24" x14ac:dyDescent="0.2">
      <c r="S5940">
        <v>5938</v>
      </c>
      <c r="T5940">
        <f t="shared" si="184"/>
        <v>0</v>
      </c>
      <c r="W5940">
        <v>5938</v>
      </c>
      <c r="X5940">
        <f t="shared" si="185"/>
        <v>0</v>
      </c>
    </row>
    <row r="5941" spans="19:24" x14ac:dyDescent="0.2">
      <c r="S5941">
        <v>5939</v>
      </c>
      <c r="T5941">
        <f t="shared" si="184"/>
        <v>0</v>
      </c>
      <c r="W5941">
        <v>5939</v>
      </c>
      <c r="X5941">
        <f t="shared" si="185"/>
        <v>0</v>
      </c>
    </row>
    <row r="5942" spans="19:24" x14ac:dyDescent="0.2">
      <c r="S5942">
        <v>5940</v>
      </c>
      <c r="T5942">
        <f t="shared" si="184"/>
        <v>0</v>
      </c>
      <c r="W5942">
        <v>5940</v>
      </c>
      <c r="X5942">
        <f t="shared" si="185"/>
        <v>0</v>
      </c>
    </row>
    <row r="5943" spans="19:24" x14ac:dyDescent="0.2">
      <c r="S5943">
        <v>5941</v>
      </c>
      <c r="T5943">
        <f t="shared" si="184"/>
        <v>0</v>
      </c>
      <c r="W5943">
        <v>5941</v>
      </c>
      <c r="X5943">
        <f t="shared" si="185"/>
        <v>0</v>
      </c>
    </row>
    <row r="5944" spans="19:24" x14ac:dyDescent="0.2">
      <c r="S5944">
        <v>5942</v>
      </c>
      <c r="T5944">
        <f t="shared" si="184"/>
        <v>0</v>
      </c>
      <c r="W5944">
        <v>5942</v>
      </c>
      <c r="X5944">
        <f t="shared" si="185"/>
        <v>0</v>
      </c>
    </row>
    <row r="5945" spans="19:24" x14ac:dyDescent="0.2">
      <c r="S5945">
        <v>5943</v>
      </c>
      <c r="T5945">
        <f t="shared" si="184"/>
        <v>0</v>
      </c>
      <c r="W5945">
        <v>5943</v>
      </c>
      <c r="X5945">
        <f t="shared" si="185"/>
        <v>0</v>
      </c>
    </row>
    <row r="5946" spans="19:24" x14ac:dyDescent="0.2">
      <c r="S5946">
        <v>5944</v>
      </c>
      <c r="T5946">
        <f t="shared" si="184"/>
        <v>0</v>
      </c>
      <c r="W5946">
        <v>5944</v>
      </c>
      <c r="X5946">
        <f t="shared" si="185"/>
        <v>0</v>
      </c>
    </row>
    <row r="5947" spans="19:24" x14ac:dyDescent="0.2">
      <c r="S5947">
        <v>5945</v>
      </c>
      <c r="T5947">
        <f t="shared" si="184"/>
        <v>0</v>
      </c>
      <c r="W5947">
        <v>5945</v>
      </c>
      <c r="X5947">
        <f t="shared" si="185"/>
        <v>0</v>
      </c>
    </row>
    <row r="5948" spans="19:24" x14ac:dyDescent="0.2">
      <c r="S5948">
        <v>5946</v>
      </c>
      <c r="T5948">
        <f t="shared" si="184"/>
        <v>0</v>
      </c>
      <c r="W5948">
        <v>5946</v>
      </c>
      <c r="X5948">
        <f t="shared" si="185"/>
        <v>0</v>
      </c>
    </row>
    <row r="5949" spans="19:24" x14ac:dyDescent="0.2">
      <c r="S5949">
        <v>5947</v>
      </c>
      <c r="T5949">
        <f t="shared" si="184"/>
        <v>0</v>
      </c>
      <c r="W5949">
        <v>5947</v>
      </c>
      <c r="X5949">
        <f t="shared" si="185"/>
        <v>0</v>
      </c>
    </row>
    <row r="5950" spans="19:24" x14ac:dyDescent="0.2">
      <c r="S5950">
        <v>5948</v>
      </c>
      <c r="T5950">
        <f t="shared" si="184"/>
        <v>0</v>
      </c>
      <c r="W5950">
        <v>5948</v>
      </c>
      <c r="X5950">
        <f t="shared" si="185"/>
        <v>0</v>
      </c>
    </row>
    <row r="5951" spans="19:24" x14ac:dyDescent="0.2">
      <c r="S5951">
        <v>5949</v>
      </c>
      <c r="T5951">
        <f t="shared" si="184"/>
        <v>0</v>
      </c>
      <c r="W5951">
        <v>5949</v>
      </c>
      <c r="X5951">
        <f t="shared" si="185"/>
        <v>0</v>
      </c>
    </row>
    <row r="5952" spans="19:24" x14ac:dyDescent="0.2">
      <c r="S5952">
        <v>5950</v>
      </c>
      <c r="T5952">
        <f t="shared" si="184"/>
        <v>0</v>
      </c>
      <c r="W5952">
        <v>5950</v>
      </c>
      <c r="X5952">
        <f t="shared" si="185"/>
        <v>0</v>
      </c>
    </row>
    <row r="5953" spans="19:24" x14ac:dyDescent="0.2">
      <c r="S5953">
        <v>5951</v>
      </c>
      <c r="T5953">
        <f t="shared" si="184"/>
        <v>0</v>
      </c>
      <c r="W5953">
        <v>5951</v>
      </c>
      <c r="X5953">
        <f t="shared" si="185"/>
        <v>0</v>
      </c>
    </row>
    <row r="5954" spans="19:24" x14ac:dyDescent="0.2">
      <c r="S5954">
        <v>5952</v>
      </c>
      <c r="T5954">
        <f t="shared" si="184"/>
        <v>0</v>
      </c>
      <c r="W5954">
        <v>5952</v>
      </c>
      <c r="X5954">
        <f t="shared" si="185"/>
        <v>0</v>
      </c>
    </row>
    <row r="5955" spans="19:24" x14ac:dyDescent="0.2">
      <c r="S5955">
        <v>5953</v>
      </c>
      <c r="T5955">
        <f t="shared" ref="T5955:T6018" si="186">COUNTIF(R$2:R$566,S5955)</f>
        <v>0</v>
      </c>
      <c r="W5955">
        <v>5953</v>
      </c>
      <c r="X5955">
        <f t="shared" ref="X5955:X6018" si="187">COUNTIF(V$2:V$566,W5955)</f>
        <v>0</v>
      </c>
    </row>
    <row r="5956" spans="19:24" x14ac:dyDescent="0.2">
      <c r="S5956">
        <v>5954</v>
      </c>
      <c r="T5956">
        <f t="shared" si="186"/>
        <v>0</v>
      </c>
      <c r="W5956">
        <v>5954</v>
      </c>
      <c r="X5956">
        <f t="shared" si="187"/>
        <v>0</v>
      </c>
    </row>
    <row r="5957" spans="19:24" x14ac:dyDescent="0.2">
      <c r="S5957">
        <v>5955</v>
      </c>
      <c r="T5957">
        <f t="shared" si="186"/>
        <v>0</v>
      </c>
      <c r="W5957">
        <v>5955</v>
      </c>
      <c r="X5957">
        <f t="shared" si="187"/>
        <v>0</v>
      </c>
    </row>
    <row r="5958" spans="19:24" x14ac:dyDescent="0.2">
      <c r="S5958">
        <v>5956</v>
      </c>
      <c r="T5958">
        <f t="shared" si="186"/>
        <v>0</v>
      </c>
      <c r="W5958">
        <v>5956</v>
      </c>
      <c r="X5958">
        <f t="shared" si="187"/>
        <v>0</v>
      </c>
    </row>
    <row r="5959" spans="19:24" x14ac:dyDescent="0.2">
      <c r="S5959">
        <v>5957</v>
      </c>
      <c r="T5959">
        <f t="shared" si="186"/>
        <v>0</v>
      </c>
      <c r="W5959">
        <v>5957</v>
      </c>
      <c r="X5959">
        <f t="shared" si="187"/>
        <v>0</v>
      </c>
    </row>
    <row r="5960" spans="19:24" x14ac:dyDescent="0.2">
      <c r="S5960">
        <v>5958</v>
      </c>
      <c r="T5960">
        <f t="shared" si="186"/>
        <v>0</v>
      </c>
      <c r="W5960">
        <v>5958</v>
      </c>
      <c r="X5960">
        <f t="shared" si="187"/>
        <v>0</v>
      </c>
    </row>
    <row r="5961" spans="19:24" x14ac:dyDescent="0.2">
      <c r="S5961">
        <v>5959</v>
      </c>
      <c r="T5961">
        <f t="shared" si="186"/>
        <v>0</v>
      </c>
      <c r="W5961">
        <v>5959</v>
      </c>
      <c r="X5961">
        <f t="shared" si="187"/>
        <v>0</v>
      </c>
    </row>
    <row r="5962" spans="19:24" x14ac:dyDescent="0.2">
      <c r="S5962">
        <v>5960</v>
      </c>
      <c r="T5962">
        <f t="shared" si="186"/>
        <v>0</v>
      </c>
      <c r="W5962">
        <v>5960</v>
      </c>
      <c r="X5962">
        <f t="shared" si="187"/>
        <v>0</v>
      </c>
    </row>
    <row r="5963" spans="19:24" x14ac:dyDescent="0.2">
      <c r="S5963">
        <v>5961</v>
      </c>
      <c r="T5963">
        <f t="shared" si="186"/>
        <v>0</v>
      </c>
      <c r="W5963">
        <v>5961</v>
      </c>
      <c r="X5963">
        <f t="shared" si="187"/>
        <v>0</v>
      </c>
    </row>
    <row r="5964" spans="19:24" x14ac:dyDescent="0.2">
      <c r="S5964">
        <v>5962</v>
      </c>
      <c r="T5964">
        <f t="shared" si="186"/>
        <v>0</v>
      </c>
      <c r="W5964">
        <v>5962</v>
      </c>
      <c r="X5964">
        <f t="shared" si="187"/>
        <v>0</v>
      </c>
    </row>
    <row r="5965" spans="19:24" x14ac:dyDescent="0.2">
      <c r="S5965">
        <v>5963</v>
      </c>
      <c r="T5965">
        <f t="shared" si="186"/>
        <v>0</v>
      </c>
      <c r="W5965">
        <v>5963</v>
      </c>
      <c r="X5965">
        <f t="shared" si="187"/>
        <v>0</v>
      </c>
    </row>
    <row r="5966" spans="19:24" x14ac:dyDescent="0.2">
      <c r="S5966">
        <v>5964</v>
      </c>
      <c r="T5966">
        <f t="shared" si="186"/>
        <v>0</v>
      </c>
      <c r="W5966">
        <v>5964</v>
      </c>
      <c r="X5966">
        <f t="shared" si="187"/>
        <v>0</v>
      </c>
    </row>
    <row r="5967" spans="19:24" x14ac:dyDescent="0.2">
      <c r="S5967">
        <v>5965</v>
      </c>
      <c r="T5967">
        <f t="shared" si="186"/>
        <v>0</v>
      </c>
      <c r="W5967">
        <v>5965</v>
      </c>
      <c r="X5967">
        <f t="shared" si="187"/>
        <v>0</v>
      </c>
    </row>
    <row r="5968" spans="19:24" x14ac:dyDescent="0.2">
      <c r="S5968">
        <v>5966</v>
      </c>
      <c r="T5968">
        <f t="shared" si="186"/>
        <v>1</v>
      </c>
      <c r="W5968">
        <v>5966</v>
      </c>
      <c r="X5968">
        <f t="shared" si="187"/>
        <v>0</v>
      </c>
    </row>
    <row r="5969" spans="19:24" x14ac:dyDescent="0.2">
      <c r="S5969">
        <v>5967</v>
      </c>
      <c r="T5969">
        <f t="shared" si="186"/>
        <v>0</v>
      </c>
      <c r="W5969">
        <v>5967</v>
      </c>
      <c r="X5969">
        <f t="shared" si="187"/>
        <v>0</v>
      </c>
    </row>
    <row r="5970" spans="19:24" x14ac:dyDescent="0.2">
      <c r="S5970">
        <v>5968</v>
      </c>
      <c r="T5970">
        <f t="shared" si="186"/>
        <v>0</v>
      </c>
      <c r="W5970">
        <v>5968</v>
      </c>
      <c r="X5970">
        <f t="shared" si="187"/>
        <v>0</v>
      </c>
    </row>
    <row r="5971" spans="19:24" x14ac:dyDescent="0.2">
      <c r="S5971">
        <v>5969</v>
      </c>
      <c r="T5971">
        <f t="shared" si="186"/>
        <v>0</v>
      </c>
      <c r="W5971">
        <v>5969</v>
      </c>
      <c r="X5971">
        <f t="shared" si="187"/>
        <v>0</v>
      </c>
    </row>
    <row r="5972" spans="19:24" x14ac:dyDescent="0.2">
      <c r="S5972">
        <v>5970</v>
      </c>
      <c r="T5972">
        <f t="shared" si="186"/>
        <v>0</v>
      </c>
      <c r="W5972">
        <v>5970</v>
      </c>
      <c r="X5972">
        <f t="shared" si="187"/>
        <v>0</v>
      </c>
    </row>
    <row r="5973" spans="19:24" x14ac:dyDescent="0.2">
      <c r="S5973">
        <v>5971</v>
      </c>
      <c r="T5973">
        <f t="shared" si="186"/>
        <v>0</v>
      </c>
      <c r="W5973">
        <v>5971</v>
      </c>
      <c r="X5973">
        <f t="shared" si="187"/>
        <v>0</v>
      </c>
    </row>
    <row r="5974" spans="19:24" x14ac:dyDescent="0.2">
      <c r="S5974">
        <v>5972</v>
      </c>
      <c r="T5974">
        <f t="shared" si="186"/>
        <v>0</v>
      </c>
      <c r="W5974">
        <v>5972</v>
      </c>
      <c r="X5974">
        <f t="shared" si="187"/>
        <v>0</v>
      </c>
    </row>
    <row r="5975" spans="19:24" x14ac:dyDescent="0.2">
      <c r="S5975">
        <v>5973</v>
      </c>
      <c r="T5975">
        <f t="shared" si="186"/>
        <v>0</v>
      </c>
      <c r="W5975">
        <v>5973</v>
      </c>
      <c r="X5975">
        <f t="shared" si="187"/>
        <v>0</v>
      </c>
    </row>
    <row r="5976" spans="19:24" x14ac:dyDescent="0.2">
      <c r="S5976">
        <v>5974</v>
      </c>
      <c r="T5976">
        <f t="shared" si="186"/>
        <v>0</v>
      </c>
      <c r="W5976">
        <v>5974</v>
      </c>
      <c r="X5976">
        <f t="shared" si="187"/>
        <v>0</v>
      </c>
    </row>
    <row r="5977" spans="19:24" x14ac:dyDescent="0.2">
      <c r="S5977">
        <v>5975</v>
      </c>
      <c r="T5977">
        <f t="shared" si="186"/>
        <v>0</v>
      </c>
      <c r="W5977">
        <v>5975</v>
      </c>
      <c r="X5977">
        <f t="shared" si="187"/>
        <v>0</v>
      </c>
    </row>
    <row r="5978" spans="19:24" x14ac:dyDescent="0.2">
      <c r="S5978">
        <v>5976</v>
      </c>
      <c r="T5978">
        <f t="shared" si="186"/>
        <v>0</v>
      </c>
      <c r="W5978">
        <v>5976</v>
      </c>
      <c r="X5978">
        <f t="shared" si="187"/>
        <v>0</v>
      </c>
    </row>
    <row r="5979" spans="19:24" x14ac:dyDescent="0.2">
      <c r="S5979">
        <v>5977</v>
      </c>
      <c r="T5979">
        <f t="shared" si="186"/>
        <v>0</v>
      </c>
      <c r="W5979">
        <v>5977</v>
      </c>
      <c r="X5979">
        <f t="shared" si="187"/>
        <v>0</v>
      </c>
    </row>
    <row r="5980" spans="19:24" x14ac:dyDescent="0.2">
      <c r="S5980">
        <v>5978</v>
      </c>
      <c r="T5980">
        <f t="shared" si="186"/>
        <v>0</v>
      </c>
      <c r="W5980">
        <v>5978</v>
      </c>
      <c r="X5980">
        <f t="shared" si="187"/>
        <v>0</v>
      </c>
    </row>
    <row r="5981" spans="19:24" x14ac:dyDescent="0.2">
      <c r="S5981">
        <v>5979</v>
      </c>
      <c r="T5981">
        <f t="shared" si="186"/>
        <v>0</v>
      </c>
      <c r="W5981">
        <v>5979</v>
      </c>
      <c r="X5981">
        <f t="shared" si="187"/>
        <v>0</v>
      </c>
    </row>
    <row r="5982" spans="19:24" x14ac:dyDescent="0.2">
      <c r="S5982">
        <v>5980</v>
      </c>
      <c r="T5982">
        <f t="shared" si="186"/>
        <v>0</v>
      </c>
      <c r="W5982">
        <v>5980</v>
      </c>
      <c r="X5982">
        <f t="shared" si="187"/>
        <v>0</v>
      </c>
    </row>
    <row r="5983" spans="19:24" x14ac:dyDescent="0.2">
      <c r="S5983">
        <v>5981</v>
      </c>
      <c r="T5983">
        <f t="shared" si="186"/>
        <v>0</v>
      </c>
      <c r="W5983">
        <v>5981</v>
      </c>
      <c r="X5983">
        <f t="shared" si="187"/>
        <v>0</v>
      </c>
    </row>
    <row r="5984" spans="19:24" x14ac:dyDescent="0.2">
      <c r="S5984">
        <v>5982</v>
      </c>
      <c r="T5984">
        <f t="shared" si="186"/>
        <v>0</v>
      </c>
      <c r="W5984">
        <v>5982</v>
      </c>
      <c r="X5984">
        <f t="shared" si="187"/>
        <v>0</v>
      </c>
    </row>
    <row r="5985" spans="19:24" x14ac:dyDescent="0.2">
      <c r="S5985">
        <v>5983</v>
      </c>
      <c r="T5985">
        <f t="shared" si="186"/>
        <v>0</v>
      </c>
      <c r="W5985">
        <v>5983</v>
      </c>
      <c r="X5985">
        <f t="shared" si="187"/>
        <v>0</v>
      </c>
    </row>
    <row r="5986" spans="19:24" x14ac:dyDescent="0.2">
      <c r="S5986">
        <v>5984</v>
      </c>
      <c r="T5986">
        <f t="shared" si="186"/>
        <v>0</v>
      </c>
      <c r="W5986">
        <v>5984</v>
      </c>
      <c r="X5986">
        <f t="shared" si="187"/>
        <v>0</v>
      </c>
    </row>
    <row r="5987" spans="19:24" x14ac:dyDescent="0.2">
      <c r="S5987">
        <v>5985</v>
      </c>
      <c r="T5987">
        <f t="shared" si="186"/>
        <v>0</v>
      </c>
      <c r="W5987">
        <v>5985</v>
      </c>
      <c r="X5987">
        <f t="shared" si="187"/>
        <v>0</v>
      </c>
    </row>
    <row r="5988" spans="19:24" x14ac:dyDescent="0.2">
      <c r="S5988">
        <v>5986</v>
      </c>
      <c r="T5988">
        <f t="shared" si="186"/>
        <v>0</v>
      </c>
      <c r="W5988">
        <v>5986</v>
      </c>
      <c r="X5988">
        <f t="shared" si="187"/>
        <v>0</v>
      </c>
    </row>
    <row r="5989" spans="19:24" x14ac:dyDescent="0.2">
      <c r="S5989">
        <v>5987</v>
      </c>
      <c r="T5989">
        <f t="shared" si="186"/>
        <v>0</v>
      </c>
      <c r="W5989">
        <v>5987</v>
      </c>
      <c r="X5989">
        <f t="shared" si="187"/>
        <v>0</v>
      </c>
    </row>
    <row r="5990" spans="19:24" x14ac:dyDescent="0.2">
      <c r="S5990">
        <v>5988</v>
      </c>
      <c r="T5990">
        <f t="shared" si="186"/>
        <v>0</v>
      </c>
      <c r="W5990">
        <v>5988</v>
      </c>
      <c r="X5990">
        <f t="shared" si="187"/>
        <v>0</v>
      </c>
    </row>
    <row r="5991" spans="19:24" x14ac:dyDescent="0.2">
      <c r="S5991">
        <v>5989</v>
      </c>
      <c r="T5991">
        <f t="shared" si="186"/>
        <v>0</v>
      </c>
      <c r="W5991">
        <v>5989</v>
      </c>
      <c r="X5991">
        <f t="shared" si="187"/>
        <v>0</v>
      </c>
    </row>
    <row r="5992" spans="19:24" x14ac:dyDescent="0.2">
      <c r="S5992">
        <v>5990</v>
      </c>
      <c r="T5992">
        <f t="shared" si="186"/>
        <v>0</v>
      </c>
      <c r="W5992">
        <v>5990</v>
      </c>
      <c r="X5992">
        <f t="shared" si="187"/>
        <v>0</v>
      </c>
    </row>
    <row r="5993" spans="19:24" x14ac:dyDescent="0.2">
      <c r="S5993">
        <v>5991</v>
      </c>
      <c r="T5993">
        <f t="shared" si="186"/>
        <v>0</v>
      </c>
      <c r="W5993">
        <v>5991</v>
      </c>
      <c r="X5993">
        <f t="shared" si="187"/>
        <v>0</v>
      </c>
    </row>
    <row r="5994" spans="19:24" x14ac:dyDescent="0.2">
      <c r="S5994">
        <v>5992</v>
      </c>
      <c r="T5994">
        <f t="shared" si="186"/>
        <v>0</v>
      </c>
      <c r="W5994">
        <v>5992</v>
      </c>
      <c r="X5994">
        <f t="shared" si="187"/>
        <v>0</v>
      </c>
    </row>
    <row r="5995" spans="19:24" x14ac:dyDescent="0.2">
      <c r="S5995">
        <v>5993</v>
      </c>
      <c r="T5995">
        <f t="shared" si="186"/>
        <v>0</v>
      </c>
      <c r="W5995">
        <v>5993</v>
      </c>
      <c r="X5995">
        <f t="shared" si="187"/>
        <v>0</v>
      </c>
    </row>
    <row r="5996" spans="19:24" x14ac:dyDescent="0.2">
      <c r="S5996">
        <v>5994</v>
      </c>
      <c r="T5996">
        <f t="shared" si="186"/>
        <v>0</v>
      </c>
      <c r="W5996">
        <v>5994</v>
      </c>
      <c r="X5996">
        <f t="shared" si="187"/>
        <v>0</v>
      </c>
    </row>
    <row r="5997" spans="19:24" x14ac:dyDescent="0.2">
      <c r="S5997">
        <v>5995</v>
      </c>
      <c r="T5997">
        <f t="shared" si="186"/>
        <v>0</v>
      </c>
      <c r="W5997">
        <v>5995</v>
      </c>
      <c r="X5997">
        <f t="shared" si="187"/>
        <v>0</v>
      </c>
    </row>
    <row r="5998" spans="19:24" x14ac:dyDescent="0.2">
      <c r="S5998">
        <v>5996</v>
      </c>
      <c r="T5998">
        <f t="shared" si="186"/>
        <v>0</v>
      </c>
      <c r="W5998">
        <v>5996</v>
      </c>
      <c r="X5998">
        <f t="shared" si="187"/>
        <v>0</v>
      </c>
    </row>
    <row r="5999" spans="19:24" x14ac:dyDescent="0.2">
      <c r="S5999">
        <v>5997</v>
      </c>
      <c r="T5999">
        <f t="shared" si="186"/>
        <v>0</v>
      </c>
      <c r="W5999">
        <v>5997</v>
      </c>
      <c r="X5999">
        <f t="shared" si="187"/>
        <v>0</v>
      </c>
    </row>
    <row r="6000" spans="19:24" x14ac:dyDescent="0.2">
      <c r="S6000">
        <v>5998</v>
      </c>
      <c r="T6000">
        <f t="shared" si="186"/>
        <v>0</v>
      </c>
      <c r="W6000">
        <v>5998</v>
      </c>
      <c r="X6000">
        <f t="shared" si="187"/>
        <v>0</v>
      </c>
    </row>
    <row r="6001" spans="19:24" x14ac:dyDescent="0.2">
      <c r="S6001">
        <v>5999</v>
      </c>
      <c r="T6001">
        <f t="shared" si="186"/>
        <v>0</v>
      </c>
      <c r="W6001">
        <v>5999</v>
      </c>
      <c r="X6001">
        <f t="shared" si="187"/>
        <v>0</v>
      </c>
    </row>
    <row r="6002" spans="19:24" x14ac:dyDescent="0.2">
      <c r="S6002">
        <v>6000</v>
      </c>
      <c r="T6002">
        <f t="shared" si="186"/>
        <v>0</v>
      </c>
      <c r="W6002">
        <v>6000</v>
      </c>
      <c r="X6002">
        <f t="shared" si="187"/>
        <v>0</v>
      </c>
    </row>
    <row r="6003" spans="19:24" x14ac:dyDescent="0.2">
      <c r="S6003">
        <v>6001</v>
      </c>
      <c r="T6003">
        <f t="shared" si="186"/>
        <v>0</v>
      </c>
      <c r="W6003">
        <v>6001</v>
      </c>
      <c r="X6003">
        <f t="shared" si="187"/>
        <v>0</v>
      </c>
    </row>
    <row r="6004" spans="19:24" x14ac:dyDescent="0.2">
      <c r="S6004">
        <v>6002</v>
      </c>
      <c r="T6004">
        <f t="shared" si="186"/>
        <v>0</v>
      </c>
      <c r="W6004">
        <v>6002</v>
      </c>
      <c r="X6004">
        <f t="shared" si="187"/>
        <v>0</v>
      </c>
    </row>
    <row r="6005" spans="19:24" x14ac:dyDescent="0.2">
      <c r="S6005">
        <v>6003</v>
      </c>
      <c r="T6005">
        <f t="shared" si="186"/>
        <v>0</v>
      </c>
      <c r="W6005">
        <v>6003</v>
      </c>
      <c r="X6005">
        <f t="shared" si="187"/>
        <v>0</v>
      </c>
    </row>
    <row r="6006" spans="19:24" x14ac:dyDescent="0.2">
      <c r="S6006">
        <v>6004</v>
      </c>
      <c r="T6006">
        <f t="shared" si="186"/>
        <v>0</v>
      </c>
      <c r="W6006">
        <v>6004</v>
      </c>
      <c r="X6006">
        <f t="shared" si="187"/>
        <v>0</v>
      </c>
    </row>
    <row r="6007" spans="19:24" x14ac:dyDescent="0.2">
      <c r="S6007">
        <v>6005</v>
      </c>
      <c r="T6007">
        <f t="shared" si="186"/>
        <v>0</v>
      </c>
      <c r="W6007">
        <v>6005</v>
      </c>
      <c r="X6007">
        <f t="shared" si="187"/>
        <v>0</v>
      </c>
    </row>
    <row r="6008" spans="19:24" x14ac:dyDescent="0.2">
      <c r="S6008">
        <v>6006</v>
      </c>
      <c r="T6008">
        <f t="shared" si="186"/>
        <v>0</v>
      </c>
      <c r="W6008">
        <v>6006</v>
      </c>
      <c r="X6008">
        <f t="shared" si="187"/>
        <v>0</v>
      </c>
    </row>
    <row r="6009" spans="19:24" x14ac:dyDescent="0.2">
      <c r="S6009">
        <v>6007</v>
      </c>
      <c r="T6009">
        <f t="shared" si="186"/>
        <v>0</v>
      </c>
      <c r="W6009">
        <v>6007</v>
      </c>
      <c r="X6009">
        <f t="shared" si="187"/>
        <v>0</v>
      </c>
    </row>
    <row r="6010" spans="19:24" x14ac:dyDescent="0.2">
      <c r="S6010">
        <v>6008</v>
      </c>
      <c r="T6010">
        <f t="shared" si="186"/>
        <v>0</v>
      </c>
      <c r="W6010">
        <v>6008</v>
      </c>
      <c r="X6010">
        <f t="shared" si="187"/>
        <v>0</v>
      </c>
    </row>
    <row r="6011" spans="19:24" x14ac:dyDescent="0.2">
      <c r="S6011">
        <v>6009</v>
      </c>
      <c r="T6011">
        <f t="shared" si="186"/>
        <v>0</v>
      </c>
      <c r="W6011">
        <v>6009</v>
      </c>
      <c r="X6011">
        <f t="shared" si="187"/>
        <v>0</v>
      </c>
    </row>
    <row r="6012" spans="19:24" x14ac:dyDescent="0.2">
      <c r="S6012">
        <v>6010</v>
      </c>
      <c r="T6012">
        <f t="shared" si="186"/>
        <v>0</v>
      </c>
      <c r="W6012">
        <v>6010</v>
      </c>
      <c r="X6012">
        <f t="shared" si="187"/>
        <v>0</v>
      </c>
    </row>
    <row r="6013" spans="19:24" x14ac:dyDescent="0.2">
      <c r="S6013">
        <v>6011</v>
      </c>
      <c r="T6013">
        <f t="shared" si="186"/>
        <v>0</v>
      </c>
      <c r="W6013">
        <v>6011</v>
      </c>
      <c r="X6013">
        <f t="shared" si="187"/>
        <v>0</v>
      </c>
    </row>
    <row r="6014" spans="19:24" x14ac:dyDescent="0.2">
      <c r="S6014">
        <v>6012</v>
      </c>
      <c r="T6014">
        <f t="shared" si="186"/>
        <v>0</v>
      </c>
      <c r="W6014">
        <v>6012</v>
      </c>
      <c r="X6014">
        <f t="shared" si="187"/>
        <v>0</v>
      </c>
    </row>
    <row r="6015" spans="19:24" x14ac:dyDescent="0.2">
      <c r="S6015">
        <v>6013</v>
      </c>
      <c r="T6015">
        <f t="shared" si="186"/>
        <v>0</v>
      </c>
      <c r="W6015">
        <v>6013</v>
      </c>
      <c r="X6015">
        <f t="shared" si="187"/>
        <v>0</v>
      </c>
    </row>
    <row r="6016" spans="19:24" x14ac:dyDescent="0.2">
      <c r="S6016">
        <v>6014</v>
      </c>
      <c r="T6016">
        <f t="shared" si="186"/>
        <v>0</v>
      </c>
      <c r="W6016">
        <v>6014</v>
      </c>
      <c r="X6016">
        <f t="shared" si="187"/>
        <v>0</v>
      </c>
    </row>
    <row r="6017" spans="19:24" x14ac:dyDescent="0.2">
      <c r="S6017">
        <v>6015</v>
      </c>
      <c r="T6017">
        <f t="shared" si="186"/>
        <v>0</v>
      </c>
      <c r="W6017">
        <v>6015</v>
      </c>
      <c r="X6017">
        <f t="shared" si="187"/>
        <v>0</v>
      </c>
    </row>
    <row r="6018" spans="19:24" x14ac:dyDescent="0.2">
      <c r="S6018">
        <v>6016</v>
      </c>
      <c r="T6018">
        <f t="shared" si="186"/>
        <v>0</v>
      </c>
      <c r="W6018">
        <v>6016</v>
      </c>
      <c r="X6018">
        <f t="shared" si="187"/>
        <v>0</v>
      </c>
    </row>
    <row r="6019" spans="19:24" x14ac:dyDescent="0.2">
      <c r="S6019">
        <v>6017</v>
      </c>
      <c r="T6019">
        <f t="shared" ref="T6019:T6082" si="188">COUNTIF(R$2:R$566,S6019)</f>
        <v>0</v>
      </c>
      <c r="W6019">
        <v>6017</v>
      </c>
      <c r="X6019">
        <f t="shared" ref="X6019:X6082" si="189">COUNTIF(V$2:V$566,W6019)</f>
        <v>0</v>
      </c>
    </row>
    <row r="6020" spans="19:24" x14ac:dyDescent="0.2">
      <c r="S6020">
        <v>6018</v>
      </c>
      <c r="T6020">
        <f t="shared" si="188"/>
        <v>0</v>
      </c>
      <c r="W6020">
        <v>6018</v>
      </c>
      <c r="X6020">
        <f t="shared" si="189"/>
        <v>0</v>
      </c>
    </row>
    <row r="6021" spans="19:24" x14ac:dyDescent="0.2">
      <c r="S6021">
        <v>6019</v>
      </c>
      <c r="T6021">
        <f t="shared" si="188"/>
        <v>0</v>
      </c>
      <c r="W6021">
        <v>6019</v>
      </c>
      <c r="X6021">
        <f t="shared" si="189"/>
        <v>0</v>
      </c>
    </row>
    <row r="6022" spans="19:24" x14ac:dyDescent="0.2">
      <c r="S6022">
        <v>6020</v>
      </c>
      <c r="T6022">
        <f t="shared" si="188"/>
        <v>0</v>
      </c>
      <c r="W6022">
        <v>6020</v>
      </c>
      <c r="X6022">
        <f t="shared" si="189"/>
        <v>0</v>
      </c>
    </row>
    <row r="6023" spans="19:24" x14ac:dyDescent="0.2">
      <c r="S6023">
        <v>6021</v>
      </c>
      <c r="T6023">
        <f t="shared" si="188"/>
        <v>0</v>
      </c>
      <c r="W6023">
        <v>6021</v>
      </c>
      <c r="X6023">
        <f t="shared" si="189"/>
        <v>0</v>
      </c>
    </row>
    <row r="6024" spans="19:24" x14ac:dyDescent="0.2">
      <c r="S6024">
        <v>6022</v>
      </c>
      <c r="T6024">
        <f t="shared" si="188"/>
        <v>0</v>
      </c>
      <c r="W6024">
        <v>6022</v>
      </c>
      <c r="X6024">
        <f t="shared" si="189"/>
        <v>0</v>
      </c>
    </row>
    <row r="6025" spans="19:24" x14ac:dyDescent="0.2">
      <c r="S6025">
        <v>6023</v>
      </c>
      <c r="T6025">
        <f t="shared" si="188"/>
        <v>0</v>
      </c>
      <c r="W6025">
        <v>6023</v>
      </c>
      <c r="X6025">
        <f t="shared" si="189"/>
        <v>0</v>
      </c>
    </row>
    <row r="6026" spans="19:24" x14ac:dyDescent="0.2">
      <c r="S6026">
        <v>6024</v>
      </c>
      <c r="T6026">
        <f t="shared" si="188"/>
        <v>0</v>
      </c>
      <c r="W6026">
        <v>6024</v>
      </c>
      <c r="X6026">
        <f t="shared" si="189"/>
        <v>0</v>
      </c>
    </row>
    <row r="6027" spans="19:24" x14ac:dyDescent="0.2">
      <c r="S6027">
        <v>6025</v>
      </c>
      <c r="T6027">
        <f t="shared" si="188"/>
        <v>0</v>
      </c>
      <c r="W6027">
        <v>6025</v>
      </c>
      <c r="X6027">
        <f t="shared" si="189"/>
        <v>0</v>
      </c>
    </row>
    <row r="6028" spans="19:24" x14ac:dyDescent="0.2">
      <c r="S6028">
        <v>6026</v>
      </c>
      <c r="T6028">
        <f t="shared" si="188"/>
        <v>0</v>
      </c>
      <c r="W6028">
        <v>6026</v>
      </c>
      <c r="X6028">
        <f t="shared" si="189"/>
        <v>0</v>
      </c>
    </row>
    <row r="6029" spans="19:24" x14ac:dyDescent="0.2">
      <c r="S6029">
        <v>6027</v>
      </c>
      <c r="T6029">
        <f t="shared" si="188"/>
        <v>0</v>
      </c>
      <c r="W6029">
        <v>6027</v>
      </c>
      <c r="X6029">
        <f t="shared" si="189"/>
        <v>0</v>
      </c>
    </row>
    <row r="6030" spans="19:24" x14ac:dyDescent="0.2">
      <c r="S6030">
        <v>6028</v>
      </c>
      <c r="T6030">
        <f t="shared" si="188"/>
        <v>0</v>
      </c>
      <c r="W6030">
        <v>6028</v>
      </c>
      <c r="X6030">
        <f t="shared" si="189"/>
        <v>0</v>
      </c>
    </row>
    <row r="6031" spans="19:24" x14ac:dyDescent="0.2">
      <c r="S6031">
        <v>6029</v>
      </c>
      <c r="T6031">
        <f t="shared" si="188"/>
        <v>0</v>
      </c>
      <c r="W6031">
        <v>6029</v>
      </c>
      <c r="X6031">
        <f t="shared" si="189"/>
        <v>0</v>
      </c>
    </row>
    <row r="6032" spans="19:24" x14ac:dyDescent="0.2">
      <c r="S6032">
        <v>6030</v>
      </c>
      <c r="T6032">
        <f t="shared" si="188"/>
        <v>0</v>
      </c>
      <c r="W6032">
        <v>6030</v>
      </c>
      <c r="X6032">
        <f t="shared" si="189"/>
        <v>0</v>
      </c>
    </row>
    <row r="6033" spans="19:24" x14ac:dyDescent="0.2">
      <c r="S6033">
        <v>6031</v>
      </c>
      <c r="T6033">
        <f t="shared" si="188"/>
        <v>0</v>
      </c>
      <c r="W6033">
        <v>6031</v>
      </c>
      <c r="X6033">
        <f t="shared" si="189"/>
        <v>0</v>
      </c>
    </row>
    <row r="6034" spans="19:24" x14ac:dyDescent="0.2">
      <c r="S6034">
        <v>6032</v>
      </c>
      <c r="T6034">
        <f t="shared" si="188"/>
        <v>0</v>
      </c>
      <c r="W6034">
        <v>6032</v>
      </c>
      <c r="X6034">
        <f t="shared" si="189"/>
        <v>0</v>
      </c>
    </row>
    <row r="6035" spans="19:24" x14ac:dyDescent="0.2">
      <c r="S6035">
        <v>6033</v>
      </c>
      <c r="T6035">
        <f t="shared" si="188"/>
        <v>0</v>
      </c>
      <c r="W6035">
        <v>6033</v>
      </c>
      <c r="X6035">
        <f t="shared" si="189"/>
        <v>0</v>
      </c>
    </row>
    <row r="6036" spans="19:24" x14ac:dyDescent="0.2">
      <c r="S6036">
        <v>6034</v>
      </c>
      <c r="T6036">
        <f t="shared" si="188"/>
        <v>0</v>
      </c>
      <c r="W6036">
        <v>6034</v>
      </c>
      <c r="X6036">
        <f t="shared" si="189"/>
        <v>0</v>
      </c>
    </row>
    <row r="6037" spans="19:24" x14ac:dyDescent="0.2">
      <c r="S6037">
        <v>6035</v>
      </c>
      <c r="T6037">
        <f t="shared" si="188"/>
        <v>0</v>
      </c>
      <c r="W6037">
        <v>6035</v>
      </c>
      <c r="X6037">
        <f t="shared" si="189"/>
        <v>0</v>
      </c>
    </row>
    <row r="6038" spans="19:24" x14ac:dyDescent="0.2">
      <c r="S6038">
        <v>6036</v>
      </c>
      <c r="T6038">
        <f t="shared" si="188"/>
        <v>0</v>
      </c>
      <c r="W6038">
        <v>6036</v>
      </c>
      <c r="X6038">
        <f t="shared" si="189"/>
        <v>0</v>
      </c>
    </row>
    <row r="6039" spans="19:24" x14ac:dyDescent="0.2">
      <c r="S6039">
        <v>6037</v>
      </c>
      <c r="T6039">
        <f t="shared" si="188"/>
        <v>0</v>
      </c>
      <c r="W6039">
        <v>6037</v>
      </c>
      <c r="X6039">
        <f t="shared" si="189"/>
        <v>0</v>
      </c>
    </row>
    <row r="6040" spans="19:24" x14ac:dyDescent="0.2">
      <c r="S6040">
        <v>6038</v>
      </c>
      <c r="T6040">
        <f t="shared" si="188"/>
        <v>0</v>
      </c>
      <c r="W6040">
        <v>6038</v>
      </c>
      <c r="X6040">
        <f t="shared" si="189"/>
        <v>0</v>
      </c>
    </row>
    <row r="6041" spans="19:24" x14ac:dyDescent="0.2">
      <c r="S6041">
        <v>6039</v>
      </c>
      <c r="T6041">
        <f t="shared" si="188"/>
        <v>0</v>
      </c>
      <c r="W6041">
        <v>6039</v>
      </c>
      <c r="X6041">
        <f t="shared" si="189"/>
        <v>0</v>
      </c>
    </row>
    <row r="6042" spans="19:24" x14ac:dyDescent="0.2">
      <c r="S6042">
        <v>6040</v>
      </c>
      <c r="T6042">
        <f t="shared" si="188"/>
        <v>0</v>
      </c>
      <c r="W6042">
        <v>6040</v>
      </c>
      <c r="X6042">
        <f t="shared" si="189"/>
        <v>0</v>
      </c>
    </row>
    <row r="6043" spans="19:24" x14ac:dyDescent="0.2">
      <c r="S6043">
        <v>6041</v>
      </c>
      <c r="T6043">
        <f t="shared" si="188"/>
        <v>0</v>
      </c>
      <c r="W6043">
        <v>6041</v>
      </c>
      <c r="X6043">
        <f t="shared" si="189"/>
        <v>0</v>
      </c>
    </row>
    <row r="6044" spans="19:24" x14ac:dyDescent="0.2">
      <c r="S6044">
        <v>6042</v>
      </c>
      <c r="T6044">
        <f t="shared" si="188"/>
        <v>0</v>
      </c>
      <c r="W6044">
        <v>6042</v>
      </c>
      <c r="X6044">
        <f t="shared" si="189"/>
        <v>0</v>
      </c>
    </row>
    <row r="6045" spans="19:24" x14ac:dyDescent="0.2">
      <c r="S6045">
        <v>6043</v>
      </c>
      <c r="T6045">
        <f t="shared" si="188"/>
        <v>0</v>
      </c>
      <c r="W6045">
        <v>6043</v>
      </c>
      <c r="X6045">
        <f t="shared" si="189"/>
        <v>0</v>
      </c>
    </row>
    <row r="6046" spans="19:24" x14ac:dyDescent="0.2">
      <c r="S6046">
        <v>6044</v>
      </c>
      <c r="T6046">
        <f t="shared" si="188"/>
        <v>0</v>
      </c>
      <c r="W6046">
        <v>6044</v>
      </c>
      <c r="X6046">
        <f t="shared" si="189"/>
        <v>0</v>
      </c>
    </row>
    <row r="6047" spans="19:24" x14ac:dyDescent="0.2">
      <c r="S6047">
        <v>6045</v>
      </c>
      <c r="T6047">
        <f t="shared" si="188"/>
        <v>0</v>
      </c>
      <c r="W6047">
        <v>6045</v>
      </c>
      <c r="X6047">
        <f t="shared" si="189"/>
        <v>0</v>
      </c>
    </row>
    <row r="6048" spans="19:24" x14ac:dyDescent="0.2">
      <c r="S6048">
        <v>6046</v>
      </c>
      <c r="T6048">
        <f t="shared" si="188"/>
        <v>0</v>
      </c>
      <c r="W6048">
        <v>6046</v>
      </c>
      <c r="X6048">
        <f t="shared" si="189"/>
        <v>0</v>
      </c>
    </row>
    <row r="6049" spans="19:24" x14ac:dyDescent="0.2">
      <c r="S6049">
        <v>6047</v>
      </c>
      <c r="T6049">
        <f t="shared" si="188"/>
        <v>0</v>
      </c>
      <c r="W6049">
        <v>6047</v>
      </c>
      <c r="X6049">
        <f t="shared" si="189"/>
        <v>0</v>
      </c>
    </row>
    <row r="6050" spans="19:24" x14ac:dyDescent="0.2">
      <c r="S6050">
        <v>6048</v>
      </c>
      <c r="T6050">
        <f t="shared" si="188"/>
        <v>0</v>
      </c>
      <c r="W6050">
        <v>6048</v>
      </c>
      <c r="X6050">
        <f t="shared" si="189"/>
        <v>0</v>
      </c>
    </row>
    <row r="6051" spans="19:24" x14ac:dyDescent="0.2">
      <c r="S6051">
        <v>6049</v>
      </c>
      <c r="T6051">
        <f t="shared" si="188"/>
        <v>0</v>
      </c>
      <c r="W6051">
        <v>6049</v>
      </c>
      <c r="X6051">
        <f t="shared" si="189"/>
        <v>0</v>
      </c>
    </row>
    <row r="6052" spans="19:24" x14ac:dyDescent="0.2">
      <c r="S6052">
        <v>6050</v>
      </c>
      <c r="T6052">
        <f t="shared" si="188"/>
        <v>0</v>
      </c>
      <c r="W6052">
        <v>6050</v>
      </c>
      <c r="X6052">
        <f t="shared" si="189"/>
        <v>0</v>
      </c>
    </row>
    <row r="6053" spans="19:24" x14ac:dyDescent="0.2">
      <c r="S6053">
        <v>6051</v>
      </c>
      <c r="T6053">
        <f t="shared" si="188"/>
        <v>0</v>
      </c>
      <c r="W6053">
        <v>6051</v>
      </c>
      <c r="X6053">
        <f t="shared" si="189"/>
        <v>0</v>
      </c>
    </row>
    <row r="6054" spans="19:24" x14ac:dyDescent="0.2">
      <c r="S6054">
        <v>6052</v>
      </c>
      <c r="T6054">
        <f t="shared" si="188"/>
        <v>0</v>
      </c>
      <c r="W6054">
        <v>6052</v>
      </c>
      <c r="X6054">
        <f t="shared" si="189"/>
        <v>0</v>
      </c>
    </row>
    <row r="6055" spans="19:24" x14ac:dyDescent="0.2">
      <c r="S6055">
        <v>6053</v>
      </c>
      <c r="T6055">
        <f t="shared" si="188"/>
        <v>0</v>
      </c>
      <c r="W6055">
        <v>6053</v>
      </c>
      <c r="X6055">
        <f t="shared" si="189"/>
        <v>0</v>
      </c>
    </row>
    <row r="6056" spans="19:24" x14ac:dyDescent="0.2">
      <c r="S6056">
        <v>6054</v>
      </c>
      <c r="T6056">
        <f t="shared" si="188"/>
        <v>0</v>
      </c>
      <c r="W6056">
        <v>6054</v>
      </c>
      <c r="X6056">
        <f t="shared" si="189"/>
        <v>0</v>
      </c>
    </row>
    <row r="6057" spans="19:24" x14ac:dyDescent="0.2">
      <c r="S6057">
        <v>6055</v>
      </c>
      <c r="T6057">
        <f t="shared" si="188"/>
        <v>0</v>
      </c>
      <c r="W6057">
        <v>6055</v>
      </c>
      <c r="X6057">
        <f t="shared" si="189"/>
        <v>0</v>
      </c>
    </row>
    <row r="6058" spans="19:24" x14ac:dyDescent="0.2">
      <c r="S6058">
        <v>6056</v>
      </c>
      <c r="T6058">
        <f t="shared" si="188"/>
        <v>0</v>
      </c>
      <c r="W6058">
        <v>6056</v>
      </c>
      <c r="X6058">
        <f t="shared" si="189"/>
        <v>0</v>
      </c>
    </row>
    <row r="6059" spans="19:24" x14ac:dyDescent="0.2">
      <c r="S6059">
        <v>6057</v>
      </c>
      <c r="T6059">
        <f t="shared" si="188"/>
        <v>0</v>
      </c>
      <c r="W6059">
        <v>6057</v>
      </c>
      <c r="X6059">
        <f t="shared" si="189"/>
        <v>0</v>
      </c>
    </row>
    <row r="6060" spans="19:24" x14ac:dyDescent="0.2">
      <c r="S6060">
        <v>6058</v>
      </c>
      <c r="T6060">
        <f t="shared" si="188"/>
        <v>0</v>
      </c>
      <c r="W6060">
        <v>6058</v>
      </c>
      <c r="X6060">
        <f t="shared" si="189"/>
        <v>0</v>
      </c>
    </row>
    <row r="6061" spans="19:24" x14ac:dyDescent="0.2">
      <c r="S6061">
        <v>6059</v>
      </c>
      <c r="T6061">
        <f t="shared" si="188"/>
        <v>0</v>
      </c>
      <c r="W6061">
        <v>6059</v>
      </c>
      <c r="X6061">
        <f t="shared" si="189"/>
        <v>0</v>
      </c>
    </row>
    <row r="6062" spans="19:24" x14ac:dyDescent="0.2">
      <c r="S6062">
        <v>6060</v>
      </c>
      <c r="T6062">
        <f t="shared" si="188"/>
        <v>0</v>
      </c>
      <c r="W6062">
        <v>6060</v>
      </c>
      <c r="X6062">
        <f t="shared" si="189"/>
        <v>0</v>
      </c>
    </row>
    <row r="6063" spans="19:24" x14ac:dyDescent="0.2">
      <c r="S6063">
        <v>6061</v>
      </c>
      <c r="T6063">
        <f t="shared" si="188"/>
        <v>0</v>
      </c>
      <c r="W6063">
        <v>6061</v>
      </c>
      <c r="X6063">
        <f t="shared" si="189"/>
        <v>0</v>
      </c>
    </row>
    <row r="6064" spans="19:24" x14ac:dyDescent="0.2">
      <c r="S6064">
        <v>6062</v>
      </c>
      <c r="T6064">
        <f t="shared" si="188"/>
        <v>0</v>
      </c>
      <c r="W6064">
        <v>6062</v>
      </c>
      <c r="X6064">
        <f t="shared" si="189"/>
        <v>0</v>
      </c>
    </row>
    <row r="6065" spans="19:24" x14ac:dyDescent="0.2">
      <c r="S6065">
        <v>6063</v>
      </c>
      <c r="T6065">
        <f t="shared" si="188"/>
        <v>0</v>
      </c>
      <c r="W6065">
        <v>6063</v>
      </c>
      <c r="X6065">
        <f t="shared" si="189"/>
        <v>0</v>
      </c>
    </row>
    <row r="6066" spans="19:24" x14ac:dyDescent="0.2">
      <c r="S6066">
        <v>6064</v>
      </c>
      <c r="T6066">
        <f t="shared" si="188"/>
        <v>0</v>
      </c>
      <c r="W6066">
        <v>6064</v>
      </c>
      <c r="X6066">
        <f t="shared" si="189"/>
        <v>0</v>
      </c>
    </row>
    <row r="6067" spans="19:24" x14ac:dyDescent="0.2">
      <c r="S6067">
        <v>6065</v>
      </c>
      <c r="T6067">
        <f t="shared" si="188"/>
        <v>0</v>
      </c>
      <c r="W6067">
        <v>6065</v>
      </c>
      <c r="X6067">
        <f t="shared" si="189"/>
        <v>0</v>
      </c>
    </row>
    <row r="6068" spans="19:24" x14ac:dyDescent="0.2">
      <c r="S6068">
        <v>6066</v>
      </c>
      <c r="T6068">
        <f t="shared" si="188"/>
        <v>0</v>
      </c>
      <c r="W6068">
        <v>6066</v>
      </c>
      <c r="X6068">
        <f t="shared" si="189"/>
        <v>0</v>
      </c>
    </row>
    <row r="6069" spans="19:24" x14ac:dyDescent="0.2">
      <c r="S6069">
        <v>6067</v>
      </c>
      <c r="T6069">
        <f t="shared" si="188"/>
        <v>0</v>
      </c>
      <c r="W6069">
        <v>6067</v>
      </c>
      <c r="X6069">
        <f t="shared" si="189"/>
        <v>0</v>
      </c>
    </row>
    <row r="6070" spans="19:24" x14ac:dyDescent="0.2">
      <c r="S6070">
        <v>6068</v>
      </c>
      <c r="T6070">
        <f t="shared" si="188"/>
        <v>0</v>
      </c>
      <c r="W6070">
        <v>6068</v>
      </c>
      <c r="X6070">
        <f t="shared" si="189"/>
        <v>0</v>
      </c>
    </row>
    <row r="6071" spans="19:24" x14ac:dyDescent="0.2">
      <c r="S6071">
        <v>6069</v>
      </c>
      <c r="T6071">
        <f t="shared" si="188"/>
        <v>0</v>
      </c>
      <c r="W6071">
        <v>6069</v>
      </c>
      <c r="X6071">
        <f t="shared" si="189"/>
        <v>0</v>
      </c>
    </row>
    <row r="6072" spans="19:24" x14ac:dyDescent="0.2">
      <c r="S6072">
        <v>6070</v>
      </c>
      <c r="T6072">
        <f t="shared" si="188"/>
        <v>0</v>
      </c>
      <c r="W6072">
        <v>6070</v>
      </c>
      <c r="X6072">
        <f t="shared" si="189"/>
        <v>0</v>
      </c>
    </row>
    <row r="6073" spans="19:24" x14ac:dyDescent="0.2">
      <c r="S6073">
        <v>6071</v>
      </c>
      <c r="T6073">
        <f t="shared" si="188"/>
        <v>0</v>
      </c>
      <c r="W6073">
        <v>6071</v>
      </c>
      <c r="X6073">
        <f t="shared" si="189"/>
        <v>0</v>
      </c>
    </row>
    <row r="6074" spans="19:24" x14ac:dyDescent="0.2">
      <c r="S6074">
        <v>6072</v>
      </c>
      <c r="T6074">
        <f t="shared" si="188"/>
        <v>0</v>
      </c>
      <c r="W6074">
        <v>6072</v>
      </c>
      <c r="X6074">
        <f t="shared" si="189"/>
        <v>0</v>
      </c>
    </row>
    <row r="6075" spans="19:24" x14ac:dyDescent="0.2">
      <c r="S6075">
        <v>6073</v>
      </c>
      <c r="T6075">
        <f t="shared" si="188"/>
        <v>0</v>
      </c>
      <c r="W6075">
        <v>6073</v>
      </c>
      <c r="X6075">
        <f t="shared" si="189"/>
        <v>0</v>
      </c>
    </row>
    <row r="6076" spans="19:24" x14ac:dyDescent="0.2">
      <c r="S6076">
        <v>6074</v>
      </c>
      <c r="T6076">
        <f t="shared" si="188"/>
        <v>0</v>
      </c>
      <c r="W6076">
        <v>6074</v>
      </c>
      <c r="X6076">
        <f t="shared" si="189"/>
        <v>0</v>
      </c>
    </row>
    <row r="6077" spans="19:24" x14ac:dyDescent="0.2">
      <c r="S6077">
        <v>6075</v>
      </c>
      <c r="T6077">
        <f t="shared" si="188"/>
        <v>0</v>
      </c>
      <c r="W6077">
        <v>6075</v>
      </c>
      <c r="X6077">
        <f t="shared" si="189"/>
        <v>0</v>
      </c>
    </row>
    <row r="6078" spans="19:24" x14ac:dyDescent="0.2">
      <c r="S6078">
        <v>6076</v>
      </c>
      <c r="T6078">
        <f t="shared" si="188"/>
        <v>0</v>
      </c>
      <c r="W6078">
        <v>6076</v>
      </c>
      <c r="X6078">
        <f t="shared" si="189"/>
        <v>0</v>
      </c>
    </row>
    <row r="6079" spans="19:24" x14ac:dyDescent="0.2">
      <c r="S6079">
        <v>6077</v>
      </c>
      <c r="T6079">
        <f t="shared" si="188"/>
        <v>0</v>
      </c>
      <c r="W6079">
        <v>6077</v>
      </c>
      <c r="X6079">
        <f t="shared" si="189"/>
        <v>0</v>
      </c>
    </row>
    <row r="6080" spans="19:24" x14ac:dyDescent="0.2">
      <c r="S6080">
        <v>6078</v>
      </c>
      <c r="T6080">
        <f t="shared" si="188"/>
        <v>0</v>
      </c>
      <c r="W6080">
        <v>6078</v>
      </c>
      <c r="X6080">
        <f t="shared" si="189"/>
        <v>0</v>
      </c>
    </row>
    <row r="6081" spans="19:24" x14ac:dyDescent="0.2">
      <c r="S6081">
        <v>6079</v>
      </c>
      <c r="T6081">
        <f t="shared" si="188"/>
        <v>0</v>
      </c>
      <c r="W6081">
        <v>6079</v>
      </c>
      <c r="X6081">
        <f t="shared" si="189"/>
        <v>0</v>
      </c>
    </row>
    <row r="6082" spans="19:24" x14ac:dyDescent="0.2">
      <c r="S6082">
        <v>6080</v>
      </c>
      <c r="T6082">
        <f t="shared" si="188"/>
        <v>0</v>
      </c>
      <c r="W6082">
        <v>6080</v>
      </c>
      <c r="X6082">
        <f t="shared" si="189"/>
        <v>1</v>
      </c>
    </row>
    <row r="6083" spans="19:24" x14ac:dyDescent="0.2">
      <c r="S6083">
        <v>6081</v>
      </c>
      <c r="T6083">
        <f t="shared" ref="T6083:T6146" si="190">COUNTIF(R$2:R$566,S6083)</f>
        <v>0</v>
      </c>
      <c r="W6083">
        <v>6081</v>
      </c>
      <c r="X6083">
        <f t="shared" ref="X6083:X6146" si="191">COUNTIF(V$2:V$566,W6083)</f>
        <v>0</v>
      </c>
    </row>
    <row r="6084" spans="19:24" x14ac:dyDescent="0.2">
      <c r="S6084">
        <v>6082</v>
      </c>
      <c r="T6084">
        <f t="shared" si="190"/>
        <v>0</v>
      </c>
      <c r="W6084">
        <v>6082</v>
      </c>
      <c r="X6084">
        <f t="shared" si="191"/>
        <v>0</v>
      </c>
    </row>
    <row r="6085" spans="19:24" x14ac:dyDescent="0.2">
      <c r="S6085">
        <v>6083</v>
      </c>
      <c r="T6085">
        <f t="shared" si="190"/>
        <v>0</v>
      </c>
      <c r="W6085">
        <v>6083</v>
      </c>
      <c r="X6085">
        <f t="shared" si="191"/>
        <v>0</v>
      </c>
    </row>
    <row r="6086" spans="19:24" x14ac:dyDescent="0.2">
      <c r="S6086">
        <v>6084</v>
      </c>
      <c r="T6086">
        <f t="shared" si="190"/>
        <v>0</v>
      </c>
      <c r="W6086">
        <v>6084</v>
      </c>
      <c r="X6086">
        <f t="shared" si="191"/>
        <v>0</v>
      </c>
    </row>
    <row r="6087" spans="19:24" x14ac:dyDescent="0.2">
      <c r="S6087">
        <v>6085</v>
      </c>
      <c r="T6087">
        <f t="shared" si="190"/>
        <v>0</v>
      </c>
      <c r="W6087">
        <v>6085</v>
      </c>
      <c r="X6087">
        <f t="shared" si="191"/>
        <v>0</v>
      </c>
    </row>
    <row r="6088" spans="19:24" x14ac:dyDescent="0.2">
      <c r="S6088">
        <v>6086</v>
      </c>
      <c r="T6088">
        <f t="shared" si="190"/>
        <v>0</v>
      </c>
      <c r="W6088">
        <v>6086</v>
      </c>
      <c r="X6088">
        <f t="shared" si="191"/>
        <v>0</v>
      </c>
    </row>
    <row r="6089" spans="19:24" x14ac:dyDescent="0.2">
      <c r="S6089">
        <v>6087</v>
      </c>
      <c r="T6089">
        <f t="shared" si="190"/>
        <v>0</v>
      </c>
      <c r="W6089">
        <v>6087</v>
      </c>
      <c r="X6089">
        <f t="shared" si="191"/>
        <v>0</v>
      </c>
    </row>
    <row r="6090" spans="19:24" x14ac:dyDescent="0.2">
      <c r="S6090">
        <v>6088</v>
      </c>
      <c r="T6090">
        <f t="shared" si="190"/>
        <v>0</v>
      </c>
      <c r="W6090">
        <v>6088</v>
      </c>
      <c r="X6090">
        <f t="shared" si="191"/>
        <v>0</v>
      </c>
    </row>
    <row r="6091" spans="19:24" x14ac:dyDescent="0.2">
      <c r="S6091">
        <v>6089</v>
      </c>
      <c r="T6091">
        <f t="shared" si="190"/>
        <v>0</v>
      </c>
      <c r="W6091">
        <v>6089</v>
      </c>
      <c r="X6091">
        <f t="shared" si="191"/>
        <v>0</v>
      </c>
    </row>
    <row r="6092" spans="19:24" x14ac:dyDescent="0.2">
      <c r="S6092">
        <v>6090</v>
      </c>
      <c r="T6092">
        <f t="shared" si="190"/>
        <v>0</v>
      </c>
      <c r="W6092">
        <v>6090</v>
      </c>
      <c r="X6092">
        <f t="shared" si="191"/>
        <v>0</v>
      </c>
    </row>
    <row r="6093" spans="19:24" x14ac:dyDescent="0.2">
      <c r="S6093">
        <v>6091</v>
      </c>
      <c r="T6093">
        <f t="shared" si="190"/>
        <v>0</v>
      </c>
      <c r="W6093">
        <v>6091</v>
      </c>
      <c r="X6093">
        <f t="shared" si="191"/>
        <v>0</v>
      </c>
    </row>
    <row r="6094" spans="19:24" x14ac:dyDescent="0.2">
      <c r="S6094">
        <v>6092</v>
      </c>
      <c r="T6094">
        <f t="shared" si="190"/>
        <v>0</v>
      </c>
      <c r="W6094">
        <v>6092</v>
      </c>
      <c r="X6094">
        <f t="shared" si="191"/>
        <v>0</v>
      </c>
    </row>
    <row r="6095" spans="19:24" x14ac:dyDescent="0.2">
      <c r="S6095">
        <v>6093</v>
      </c>
      <c r="T6095">
        <f t="shared" si="190"/>
        <v>0</v>
      </c>
      <c r="W6095">
        <v>6093</v>
      </c>
      <c r="X6095">
        <f t="shared" si="191"/>
        <v>0</v>
      </c>
    </row>
    <row r="6096" spans="19:24" x14ac:dyDescent="0.2">
      <c r="S6096">
        <v>6094</v>
      </c>
      <c r="T6096">
        <f t="shared" si="190"/>
        <v>0</v>
      </c>
      <c r="W6096">
        <v>6094</v>
      </c>
      <c r="X6096">
        <f t="shared" si="191"/>
        <v>0</v>
      </c>
    </row>
    <row r="6097" spans="19:24" x14ac:dyDescent="0.2">
      <c r="S6097">
        <v>6095</v>
      </c>
      <c r="T6097">
        <f t="shared" si="190"/>
        <v>0</v>
      </c>
      <c r="W6097">
        <v>6095</v>
      </c>
      <c r="X6097">
        <f t="shared" si="191"/>
        <v>0</v>
      </c>
    </row>
    <row r="6098" spans="19:24" x14ac:dyDescent="0.2">
      <c r="S6098">
        <v>6096</v>
      </c>
      <c r="T6098">
        <f t="shared" si="190"/>
        <v>0</v>
      </c>
      <c r="W6098">
        <v>6096</v>
      </c>
      <c r="X6098">
        <f t="shared" si="191"/>
        <v>0</v>
      </c>
    </row>
    <row r="6099" spans="19:24" x14ac:dyDescent="0.2">
      <c r="S6099">
        <v>6097</v>
      </c>
      <c r="T6099">
        <f t="shared" si="190"/>
        <v>0</v>
      </c>
      <c r="W6099">
        <v>6097</v>
      </c>
      <c r="X6099">
        <f t="shared" si="191"/>
        <v>0</v>
      </c>
    </row>
    <row r="6100" spans="19:24" x14ac:dyDescent="0.2">
      <c r="S6100">
        <v>6098</v>
      </c>
      <c r="T6100">
        <f t="shared" si="190"/>
        <v>0</v>
      </c>
      <c r="W6100">
        <v>6098</v>
      </c>
      <c r="X6100">
        <f t="shared" si="191"/>
        <v>0</v>
      </c>
    </row>
    <row r="6101" spans="19:24" x14ac:dyDescent="0.2">
      <c r="S6101">
        <v>6099</v>
      </c>
      <c r="T6101">
        <f t="shared" si="190"/>
        <v>0</v>
      </c>
      <c r="W6101">
        <v>6099</v>
      </c>
      <c r="X6101">
        <f t="shared" si="191"/>
        <v>0</v>
      </c>
    </row>
    <row r="6102" spans="19:24" x14ac:dyDescent="0.2">
      <c r="S6102">
        <v>6100</v>
      </c>
      <c r="T6102">
        <f t="shared" si="190"/>
        <v>0</v>
      </c>
      <c r="W6102">
        <v>6100</v>
      </c>
      <c r="X6102">
        <f t="shared" si="191"/>
        <v>0</v>
      </c>
    </row>
    <row r="6103" spans="19:24" x14ac:dyDescent="0.2">
      <c r="S6103">
        <v>6101</v>
      </c>
      <c r="T6103">
        <f t="shared" si="190"/>
        <v>0</v>
      </c>
      <c r="W6103">
        <v>6101</v>
      </c>
      <c r="X6103">
        <f t="shared" si="191"/>
        <v>0</v>
      </c>
    </row>
    <row r="6104" spans="19:24" x14ac:dyDescent="0.2">
      <c r="S6104">
        <v>6102</v>
      </c>
      <c r="T6104">
        <f t="shared" si="190"/>
        <v>0</v>
      </c>
      <c r="W6104">
        <v>6102</v>
      </c>
      <c r="X6104">
        <f t="shared" si="191"/>
        <v>0</v>
      </c>
    </row>
    <row r="6105" spans="19:24" x14ac:dyDescent="0.2">
      <c r="S6105">
        <v>6103</v>
      </c>
      <c r="T6105">
        <f t="shared" si="190"/>
        <v>0</v>
      </c>
      <c r="W6105">
        <v>6103</v>
      </c>
      <c r="X6105">
        <f t="shared" si="191"/>
        <v>0</v>
      </c>
    </row>
    <row r="6106" spans="19:24" x14ac:dyDescent="0.2">
      <c r="S6106">
        <v>6104</v>
      </c>
      <c r="T6106">
        <f t="shared" si="190"/>
        <v>0</v>
      </c>
      <c r="W6106">
        <v>6104</v>
      </c>
      <c r="X6106">
        <f t="shared" si="191"/>
        <v>0</v>
      </c>
    </row>
    <row r="6107" spans="19:24" x14ac:dyDescent="0.2">
      <c r="S6107">
        <v>6105</v>
      </c>
      <c r="T6107">
        <f t="shared" si="190"/>
        <v>0</v>
      </c>
      <c r="W6107">
        <v>6105</v>
      </c>
      <c r="X6107">
        <f t="shared" si="191"/>
        <v>0</v>
      </c>
    </row>
    <row r="6108" spans="19:24" x14ac:dyDescent="0.2">
      <c r="S6108">
        <v>6106</v>
      </c>
      <c r="T6108">
        <f t="shared" si="190"/>
        <v>0</v>
      </c>
      <c r="W6108">
        <v>6106</v>
      </c>
      <c r="X6108">
        <f t="shared" si="191"/>
        <v>0</v>
      </c>
    </row>
    <row r="6109" spans="19:24" x14ac:dyDescent="0.2">
      <c r="S6109">
        <v>6107</v>
      </c>
      <c r="T6109">
        <f t="shared" si="190"/>
        <v>0</v>
      </c>
      <c r="W6109">
        <v>6107</v>
      </c>
      <c r="X6109">
        <f t="shared" si="191"/>
        <v>0</v>
      </c>
    </row>
    <row r="6110" spans="19:24" x14ac:dyDescent="0.2">
      <c r="S6110">
        <v>6108</v>
      </c>
      <c r="T6110">
        <f t="shared" si="190"/>
        <v>0</v>
      </c>
      <c r="W6110">
        <v>6108</v>
      </c>
      <c r="X6110">
        <f t="shared" si="191"/>
        <v>0</v>
      </c>
    </row>
    <row r="6111" spans="19:24" x14ac:dyDescent="0.2">
      <c r="S6111">
        <v>6109</v>
      </c>
      <c r="T6111">
        <f t="shared" si="190"/>
        <v>0</v>
      </c>
      <c r="W6111">
        <v>6109</v>
      </c>
      <c r="X6111">
        <f t="shared" si="191"/>
        <v>0</v>
      </c>
    </row>
    <row r="6112" spans="19:24" x14ac:dyDescent="0.2">
      <c r="S6112">
        <v>6110</v>
      </c>
      <c r="T6112">
        <f t="shared" si="190"/>
        <v>0</v>
      </c>
      <c r="W6112">
        <v>6110</v>
      </c>
      <c r="X6112">
        <f t="shared" si="191"/>
        <v>0</v>
      </c>
    </row>
    <row r="6113" spans="19:24" x14ac:dyDescent="0.2">
      <c r="S6113">
        <v>6111</v>
      </c>
      <c r="T6113">
        <f t="shared" si="190"/>
        <v>0</v>
      </c>
      <c r="W6113">
        <v>6111</v>
      </c>
      <c r="X6113">
        <f t="shared" si="191"/>
        <v>0</v>
      </c>
    </row>
    <row r="6114" spans="19:24" x14ac:dyDescent="0.2">
      <c r="S6114">
        <v>6112</v>
      </c>
      <c r="T6114">
        <f t="shared" si="190"/>
        <v>0</v>
      </c>
      <c r="W6114">
        <v>6112</v>
      </c>
      <c r="X6114">
        <f t="shared" si="191"/>
        <v>0</v>
      </c>
    </row>
    <row r="6115" spans="19:24" x14ac:dyDescent="0.2">
      <c r="S6115">
        <v>6113</v>
      </c>
      <c r="T6115">
        <f t="shared" si="190"/>
        <v>0</v>
      </c>
      <c r="W6115">
        <v>6113</v>
      </c>
      <c r="X6115">
        <f t="shared" si="191"/>
        <v>0</v>
      </c>
    </row>
    <row r="6116" spans="19:24" x14ac:dyDescent="0.2">
      <c r="S6116">
        <v>6114</v>
      </c>
      <c r="T6116">
        <f t="shared" si="190"/>
        <v>0</v>
      </c>
      <c r="W6116">
        <v>6114</v>
      </c>
      <c r="X6116">
        <f t="shared" si="191"/>
        <v>0</v>
      </c>
    </row>
    <row r="6117" spans="19:24" x14ac:dyDescent="0.2">
      <c r="S6117">
        <v>6115</v>
      </c>
      <c r="T6117">
        <f t="shared" si="190"/>
        <v>0</v>
      </c>
      <c r="W6117">
        <v>6115</v>
      </c>
      <c r="X6117">
        <f t="shared" si="191"/>
        <v>0</v>
      </c>
    </row>
    <row r="6118" spans="19:24" x14ac:dyDescent="0.2">
      <c r="S6118">
        <v>6116</v>
      </c>
      <c r="T6118">
        <f t="shared" si="190"/>
        <v>0</v>
      </c>
      <c r="W6118">
        <v>6116</v>
      </c>
      <c r="X6118">
        <f t="shared" si="191"/>
        <v>0</v>
      </c>
    </row>
    <row r="6119" spans="19:24" x14ac:dyDescent="0.2">
      <c r="S6119">
        <v>6117</v>
      </c>
      <c r="T6119">
        <f t="shared" si="190"/>
        <v>0</v>
      </c>
      <c r="W6119">
        <v>6117</v>
      </c>
      <c r="X6119">
        <f t="shared" si="191"/>
        <v>0</v>
      </c>
    </row>
    <row r="6120" spans="19:24" x14ac:dyDescent="0.2">
      <c r="S6120">
        <v>6118</v>
      </c>
      <c r="T6120">
        <f t="shared" si="190"/>
        <v>0</v>
      </c>
      <c r="W6120">
        <v>6118</v>
      </c>
      <c r="X6120">
        <f t="shared" si="191"/>
        <v>0</v>
      </c>
    </row>
    <row r="6121" spans="19:24" x14ac:dyDescent="0.2">
      <c r="S6121">
        <v>6119</v>
      </c>
      <c r="T6121">
        <f t="shared" si="190"/>
        <v>0</v>
      </c>
      <c r="W6121">
        <v>6119</v>
      </c>
      <c r="X6121">
        <f t="shared" si="191"/>
        <v>0</v>
      </c>
    </row>
    <row r="6122" spans="19:24" x14ac:dyDescent="0.2">
      <c r="S6122">
        <v>6120</v>
      </c>
      <c r="T6122">
        <f t="shared" si="190"/>
        <v>0</v>
      </c>
      <c r="W6122">
        <v>6120</v>
      </c>
      <c r="X6122">
        <f t="shared" si="191"/>
        <v>0</v>
      </c>
    </row>
    <row r="6123" spans="19:24" x14ac:dyDescent="0.2">
      <c r="S6123">
        <v>6121</v>
      </c>
      <c r="T6123">
        <f t="shared" si="190"/>
        <v>0</v>
      </c>
      <c r="W6123">
        <v>6121</v>
      </c>
      <c r="X6123">
        <f t="shared" si="191"/>
        <v>0</v>
      </c>
    </row>
    <row r="6124" spans="19:24" x14ac:dyDescent="0.2">
      <c r="S6124">
        <v>6122</v>
      </c>
      <c r="T6124">
        <f t="shared" si="190"/>
        <v>0</v>
      </c>
      <c r="W6124">
        <v>6122</v>
      </c>
      <c r="X6124">
        <f t="shared" si="191"/>
        <v>0</v>
      </c>
    </row>
    <row r="6125" spans="19:24" x14ac:dyDescent="0.2">
      <c r="S6125">
        <v>6123</v>
      </c>
      <c r="T6125">
        <f t="shared" si="190"/>
        <v>0</v>
      </c>
      <c r="W6125">
        <v>6123</v>
      </c>
      <c r="X6125">
        <f t="shared" si="191"/>
        <v>0</v>
      </c>
    </row>
    <row r="6126" spans="19:24" x14ac:dyDescent="0.2">
      <c r="S6126">
        <v>6124</v>
      </c>
      <c r="T6126">
        <f t="shared" si="190"/>
        <v>0</v>
      </c>
      <c r="W6126">
        <v>6124</v>
      </c>
      <c r="X6126">
        <f t="shared" si="191"/>
        <v>0</v>
      </c>
    </row>
    <row r="6127" spans="19:24" x14ac:dyDescent="0.2">
      <c r="S6127">
        <v>6125</v>
      </c>
      <c r="T6127">
        <f t="shared" si="190"/>
        <v>0</v>
      </c>
      <c r="W6127">
        <v>6125</v>
      </c>
      <c r="X6127">
        <f t="shared" si="191"/>
        <v>0</v>
      </c>
    </row>
    <row r="6128" spans="19:24" x14ac:dyDescent="0.2">
      <c r="S6128">
        <v>6126</v>
      </c>
      <c r="T6128">
        <f t="shared" si="190"/>
        <v>0</v>
      </c>
      <c r="W6128">
        <v>6126</v>
      </c>
      <c r="X6128">
        <f t="shared" si="191"/>
        <v>0</v>
      </c>
    </row>
    <row r="6129" spans="19:24" x14ac:dyDescent="0.2">
      <c r="S6129">
        <v>6127</v>
      </c>
      <c r="T6129">
        <f t="shared" si="190"/>
        <v>0</v>
      </c>
      <c r="W6129">
        <v>6127</v>
      </c>
      <c r="X6129">
        <f t="shared" si="191"/>
        <v>0</v>
      </c>
    </row>
    <row r="6130" spans="19:24" x14ac:dyDescent="0.2">
      <c r="S6130">
        <v>6128</v>
      </c>
      <c r="T6130">
        <f t="shared" si="190"/>
        <v>0</v>
      </c>
      <c r="W6130">
        <v>6128</v>
      </c>
      <c r="X6130">
        <f t="shared" si="191"/>
        <v>0</v>
      </c>
    </row>
    <row r="6131" spans="19:24" x14ac:dyDescent="0.2">
      <c r="S6131">
        <v>6129</v>
      </c>
      <c r="T6131">
        <f t="shared" si="190"/>
        <v>0</v>
      </c>
      <c r="W6131">
        <v>6129</v>
      </c>
      <c r="X6131">
        <f t="shared" si="191"/>
        <v>0</v>
      </c>
    </row>
    <row r="6132" spans="19:24" x14ac:dyDescent="0.2">
      <c r="S6132">
        <v>6130</v>
      </c>
      <c r="T6132">
        <f t="shared" si="190"/>
        <v>0</v>
      </c>
      <c r="W6132">
        <v>6130</v>
      </c>
      <c r="X6132">
        <f t="shared" si="191"/>
        <v>0</v>
      </c>
    </row>
    <row r="6133" spans="19:24" x14ac:dyDescent="0.2">
      <c r="S6133">
        <v>6131</v>
      </c>
      <c r="T6133">
        <f t="shared" si="190"/>
        <v>0</v>
      </c>
      <c r="W6133">
        <v>6131</v>
      </c>
      <c r="X6133">
        <f t="shared" si="191"/>
        <v>0</v>
      </c>
    </row>
    <row r="6134" spans="19:24" x14ac:dyDescent="0.2">
      <c r="S6134">
        <v>6132</v>
      </c>
      <c r="T6134">
        <f t="shared" si="190"/>
        <v>0</v>
      </c>
      <c r="W6134">
        <v>6132</v>
      </c>
      <c r="X6134">
        <f t="shared" si="191"/>
        <v>0</v>
      </c>
    </row>
    <row r="6135" spans="19:24" x14ac:dyDescent="0.2">
      <c r="S6135">
        <v>6133</v>
      </c>
      <c r="T6135">
        <f t="shared" si="190"/>
        <v>0</v>
      </c>
      <c r="W6135">
        <v>6133</v>
      </c>
      <c r="X6135">
        <f t="shared" si="191"/>
        <v>0</v>
      </c>
    </row>
    <row r="6136" spans="19:24" x14ac:dyDescent="0.2">
      <c r="S6136">
        <v>6134</v>
      </c>
      <c r="T6136">
        <f t="shared" si="190"/>
        <v>0</v>
      </c>
      <c r="W6136">
        <v>6134</v>
      </c>
      <c r="X6136">
        <f t="shared" si="191"/>
        <v>0</v>
      </c>
    </row>
    <row r="6137" spans="19:24" x14ac:dyDescent="0.2">
      <c r="S6137">
        <v>6135</v>
      </c>
      <c r="T6137">
        <f t="shared" si="190"/>
        <v>0</v>
      </c>
      <c r="W6137">
        <v>6135</v>
      </c>
      <c r="X6137">
        <f t="shared" si="191"/>
        <v>0</v>
      </c>
    </row>
    <row r="6138" spans="19:24" x14ac:dyDescent="0.2">
      <c r="S6138">
        <v>6136</v>
      </c>
      <c r="T6138">
        <f t="shared" si="190"/>
        <v>0</v>
      </c>
      <c r="W6138">
        <v>6136</v>
      </c>
      <c r="X6138">
        <f t="shared" si="191"/>
        <v>0</v>
      </c>
    </row>
    <row r="6139" spans="19:24" x14ac:dyDescent="0.2">
      <c r="S6139">
        <v>6137</v>
      </c>
      <c r="T6139">
        <f t="shared" si="190"/>
        <v>0</v>
      </c>
      <c r="W6139">
        <v>6137</v>
      </c>
      <c r="X6139">
        <f t="shared" si="191"/>
        <v>0</v>
      </c>
    </row>
    <row r="6140" spans="19:24" x14ac:dyDescent="0.2">
      <c r="S6140">
        <v>6138</v>
      </c>
      <c r="T6140">
        <f t="shared" si="190"/>
        <v>0</v>
      </c>
      <c r="W6140">
        <v>6138</v>
      </c>
      <c r="X6140">
        <f t="shared" si="191"/>
        <v>0</v>
      </c>
    </row>
    <row r="6141" spans="19:24" x14ac:dyDescent="0.2">
      <c r="S6141">
        <v>6139</v>
      </c>
      <c r="T6141">
        <f t="shared" si="190"/>
        <v>0</v>
      </c>
      <c r="W6141">
        <v>6139</v>
      </c>
      <c r="X6141">
        <f t="shared" si="191"/>
        <v>0</v>
      </c>
    </row>
    <row r="6142" spans="19:24" x14ac:dyDescent="0.2">
      <c r="S6142">
        <v>6140</v>
      </c>
      <c r="T6142">
        <f t="shared" si="190"/>
        <v>0</v>
      </c>
      <c r="W6142">
        <v>6140</v>
      </c>
      <c r="X6142">
        <f t="shared" si="191"/>
        <v>0</v>
      </c>
    </row>
    <row r="6143" spans="19:24" x14ac:dyDescent="0.2">
      <c r="S6143">
        <v>6141</v>
      </c>
      <c r="T6143">
        <f t="shared" si="190"/>
        <v>0</v>
      </c>
      <c r="W6143">
        <v>6141</v>
      </c>
      <c r="X6143">
        <f t="shared" si="191"/>
        <v>0</v>
      </c>
    </row>
    <row r="6144" spans="19:24" x14ac:dyDescent="0.2">
      <c r="S6144">
        <v>6142</v>
      </c>
      <c r="T6144">
        <f t="shared" si="190"/>
        <v>0</v>
      </c>
      <c r="W6144">
        <v>6142</v>
      </c>
      <c r="X6144">
        <f t="shared" si="191"/>
        <v>0</v>
      </c>
    </row>
    <row r="6145" spans="19:24" x14ac:dyDescent="0.2">
      <c r="S6145">
        <v>6143</v>
      </c>
      <c r="T6145">
        <f t="shared" si="190"/>
        <v>0</v>
      </c>
      <c r="W6145">
        <v>6143</v>
      </c>
      <c r="X6145">
        <f t="shared" si="191"/>
        <v>0</v>
      </c>
    </row>
    <row r="6146" spans="19:24" x14ac:dyDescent="0.2">
      <c r="S6146">
        <v>6144</v>
      </c>
      <c r="T6146">
        <f t="shared" si="190"/>
        <v>0</v>
      </c>
      <c r="W6146">
        <v>6144</v>
      </c>
      <c r="X6146">
        <f t="shared" si="191"/>
        <v>0</v>
      </c>
    </row>
    <row r="6147" spans="19:24" x14ac:dyDescent="0.2">
      <c r="S6147">
        <v>6145</v>
      </c>
      <c r="T6147">
        <f t="shared" ref="T6147:T6210" si="192">COUNTIF(R$2:R$566,S6147)</f>
        <v>0</v>
      </c>
      <c r="W6147">
        <v>6145</v>
      </c>
      <c r="X6147">
        <f t="shared" ref="X6147:X6210" si="193">COUNTIF(V$2:V$566,W6147)</f>
        <v>0</v>
      </c>
    </row>
    <row r="6148" spans="19:24" x14ac:dyDescent="0.2">
      <c r="S6148">
        <v>6146</v>
      </c>
      <c r="T6148">
        <f t="shared" si="192"/>
        <v>0</v>
      </c>
      <c r="W6148">
        <v>6146</v>
      </c>
      <c r="X6148">
        <f t="shared" si="193"/>
        <v>0</v>
      </c>
    </row>
    <row r="6149" spans="19:24" x14ac:dyDescent="0.2">
      <c r="S6149">
        <v>6147</v>
      </c>
      <c r="T6149">
        <f t="shared" si="192"/>
        <v>0</v>
      </c>
      <c r="W6149">
        <v>6147</v>
      </c>
      <c r="X6149">
        <f t="shared" si="193"/>
        <v>0</v>
      </c>
    </row>
    <row r="6150" spans="19:24" x14ac:dyDescent="0.2">
      <c r="S6150">
        <v>6148</v>
      </c>
      <c r="T6150">
        <f t="shared" si="192"/>
        <v>0</v>
      </c>
      <c r="W6150">
        <v>6148</v>
      </c>
      <c r="X6150">
        <f t="shared" si="193"/>
        <v>0</v>
      </c>
    </row>
    <row r="6151" spans="19:24" x14ac:dyDescent="0.2">
      <c r="S6151">
        <v>6149</v>
      </c>
      <c r="T6151">
        <f t="shared" si="192"/>
        <v>0</v>
      </c>
      <c r="W6151">
        <v>6149</v>
      </c>
      <c r="X6151">
        <f t="shared" si="193"/>
        <v>0</v>
      </c>
    </row>
    <row r="6152" spans="19:24" x14ac:dyDescent="0.2">
      <c r="S6152">
        <v>6150</v>
      </c>
      <c r="T6152">
        <f t="shared" si="192"/>
        <v>0</v>
      </c>
      <c r="W6152">
        <v>6150</v>
      </c>
      <c r="X6152">
        <f t="shared" si="193"/>
        <v>0</v>
      </c>
    </row>
    <row r="6153" spans="19:24" x14ac:dyDescent="0.2">
      <c r="S6153">
        <v>6151</v>
      </c>
      <c r="T6153">
        <f t="shared" si="192"/>
        <v>0</v>
      </c>
      <c r="W6153">
        <v>6151</v>
      </c>
      <c r="X6153">
        <f t="shared" si="193"/>
        <v>0</v>
      </c>
    </row>
    <row r="6154" spans="19:24" x14ac:dyDescent="0.2">
      <c r="S6154">
        <v>6152</v>
      </c>
      <c r="T6154">
        <f t="shared" si="192"/>
        <v>0</v>
      </c>
      <c r="W6154">
        <v>6152</v>
      </c>
      <c r="X6154">
        <f t="shared" si="193"/>
        <v>0</v>
      </c>
    </row>
    <row r="6155" spans="19:24" x14ac:dyDescent="0.2">
      <c r="S6155">
        <v>6153</v>
      </c>
      <c r="T6155">
        <f t="shared" si="192"/>
        <v>0</v>
      </c>
      <c r="W6155">
        <v>6153</v>
      </c>
      <c r="X6155">
        <f t="shared" si="193"/>
        <v>0</v>
      </c>
    </row>
    <row r="6156" spans="19:24" x14ac:dyDescent="0.2">
      <c r="S6156">
        <v>6154</v>
      </c>
      <c r="T6156">
        <f t="shared" si="192"/>
        <v>0</v>
      </c>
      <c r="W6156">
        <v>6154</v>
      </c>
      <c r="X6156">
        <f t="shared" si="193"/>
        <v>0</v>
      </c>
    </row>
    <row r="6157" spans="19:24" x14ac:dyDescent="0.2">
      <c r="S6157">
        <v>6155</v>
      </c>
      <c r="T6157">
        <f t="shared" si="192"/>
        <v>0</v>
      </c>
      <c r="W6157">
        <v>6155</v>
      </c>
      <c r="X6157">
        <f t="shared" si="193"/>
        <v>0</v>
      </c>
    </row>
    <row r="6158" spans="19:24" x14ac:dyDescent="0.2">
      <c r="S6158">
        <v>6156</v>
      </c>
      <c r="T6158">
        <f t="shared" si="192"/>
        <v>0</v>
      </c>
      <c r="W6158">
        <v>6156</v>
      </c>
      <c r="X6158">
        <f t="shared" si="193"/>
        <v>0</v>
      </c>
    </row>
    <row r="6159" spans="19:24" x14ac:dyDescent="0.2">
      <c r="S6159">
        <v>6157</v>
      </c>
      <c r="T6159">
        <f t="shared" si="192"/>
        <v>0</v>
      </c>
      <c r="W6159">
        <v>6157</v>
      </c>
      <c r="X6159">
        <f t="shared" si="193"/>
        <v>0</v>
      </c>
    </row>
    <row r="6160" spans="19:24" x14ac:dyDescent="0.2">
      <c r="S6160">
        <v>6158</v>
      </c>
      <c r="T6160">
        <f t="shared" si="192"/>
        <v>0</v>
      </c>
      <c r="W6160">
        <v>6158</v>
      </c>
      <c r="X6160">
        <f t="shared" si="193"/>
        <v>0</v>
      </c>
    </row>
    <row r="6161" spans="19:24" x14ac:dyDescent="0.2">
      <c r="S6161">
        <v>6159</v>
      </c>
      <c r="T6161">
        <f t="shared" si="192"/>
        <v>0</v>
      </c>
      <c r="W6161">
        <v>6159</v>
      </c>
      <c r="X6161">
        <f t="shared" si="193"/>
        <v>0</v>
      </c>
    </row>
    <row r="6162" spans="19:24" x14ac:dyDescent="0.2">
      <c r="S6162">
        <v>6160</v>
      </c>
      <c r="T6162">
        <f t="shared" si="192"/>
        <v>0</v>
      </c>
      <c r="W6162">
        <v>6160</v>
      </c>
      <c r="X6162">
        <f t="shared" si="193"/>
        <v>0</v>
      </c>
    </row>
    <row r="6163" spans="19:24" x14ac:dyDescent="0.2">
      <c r="S6163">
        <v>6161</v>
      </c>
      <c r="T6163">
        <f t="shared" si="192"/>
        <v>0</v>
      </c>
      <c r="W6163">
        <v>6161</v>
      </c>
      <c r="X6163">
        <f t="shared" si="193"/>
        <v>0</v>
      </c>
    </row>
    <row r="6164" spans="19:24" x14ac:dyDescent="0.2">
      <c r="S6164">
        <v>6162</v>
      </c>
      <c r="T6164">
        <f t="shared" si="192"/>
        <v>0</v>
      </c>
      <c r="W6164">
        <v>6162</v>
      </c>
      <c r="X6164">
        <f t="shared" si="193"/>
        <v>0</v>
      </c>
    </row>
    <row r="6165" spans="19:24" x14ac:dyDescent="0.2">
      <c r="S6165">
        <v>6163</v>
      </c>
      <c r="T6165">
        <f t="shared" si="192"/>
        <v>0</v>
      </c>
      <c r="W6165">
        <v>6163</v>
      </c>
      <c r="X6165">
        <f t="shared" si="193"/>
        <v>0</v>
      </c>
    </row>
    <row r="6166" spans="19:24" x14ac:dyDescent="0.2">
      <c r="S6166">
        <v>6164</v>
      </c>
      <c r="T6166">
        <f t="shared" si="192"/>
        <v>0</v>
      </c>
      <c r="W6166">
        <v>6164</v>
      </c>
      <c r="X6166">
        <f t="shared" si="193"/>
        <v>0</v>
      </c>
    </row>
    <row r="6167" spans="19:24" x14ac:dyDescent="0.2">
      <c r="S6167">
        <v>6165</v>
      </c>
      <c r="T6167">
        <f t="shared" si="192"/>
        <v>0</v>
      </c>
      <c r="W6167">
        <v>6165</v>
      </c>
      <c r="X6167">
        <f t="shared" si="193"/>
        <v>0</v>
      </c>
    </row>
    <row r="6168" spans="19:24" x14ac:dyDescent="0.2">
      <c r="S6168">
        <v>6166</v>
      </c>
      <c r="T6168">
        <f t="shared" si="192"/>
        <v>0</v>
      </c>
      <c r="W6168">
        <v>6166</v>
      </c>
      <c r="X6168">
        <f t="shared" si="193"/>
        <v>0</v>
      </c>
    </row>
    <row r="6169" spans="19:24" x14ac:dyDescent="0.2">
      <c r="S6169">
        <v>6167</v>
      </c>
      <c r="T6169">
        <f t="shared" si="192"/>
        <v>0</v>
      </c>
      <c r="W6169">
        <v>6167</v>
      </c>
      <c r="X6169">
        <f t="shared" si="193"/>
        <v>0</v>
      </c>
    </row>
    <row r="6170" spans="19:24" x14ac:dyDescent="0.2">
      <c r="S6170">
        <v>6168</v>
      </c>
      <c r="T6170">
        <f t="shared" si="192"/>
        <v>0</v>
      </c>
      <c r="W6170">
        <v>6168</v>
      </c>
      <c r="X6170">
        <f t="shared" si="193"/>
        <v>0</v>
      </c>
    </row>
    <row r="6171" spans="19:24" x14ac:dyDescent="0.2">
      <c r="S6171">
        <v>6169</v>
      </c>
      <c r="T6171">
        <f t="shared" si="192"/>
        <v>0</v>
      </c>
      <c r="W6171">
        <v>6169</v>
      </c>
      <c r="X6171">
        <f t="shared" si="193"/>
        <v>0</v>
      </c>
    </row>
    <row r="6172" spans="19:24" x14ac:dyDescent="0.2">
      <c r="S6172">
        <v>6170</v>
      </c>
      <c r="T6172">
        <f t="shared" si="192"/>
        <v>0</v>
      </c>
      <c r="W6172">
        <v>6170</v>
      </c>
      <c r="X6172">
        <f t="shared" si="193"/>
        <v>0</v>
      </c>
    </row>
    <row r="6173" spans="19:24" x14ac:dyDescent="0.2">
      <c r="S6173">
        <v>6171</v>
      </c>
      <c r="T6173">
        <f t="shared" si="192"/>
        <v>0</v>
      </c>
      <c r="W6173">
        <v>6171</v>
      </c>
      <c r="X6173">
        <f t="shared" si="193"/>
        <v>0</v>
      </c>
    </row>
    <row r="6174" spans="19:24" x14ac:dyDescent="0.2">
      <c r="S6174">
        <v>6172</v>
      </c>
      <c r="T6174">
        <f t="shared" si="192"/>
        <v>0</v>
      </c>
      <c r="W6174">
        <v>6172</v>
      </c>
      <c r="X6174">
        <f t="shared" si="193"/>
        <v>0</v>
      </c>
    </row>
    <row r="6175" spans="19:24" x14ac:dyDescent="0.2">
      <c r="S6175">
        <v>6173</v>
      </c>
      <c r="T6175">
        <f t="shared" si="192"/>
        <v>0</v>
      </c>
      <c r="W6175">
        <v>6173</v>
      </c>
      <c r="X6175">
        <f t="shared" si="193"/>
        <v>0</v>
      </c>
    </row>
    <row r="6176" spans="19:24" x14ac:dyDescent="0.2">
      <c r="S6176">
        <v>6174</v>
      </c>
      <c r="T6176">
        <f t="shared" si="192"/>
        <v>0</v>
      </c>
      <c r="W6176">
        <v>6174</v>
      </c>
      <c r="X6176">
        <f t="shared" si="193"/>
        <v>0</v>
      </c>
    </row>
    <row r="6177" spans="19:24" x14ac:dyDescent="0.2">
      <c r="S6177">
        <v>6175</v>
      </c>
      <c r="T6177">
        <f t="shared" si="192"/>
        <v>0</v>
      </c>
      <c r="W6177">
        <v>6175</v>
      </c>
      <c r="X6177">
        <f t="shared" si="193"/>
        <v>0</v>
      </c>
    </row>
    <row r="6178" spans="19:24" x14ac:dyDescent="0.2">
      <c r="S6178">
        <v>6176</v>
      </c>
      <c r="T6178">
        <f t="shared" si="192"/>
        <v>0</v>
      </c>
      <c r="W6178">
        <v>6176</v>
      </c>
      <c r="X6178">
        <f t="shared" si="193"/>
        <v>0</v>
      </c>
    </row>
    <row r="6179" spans="19:24" x14ac:dyDescent="0.2">
      <c r="S6179">
        <v>6177</v>
      </c>
      <c r="T6179">
        <f t="shared" si="192"/>
        <v>0</v>
      </c>
      <c r="W6179">
        <v>6177</v>
      </c>
      <c r="X6179">
        <f t="shared" si="193"/>
        <v>0</v>
      </c>
    </row>
    <row r="6180" spans="19:24" x14ac:dyDescent="0.2">
      <c r="S6180">
        <v>6178</v>
      </c>
      <c r="T6180">
        <f t="shared" si="192"/>
        <v>0</v>
      </c>
      <c r="W6180">
        <v>6178</v>
      </c>
      <c r="X6180">
        <f t="shared" si="193"/>
        <v>0</v>
      </c>
    </row>
    <row r="6181" spans="19:24" x14ac:dyDescent="0.2">
      <c r="S6181">
        <v>6179</v>
      </c>
      <c r="T6181">
        <f t="shared" si="192"/>
        <v>0</v>
      </c>
      <c r="W6181">
        <v>6179</v>
      </c>
      <c r="X6181">
        <f t="shared" si="193"/>
        <v>0</v>
      </c>
    </row>
    <row r="6182" spans="19:24" x14ac:dyDescent="0.2">
      <c r="S6182">
        <v>6180</v>
      </c>
      <c r="T6182">
        <f t="shared" si="192"/>
        <v>0</v>
      </c>
      <c r="W6182">
        <v>6180</v>
      </c>
      <c r="X6182">
        <f t="shared" si="193"/>
        <v>0</v>
      </c>
    </row>
    <row r="6183" spans="19:24" x14ac:dyDescent="0.2">
      <c r="S6183">
        <v>6181</v>
      </c>
      <c r="T6183">
        <f t="shared" si="192"/>
        <v>0</v>
      </c>
      <c r="W6183">
        <v>6181</v>
      </c>
      <c r="X6183">
        <f t="shared" si="193"/>
        <v>0</v>
      </c>
    </row>
    <row r="6184" spans="19:24" x14ac:dyDescent="0.2">
      <c r="S6184">
        <v>6182</v>
      </c>
      <c r="T6184">
        <f t="shared" si="192"/>
        <v>0</v>
      </c>
      <c r="W6184">
        <v>6182</v>
      </c>
      <c r="X6184">
        <f t="shared" si="193"/>
        <v>0</v>
      </c>
    </row>
    <row r="6185" spans="19:24" x14ac:dyDescent="0.2">
      <c r="S6185">
        <v>6183</v>
      </c>
      <c r="T6185">
        <f t="shared" si="192"/>
        <v>0</v>
      </c>
      <c r="W6185">
        <v>6183</v>
      </c>
      <c r="X6185">
        <f t="shared" si="193"/>
        <v>0</v>
      </c>
    </row>
    <row r="6186" spans="19:24" x14ac:dyDescent="0.2">
      <c r="S6186">
        <v>6184</v>
      </c>
      <c r="T6186">
        <f t="shared" si="192"/>
        <v>0</v>
      </c>
      <c r="W6186">
        <v>6184</v>
      </c>
      <c r="X6186">
        <f t="shared" si="193"/>
        <v>0</v>
      </c>
    </row>
    <row r="6187" spans="19:24" x14ac:dyDescent="0.2">
      <c r="S6187">
        <v>6185</v>
      </c>
      <c r="T6187">
        <f t="shared" si="192"/>
        <v>0</v>
      </c>
      <c r="W6187">
        <v>6185</v>
      </c>
      <c r="X6187">
        <f t="shared" si="193"/>
        <v>0</v>
      </c>
    </row>
    <row r="6188" spans="19:24" x14ac:dyDescent="0.2">
      <c r="S6188">
        <v>6186</v>
      </c>
      <c r="T6188">
        <f t="shared" si="192"/>
        <v>0</v>
      </c>
      <c r="W6188">
        <v>6186</v>
      </c>
      <c r="X6188">
        <f t="shared" si="193"/>
        <v>0</v>
      </c>
    </row>
    <row r="6189" spans="19:24" x14ac:dyDescent="0.2">
      <c r="S6189">
        <v>6187</v>
      </c>
      <c r="T6189">
        <f t="shared" si="192"/>
        <v>0</v>
      </c>
      <c r="W6189">
        <v>6187</v>
      </c>
      <c r="X6189">
        <f t="shared" si="193"/>
        <v>0</v>
      </c>
    </row>
    <row r="6190" spans="19:24" x14ac:dyDescent="0.2">
      <c r="S6190">
        <v>6188</v>
      </c>
      <c r="T6190">
        <f t="shared" si="192"/>
        <v>0</v>
      </c>
      <c r="W6190">
        <v>6188</v>
      </c>
      <c r="X6190">
        <f t="shared" si="193"/>
        <v>0</v>
      </c>
    </row>
    <row r="6191" spans="19:24" x14ac:dyDescent="0.2">
      <c r="S6191">
        <v>6189</v>
      </c>
      <c r="T6191">
        <f t="shared" si="192"/>
        <v>0</v>
      </c>
      <c r="W6191">
        <v>6189</v>
      </c>
      <c r="X6191">
        <f t="shared" si="193"/>
        <v>0</v>
      </c>
    </row>
    <row r="6192" spans="19:24" x14ac:dyDescent="0.2">
      <c r="S6192">
        <v>6190</v>
      </c>
      <c r="T6192">
        <f t="shared" si="192"/>
        <v>0</v>
      </c>
      <c r="W6192">
        <v>6190</v>
      </c>
      <c r="X6192">
        <f t="shared" si="193"/>
        <v>0</v>
      </c>
    </row>
    <row r="6193" spans="19:24" x14ac:dyDescent="0.2">
      <c r="S6193">
        <v>6191</v>
      </c>
      <c r="T6193">
        <f t="shared" si="192"/>
        <v>0</v>
      </c>
      <c r="W6193">
        <v>6191</v>
      </c>
      <c r="X6193">
        <f t="shared" si="193"/>
        <v>0</v>
      </c>
    </row>
    <row r="6194" spans="19:24" x14ac:dyDescent="0.2">
      <c r="S6194">
        <v>6192</v>
      </c>
      <c r="T6194">
        <f t="shared" si="192"/>
        <v>0</v>
      </c>
      <c r="W6194">
        <v>6192</v>
      </c>
      <c r="X6194">
        <f t="shared" si="193"/>
        <v>0</v>
      </c>
    </row>
    <row r="6195" spans="19:24" x14ac:dyDescent="0.2">
      <c r="S6195">
        <v>6193</v>
      </c>
      <c r="T6195">
        <f t="shared" si="192"/>
        <v>0</v>
      </c>
      <c r="W6195">
        <v>6193</v>
      </c>
      <c r="X6195">
        <f t="shared" si="193"/>
        <v>0</v>
      </c>
    </row>
    <row r="6196" spans="19:24" x14ac:dyDescent="0.2">
      <c r="S6196">
        <v>6194</v>
      </c>
      <c r="T6196">
        <f t="shared" si="192"/>
        <v>0</v>
      </c>
      <c r="W6196">
        <v>6194</v>
      </c>
      <c r="X6196">
        <f t="shared" si="193"/>
        <v>0</v>
      </c>
    </row>
    <row r="6197" spans="19:24" x14ac:dyDescent="0.2">
      <c r="S6197">
        <v>6195</v>
      </c>
      <c r="T6197">
        <f t="shared" si="192"/>
        <v>0</v>
      </c>
      <c r="W6197">
        <v>6195</v>
      </c>
      <c r="X6197">
        <f t="shared" si="193"/>
        <v>0</v>
      </c>
    </row>
    <row r="6198" spans="19:24" x14ac:dyDescent="0.2">
      <c r="S6198">
        <v>6196</v>
      </c>
      <c r="T6198">
        <f t="shared" si="192"/>
        <v>0</v>
      </c>
      <c r="W6198">
        <v>6196</v>
      </c>
      <c r="X6198">
        <f t="shared" si="193"/>
        <v>0</v>
      </c>
    </row>
    <row r="6199" spans="19:24" x14ac:dyDescent="0.2">
      <c r="S6199">
        <v>6197</v>
      </c>
      <c r="T6199">
        <f t="shared" si="192"/>
        <v>0</v>
      </c>
      <c r="W6199">
        <v>6197</v>
      </c>
      <c r="X6199">
        <f t="shared" si="193"/>
        <v>0</v>
      </c>
    </row>
    <row r="6200" spans="19:24" x14ac:dyDescent="0.2">
      <c r="S6200">
        <v>6198</v>
      </c>
      <c r="T6200">
        <f t="shared" si="192"/>
        <v>0</v>
      </c>
      <c r="W6200">
        <v>6198</v>
      </c>
      <c r="X6200">
        <f t="shared" si="193"/>
        <v>0</v>
      </c>
    </row>
    <row r="6201" spans="19:24" x14ac:dyDescent="0.2">
      <c r="S6201">
        <v>6199</v>
      </c>
      <c r="T6201">
        <f t="shared" si="192"/>
        <v>0</v>
      </c>
      <c r="W6201">
        <v>6199</v>
      </c>
      <c r="X6201">
        <f t="shared" si="193"/>
        <v>0</v>
      </c>
    </row>
    <row r="6202" spans="19:24" x14ac:dyDescent="0.2">
      <c r="S6202">
        <v>6200</v>
      </c>
      <c r="T6202">
        <f t="shared" si="192"/>
        <v>0</v>
      </c>
      <c r="W6202">
        <v>6200</v>
      </c>
      <c r="X6202">
        <f t="shared" si="193"/>
        <v>0</v>
      </c>
    </row>
    <row r="6203" spans="19:24" x14ac:dyDescent="0.2">
      <c r="S6203">
        <v>6201</v>
      </c>
      <c r="T6203">
        <f t="shared" si="192"/>
        <v>0</v>
      </c>
      <c r="W6203">
        <v>6201</v>
      </c>
      <c r="X6203">
        <f t="shared" si="193"/>
        <v>0</v>
      </c>
    </row>
    <row r="6204" spans="19:24" x14ac:dyDescent="0.2">
      <c r="S6204">
        <v>6202</v>
      </c>
      <c r="T6204">
        <f t="shared" si="192"/>
        <v>0</v>
      </c>
      <c r="W6204">
        <v>6202</v>
      </c>
      <c r="X6204">
        <f t="shared" si="193"/>
        <v>0</v>
      </c>
    </row>
    <row r="6205" spans="19:24" x14ac:dyDescent="0.2">
      <c r="S6205">
        <v>6203</v>
      </c>
      <c r="T6205">
        <f t="shared" si="192"/>
        <v>0</v>
      </c>
      <c r="W6205">
        <v>6203</v>
      </c>
      <c r="X6205">
        <f t="shared" si="193"/>
        <v>0</v>
      </c>
    </row>
    <row r="6206" spans="19:24" x14ac:dyDescent="0.2">
      <c r="S6206">
        <v>6204</v>
      </c>
      <c r="T6206">
        <f t="shared" si="192"/>
        <v>0</v>
      </c>
      <c r="W6206">
        <v>6204</v>
      </c>
      <c r="X6206">
        <f t="shared" si="193"/>
        <v>0</v>
      </c>
    </row>
    <row r="6207" spans="19:24" x14ac:dyDescent="0.2">
      <c r="S6207">
        <v>6205</v>
      </c>
      <c r="T6207">
        <f t="shared" si="192"/>
        <v>0</v>
      </c>
      <c r="W6207">
        <v>6205</v>
      </c>
      <c r="X6207">
        <f t="shared" si="193"/>
        <v>0</v>
      </c>
    </row>
    <row r="6208" spans="19:24" x14ac:dyDescent="0.2">
      <c r="S6208">
        <v>6206</v>
      </c>
      <c r="T6208">
        <f t="shared" si="192"/>
        <v>0</v>
      </c>
      <c r="W6208">
        <v>6206</v>
      </c>
      <c r="X6208">
        <f t="shared" si="193"/>
        <v>0</v>
      </c>
    </row>
    <row r="6209" spans="19:24" x14ac:dyDescent="0.2">
      <c r="S6209">
        <v>6207</v>
      </c>
      <c r="T6209">
        <f t="shared" si="192"/>
        <v>0</v>
      </c>
      <c r="W6209">
        <v>6207</v>
      </c>
      <c r="X6209">
        <f t="shared" si="193"/>
        <v>0</v>
      </c>
    </row>
    <row r="6210" spans="19:24" x14ac:dyDescent="0.2">
      <c r="S6210">
        <v>6208</v>
      </c>
      <c r="T6210">
        <f t="shared" si="192"/>
        <v>0</v>
      </c>
      <c r="W6210">
        <v>6208</v>
      </c>
      <c r="X6210">
        <f t="shared" si="193"/>
        <v>0</v>
      </c>
    </row>
    <row r="6211" spans="19:24" x14ac:dyDescent="0.2">
      <c r="S6211">
        <v>6209</v>
      </c>
      <c r="T6211">
        <f t="shared" ref="T6211:T6274" si="194">COUNTIF(R$2:R$566,S6211)</f>
        <v>0</v>
      </c>
      <c r="W6211">
        <v>6209</v>
      </c>
      <c r="X6211">
        <f t="shared" ref="X6211:X6274" si="195">COUNTIF(V$2:V$566,W6211)</f>
        <v>0</v>
      </c>
    </row>
    <row r="6212" spans="19:24" x14ac:dyDescent="0.2">
      <c r="S6212">
        <v>6210</v>
      </c>
      <c r="T6212">
        <f t="shared" si="194"/>
        <v>0</v>
      </c>
      <c r="W6212">
        <v>6210</v>
      </c>
      <c r="X6212">
        <f t="shared" si="195"/>
        <v>0</v>
      </c>
    </row>
    <row r="6213" spans="19:24" x14ac:dyDescent="0.2">
      <c r="S6213">
        <v>6211</v>
      </c>
      <c r="T6213">
        <f t="shared" si="194"/>
        <v>0</v>
      </c>
      <c r="W6213">
        <v>6211</v>
      </c>
      <c r="X6213">
        <f t="shared" si="195"/>
        <v>0</v>
      </c>
    </row>
    <row r="6214" spans="19:24" x14ac:dyDescent="0.2">
      <c r="S6214">
        <v>6212</v>
      </c>
      <c r="T6214">
        <f t="shared" si="194"/>
        <v>1</v>
      </c>
      <c r="W6214">
        <v>6212</v>
      </c>
      <c r="X6214">
        <f t="shared" si="195"/>
        <v>0</v>
      </c>
    </row>
    <row r="6215" spans="19:24" x14ac:dyDescent="0.2">
      <c r="S6215">
        <v>6213</v>
      </c>
      <c r="T6215">
        <f t="shared" si="194"/>
        <v>0</v>
      </c>
      <c r="W6215">
        <v>6213</v>
      </c>
      <c r="X6215">
        <f t="shared" si="195"/>
        <v>0</v>
      </c>
    </row>
    <row r="6216" spans="19:24" x14ac:dyDescent="0.2">
      <c r="S6216">
        <v>6214</v>
      </c>
      <c r="T6216">
        <f t="shared" si="194"/>
        <v>0</v>
      </c>
      <c r="W6216">
        <v>6214</v>
      </c>
      <c r="X6216">
        <f t="shared" si="195"/>
        <v>0</v>
      </c>
    </row>
    <row r="6217" spans="19:24" x14ac:dyDescent="0.2">
      <c r="S6217">
        <v>6215</v>
      </c>
      <c r="T6217">
        <f t="shared" si="194"/>
        <v>0</v>
      </c>
      <c r="W6217">
        <v>6215</v>
      </c>
      <c r="X6217">
        <f t="shared" si="195"/>
        <v>0</v>
      </c>
    </row>
    <row r="6218" spans="19:24" x14ac:dyDescent="0.2">
      <c r="S6218">
        <v>6216</v>
      </c>
      <c r="T6218">
        <f t="shared" si="194"/>
        <v>0</v>
      </c>
      <c r="W6218">
        <v>6216</v>
      </c>
      <c r="X6218">
        <f t="shared" si="195"/>
        <v>0</v>
      </c>
    </row>
    <row r="6219" spans="19:24" x14ac:dyDescent="0.2">
      <c r="S6219">
        <v>6217</v>
      </c>
      <c r="T6219">
        <f t="shared" si="194"/>
        <v>0</v>
      </c>
      <c r="W6219">
        <v>6217</v>
      </c>
      <c r="X6219">
        <f t="shared" si="195"/>
        <v>0</v>
      </c>
    </row>
    <row r="6220" spans="19:24" x14ac:dyDescent="0.2">
      <c r="S6220">
        <v>6218</v>
      </c>
      <c r="T6220">
        <f t="shared" si="194"/>
        <v>0</v>
      </c>
      <c r="W6220">
        <v>6218</v>
      </c>
      <c r="X6220">
        <f t="shared" si="195"/>
        <v>0</v>
      </c>
    </row>
    <row r="6221" spans="19:24" x14ac:dyDescent="0.2">
      <c r="S6221">
        <v>6219</v>
      </c>
      <c r="T6221">
        <f t="shared" si="194"/>
        <v>0</v>
      </c>
      <c r="W6221">
        <v>6219</v>
      </c>
      <c r="X6221">
        <f t="shared" si="195"/>
        <v>0</v>
      </c>
    </row>
    <row r="6222" spans="19:24" x14ac:dyDescent="0.2">
      <c r="S6222">
        <v>6220</v>
      </c>
      <c r="T6222">
        <f t="shared" si="194"/>
        <v>0</v>
      </c>
      <c r="W6222">
        <v>6220</v>
      </c>
      <c r="X6222">
        <f t="shared" si="195"/>
        <v>0</v>
      </c>
    </row>
    <row r="6223" spans="19:24" x14ac:dyDescent="0.2">
      <c r="S6223">
        <v>6221</v>
      </c>
      <c r="T6223">
        <f t="shared" si="194"/>
        <v>0</v>
      </c>
      <c r="W6223">
        <v>6221</v>
      </c>
      <c r="X6223">
        <f t="shared" si="195"/>
        <v>0</v>
      </c>
    </row>
    <row r="6224" spans="19:24" x14ac:dyDescent="0.2">
      <c r="S6224">
        <v>6222</v>
      </c>
      <c r="T6224">
        <f t="shared" si="194"/>
        <v>0</v>
      </c>
      <c r="W6224">
        <v>6222</v>
      </c>
      <c r="X6224">
        <f t="shared" si="195"/>
        <v>0</v>
      </c>
    </row>
    <row r="6225" spans="19:24" x14ac:dyDescent="0.2">
      <c r="S6225">
        <v>6223</v>
      </c>
      <c r="T6225">
        <f t="shared" si="194"/>
        <v>0</v>
      </c>
      <c r="W6225">
        <v>6223</v>
      </c>
      <c r="X6225">
        <f t="shared" si="195"/>
        <v>0</v>
      </c>
    </row>
    <row r="6226" spans="19:24" x14ac:dyDescent="0.2">
      <c r="S6226">
        <v>6224</v>
      </c>
      <c r="T6226">
        <f t="shared" si="194"/>
        <v>0</v>
      </c>
      <c r="W6226">
        <v>6224</v>
      </c>
      <c r="X6226">
        <f t="shared" si="195"/>
        <v>0</v>
      </c>
    </row>
    <row r="6227" spans="19:24" x14ac:dyDescent="0.2">
      <c r="S6227">
        <v>6225</v>
      </c>
      <c r="T6227">
        <f t="shared" si="194"/>
        <v>0</v>
      </c>
      <c r="W6227">
        <v>6225</v>
      </c>
      <c r="X6227">
        <f t="shared" si="195"/>
        <v>0</v>
      </c>
    </row>
    <row r="6228" spans="19:24" x14ac:dyDescent="0.2">
      <c r="S6228">
        <v>6226</v>
      </c>
      <c r="T6228">
        <f t="shared" si="194"/>
        <v>0</v>
      </c>
      <c r="W6228">
        <v>6226</v>
      </c>
      <c r="X6228">
        <f t="shared" si="195"/>
        <v>0</v>
      </c>
    </row>
    <row r="6229" spans="19:24" x14ac:dyDescent="0.2">
      <c r="S6229">
        <v>6227</v>
      </c>
      <c r="T6229">
        <f t="shared" si="194"/>
        <v>0</v>
      </c>
      <c r="W6229">
        <v>6227</v>
      </c>
      <c r="X6229">
        <f t="shared" si="195"/>
        <v>0</v>
      </c>
    </row>
    <row r="6230" spans="19:24" x14ac:dyDescent="0.2">
      <c r="S6230">
        <v>6228</v>
      </c>
      <c r="T6230">
        <f t="shared" si="194"/>
        <v>0</v>
      </c>
      <c r="W6230">
        <v>6228</v>
      </c>
      <c r="X6230">
        <f t="shared" si="195"/>
        <v>0</v>
      </c>
    </row>
    <row r="6231" spans="19:24" x14ac:dyDescent="0.2">
      <c r="S6231">
        <v>6229</v>
      </c>
      <c r="T6231">
        <f t="shared" si="194"/>
        <v>0</v>
      </c>
      <c r="W6231">
        <v>6229</v>
      </c>
      <c r="X6231">
        <f t="shared" si="195"/>
        <v>0</v>
      </c>
    </row>
    <row r="6232" spans="19:24" x14ac:dyDescent="0.2">
      <c r="S6232">
        <v>6230</v>
      </c>
      <c r="T6232">
        <f t="shared" si="194"/>
        <v>0</v>
      </c>
      <c r="W6232">
        <v>6230</v>
      </c>
      <c r="X6232">
        <f t="shared" si="195"/>
        <v>0</v>
      </c>
    </row>
    <row r="6233" spans="19:24" x14ac:dyDescent="0.2">
      <c r="S6233">
        <v>6231</v>
      </c>
      <c r="T6233">
        <f t="shared" si="194"/>
        <v>0</v>
      </c>
      <c r="W6233">
        <v>6231</v>
      </c>
      <c r="X6233">
        <f t="shared" si="195"/>
        <v>0</v>
      </c>
    </row>
    <row r="6234" spans="19:24" x14ac:dyDescent="0.2">
      <c r="S6234">
        <v>6232</v>
      </c>
      <c r="T6234">
        <f t="shared" si="194"/>
        <v>0</v>
      </c>
      <c r="W6234">
        <v>6232</v>
      </c>
      <c r="X6234">
        <f t="shared" si="195"/>
        <v>0</v>
      </c>
    </row>
    <row r="6235" spans="19:24" x14ac:dyDescent="0.2">
      <c r="S6235">
        <v>6233</v>
      </c>
      <c r="T6235">
        <f t="shared" si="194"/>
        <v>0</v>
      </c>
      <c r="W6235">
        <v>6233</v>
      </c>
      <c r="X6235">
        <f t="shared" si="195"/>
        <v>0</v>
      </c>
    </row>
    <row r="6236" spans="19:24" x14ac:dyDescent="0.2">
      <c r="S6236">
        <v>6234</v>
      </c>
      <c r="T6236">
        <f t="shared" si="194"/>
        <v>0</v>
      </c>
      <c r="W6236">
        <v>6234</v>
      </c>
      <c r="X6236">
        <f t="shared" si="195"/>
        <v>0</v>
      </c>
    </row>
    <row r="6237" spans="19:24" x14ac:dyDescent="0.2">
      <c r="S6237">
        <v>6235</v>
      </c>
      <c r="T6237">
        <f t="shared" si="194"/>
        <v>0</v>
      </c>
      <c r="W6237">
        <v>6235</v>
      </c>
      <c r="X6237">
        <f t="shared" si="195"/>
        <v>0</v>
      </c>
    </row>
    <row r="6238" spans="19:24" x14ac:dyDescent="0.2">
      <c r="S6238">
        <v>6236</v>
      </c>
      <c r="T6238">
        <f t="shared" si="194"/>
        <v>0</v>
      </c>
      <c r="W6238">
        <v>6236</v>
      </c>
      <c r="X6238">
        <f t="shared" si="195"/>
        <v>0</v>
      </c>
    </row>
    <row r="6239" spans="19:24" x14ac:dyDescent="0.2">
      <c r="S6239">
        <v>6237</v>
      </c>
      <c r="T6239">
        <f t="shared" si="194"/>
        <v>0</v>
      </c>
      <c r="W6239">
        <v>6237</v>
      </c>
      <c r="X6239">
        <f t="shared" si="195"/>
        <v>0</v>
      </c>
    </row>
    <row r="6240" spans="19:24" x14ac:dyDescent="0.2">
      <c r="S6240">
        <v>6238</v>
      </c>
      <c r="T6240">
        <f t="shared" si="194"/>
        <v>0</v>
      </c>
      <c r="W6240">
        <v>6238</v>
      </c>
      <c r="X6240">
        <f t="shared" si="195"/>
        <v>0</v>
      </c>
    </row>
    <row r="6241" spans="19:24" x14ac:dyDescent="0.2">
      <c r="S6241">
        <v>6239</v>
      </c>
      <c r="T6241">
        <f t="shared" si="194"/>
        <v>0</v>
      </c>
      <c r="W6241">
        <v>6239</v>
      </c>
      <c r="X6241">
        <f t="shared" si="195"/>
        <v>0</v>
      </c>
    </row>
    <row r="6242" spans="19:24" x14ac:dyDescent="0.2">
      <c r="S6242">
        <v>6240</v>
      </c>
      <c r="T6242">
        <f t="shared" si="194"/>
        <v>0</v>
      </c>
      <c r="W6242">
        <v>6240</v>
      </c>
      <c r="X6242">
        <f t="shared" si="195"/>
        <v>0</v>
      </c>
    </row>
    <row r="6243" spans="19:24" x14ac:dyDescent="0.2">
      <c r="S6243">
        <v>6241</v>
      </c>
      <c r="T6243">
        <f t="shared" si="194"/>
        <v>0</v>
      </c>
      <c r="W6243">
        <v>6241</v>
      </c>
      <c r="X6243">
        <f t="shared" si="195"/>
        <v>0</v>
      </c>
    </row>
    <row r="6244" spans="19:24" x14ac:dyDescent="0.2">
      <c r="S6244">
        <v>6242</v>
      </c>
      <c r="T6244">
        <f t="shared" si="194"/>
        <v>0</v>
      </c>
      <c r="W6244">
        <v>6242</v>
      </c>
      <c r="X6244">
        <f t="shared" si="195"/>
        <v>0</v>
      </c>
    </row>
    <row r="6245" spans="19:24" x14ac:dyDescent="0.2">
      <c r="S6245">
        <v>6243</v>
      </c>
      <c r="T6245">
        <f t="shared" si="194"/>
        <v>0</v>
      </c>
      <c r="W6245">
        <v>6243</v>
      </c>
      <c r="X6245">
        <f t="shared" si="195"/>
        <v>0</v>
      </c>
    </row>
    <row r="6246" spans="19:24" x14ac:dyDescent="0.2">
      <c r="S6246">
        <v>6244</v>
      </c>
      <c r="T6246">
        <f t="shared" si="194"/>
        <v>0</v>
      </c>
      <c r="W6246">
        <v>6244</v>
      </c>
      <c r="X6246">
        <f t="shared" si="195"/>
        <v>0</v>
      </c>
    </row>
    <row r="6247" spans="19:24" x14ac:dyDescent="0.2">
      <c r="S6247">
        <v>6245</v>
      </c>
      <c r="T6247">
        <f t="shared" si="194"/>
        <v>0</v>
      </c>
      <c r="W6247">
        <v>6245</v>
      </c>
      <c r="X6247">
        <f t="shared" si="195"/>
        <v>0</v>
      </c>
    </row>
    <row r="6248" spans="19:24" x14ac:dyDescent="0.2">
      <c r="S6248">
        <v>6246</v>
      </c>
      <c r="T6248">
        <f t="shared" si="194"/>
        <v>0</v>
      </c>
      <c r="W6248">
        <v>6246</v>
      </c>
      <c r="X6248">
        <f t="shared" si="195"/>
        <v>0</v>
      </c>
    </row>
    <row r="6249" spans="19:24" x14ac:dyDescent="0.2">
      <c r="S6249">
        <v>6247</v>
      </c>
      <c r="T6249">
        <f t="shared" si="194"/>
        <v>0</v>
      </c>
      <c r="W6249">
        <v>6247</v>
      </c>
      <c r="X6249">
        <f t="shared" si="195"/>
        <v>0</v>
      </c>
    </row>
    <row r="6250" spans="19:24" x14ac:dyDescent="0.2">
      <c r="S6250">
        <v>6248</v>
      </c>
      <c r="T6250">
        <f t="shared" si="194"/>
        <v>0</v>
      </c>
      <c r="W6250">
        <v>6248</v>
      </c>
      <c r="X6250">
        <f t="shared" si="195"/>
        <v>0</v>
      </c>
    </row>
    <row r="6251" spans="19:24" x14ac:dyDescent="0.2">
      <c r="S6251">
        <v>6249</v>
      </c>
      <c r="T6251">
        <f t="shared" si="194"/>
        <v>0</v>
      </c>
      <c r="W6251">
        <v>6249</v>
      </c>
      <c r="X6251">
        <f t="shared" si="195"/>
        <v>0</v>
      </c>
    </row>
    <row r="6252" spans="19:24" x14ac:dyDescent="0.2">
      <c r="S6252">
        <v>6250</v>
      </c>
      <c r="T6252">
        <f t="shared" si="194"/>
        <v>0</v>
      </c>
      <c r="W6252">
        <v>6250</v>
      </c>
      <c r="X6252">
        <f t="shared" si="195"/>
        <v>0</v>
      </c>
    </row>
    <row r="6253" spans="19:24" x14ac:dyDescent="0.2">
      <c r="S6253">
        <v>6251</v>
      </c>
      <c r="T6253">
        <f t="shared" si="194"/>
        <v>0</v>
      </c>
      <c r="W6253">
        <v>6251</v>
      </c>
      <c r="X6253">
        <f t="shared" si="195"/>
        <v>0</v>
      </c>
    </row>
    <row r="6254" spans="19:24" x14ac:dyDescent="0.2">
      <c r="S6254">
        <v>6252</v>
      </c>
      <c r="T6254">
        <f t="shared" si="194"/>
        <v>0</v>
      </c>
      <c r="W6254">
        <v>6252</v>
      </c>
      <c r="X6254">
        <f t="shared" si="195"/>
        <v>0</v>
      </c>
    </row>
    <row r="6255" spans="19:24" x14ac:dyDescent="0.2">
      <c r="S6255">
        <v>6253</v>
      </c>
      <c r="T6255">
        <f t="shared" si="194"/>
        <v>0</v>
      </c>
      <c r="W6255">
        <v>6253</v>
      </c>
      <c r="X6255">
        <f t="shared" si="195"/>
        <v>0</v>
      </c>
    </row>
    <row r="6256" spans="19:24" x14ac:dyDescent="0.2">
      <c r="S6256">
        <v>6254</v>
      </c>
      <c r="T6256">
        <f t="shared" si="194"/>
        <v>0</v>
      </c>
      <c r="W6256">
        <v>6254</v>
      </c>
      <c r="X6256">
        <f t="shared" si="195"/>
        <v>0</v>
      </c>
    </row>
    <row r="6257" spans="19:24" x14ac:dyDescent="0.2">
      <c r="S6257">
        <v>6255</v>
      </c>
      <c r="T6257">
        <f t="shared" si="194"/>
        <v>0</v>
      </c>
      <c r="W6257">
        <v>6255</v>
      </c>
      <c r="X6257">
        <f t="shared" si="195"/>
        <v>0</v>
      </c>
    </row>
    <row r="6258" spans="19:24" x14ac:dyDescent="0.2">
      <c r="S6258">
        <v>6256</v>
      </c>
      <c r="T6258">
        <f t="shared" si="194"/>
        <v>0</v>
      </c>
      <c r="W6258">
        <v>6256</v>
      </c>
      <c r="X6258">
        <f t="shared" si="195"/>
        <v>0</v>
      </c>
    </row>
    <row r="6259" spans="19:24" x14ac:dyDescent="0.2">
      <c r="S6259">
        <v>6257</v>
      </c>
      <c r="T6259">
        <f t="shared" si="194"/>
        <v>0</v>
      </c>
      <c r="W6259">
        <v>6257</v>
      </c>
      <c r="X6259">
        <f t="shared" si="195"/>
        <v>0</v>
      </c>
    </row>
    <row r="6260" spans="19:24" x14ac:dyDescent="0.2">
      <c r="S6260">
        <v>6258</v>
      </c>
      <c r="T6260">
        <f t="shared" si="194"/>
        <v>0</v>
      </c>
      <c r="W6260">
        <v>6258</v>
      </c>
      <c r="X6260">
        <f t="shared" si="195"/>
        <v>0</v>
      </c>
    </row>
    <row r="6261" spans="19:24" x14ac:dyDescent="0.2">
      <c r="S6261">
        <v>6259</v>
      </c>
      <c r="T6261">
        <f t="shared" si="194"/>
        <v>0</v>
      </c>
      <c r="W6261">
        <v>6259</v>
      </c>
      <c r="X6261">
        <f t="shared" si="195"/>
        <v>0</v>
      </c>
    </row>
    <row r="6262" spans="19:24" x14ac:dyDescent="0.2">
      <c r="S6262">
        <v>6260</v>
      </c>
      <c r="T6262">
        <f t="shared" si="194"/>
        <v>0</v>
      </c>
      <c r="W6262">
        <v>6260</v>
      </c>
      <c r="X6262">
        <f t="shared" si="195"/>
        <v>0</v>
      </c>
    </row>
    <row r="6263" spans="19:24" x14ac:dyDescent="0.2">
      <c r="S6263">
        <v>6261</v>
      </c>
      <c r="T6263">
        <f t="shared" si="194"/>
        <v>0</v>
      </c>
      <c r="W6263">
        <v>6261</v>
      </c>
      <c r="X6263">
        <f t="shared" si="195"/>
        <v>0</v>
      </c>
    </row>
    <row r="6264" spans="19:24" x14ac:dyDescent="0.2">
      <c r="S6264">
        <v>6262</v>
      </c>
      <c r="T6264">
        <f t="shared" si="194"/>
        <v>0</v>
      </c>
      <c r="W6264">
        <v>6262</v>
      </c>
      <c r="X6264">
        <f t="shared" si="195"/>
        <v>0</v>
      </c>
    </row>
    <row r="6265" spans="19:24" x14ac:dyDescent="0.2">
      <c r="S6265">
        <v>6263</v>
      </c>
      <c r="T6265">
        <f t="shared" si="194"/>
        <v>0</v>
      </c>
      <c r="W6265">
        <v>6263</v>
      </c>
      <c r="X6265">
        <f t="shared" si="195"/>
        <v>0</v>
      </c>
    </row>
    <row r="6266" spans="19:24" x14ac:dyDescent="0.2">
      <c r="S6266">
        <v>6264</v>
      </c>
      <c r="T6266">
        <f t="shared" si="194"/>
        <v>0</v>
      </c>
      <c r="W6266">
        <v>6264</v>
      </c>
      <c r="X6266">
        <f t="shared" si="195"/>
        <v>0</v>
      </c>
    </row>
    <row r="6267" spans="19:24" x14ac:dyDescent="0.2">
      <c r="S6267">
        <v>6265</v>
      </c>
      <c r="T6267">
        <f t="shared" si="194"/>
        <v>0</v>
      </c>
      <c r="W6267">
        <v>6265</v>
      </c>
      <c r="X6267">
        <f t="shared" si="195"/>
        <v>0</v>
      </c>
    </row>
    <row r="6268" spans="19:24" x14ac:dyDescent="0.2">
      <c r="S6268">
        <v>6266</v>
      </c>
      <c r="T6268">
        <f t="shared" si="194"/>
        <v>0</v>
      </c>
      <c r="W6268">
        <v>6266</v>
      </c>
      <c r="X6268">
        <f t="shared" si="195"/>
        <v>0</v>
      </c>
    </row>
    <row r="6269" spans="19:24" x14ac:dyDescent="0.2">
      <c r="S6269">
        <v>6267</v>
      </c>
      <c r="T6269">
        <f t="shared" si="194"/>
        <v>0</v>
      </c>
      <c r="W6269">
        <v>6267</v>
      </c>
      <c r="X6269">
        <f t="shared" si="195"/>
        <v>0</v>
      </c>
    </row>
    <row r="6270" spans="19:24" x14ac:dyDescent="0.2">
      <c r="S6270">
        <v>6268</v>
      </c>
      <c r="T6270">
        <f t="shared" si="194"/>
        <v>0</v>
      </c>
      <c r="W6270">
        <v>6268</v>
      </c>
      <c r="X6270">
        <f t="shared" si="195"/>
        <v>0</v>
      </c>
    </row>
    <row r="6271" spans="19:24" x14ac:dyDescent="0.2">
      <c r="S6271">
        <v>6269</v>
      </c>
      <c r="T6271">
        <f t="shared" si="194"/>
        <v>0</v>
      </c>
      <c r="W6271">
        <v>6269</v>
      </c>
      <c r="X6271">
        <f t="shared" si="195"/>
        <v>0</v>
      </c>
    </row>
    <row r="6272" spans="19:24" x14ac:dyDescent="0.2">
      <c r="S6272">
        <v>6270</v>
      </c>
      <c r="T6272">
        <f t="shared" si="194"/>
        <v>0</v>
      </c>
      <c r="W6272">
        <v>6270</v>
      </c>
      <c r="X6272">
        <f t="shared" si="195"/>
        <v>0</v>
      </c>
    </row>
    <row r="6273" spans="19:24" x14ac:dyDescent="0.2">
      <c r="S6273">
        <v>6271</v>
      </c>
      <c r="T6273">
        <f t="shared" si="194"/>
        <v>0</v>
      </c>
      <c r="W6273">
        <v>6271</v>
      </c>
      <c r="X6273">
        <f t="shared" si="195"/>
        <v>0</v>
      </c>
    </row>
    <row r="6274" spans="19:24" x14ac:dyDescent="0.2">
      <c r="S6274">
        <v>6272</v>
      </c>
      <c r="T6274">
        <f t="shared" si="194"/>
        <v>0</v>
      </c>
      <c r="W6274">
        <v>6272</v>
      </c>
      <c r="X6274">
        <f t="shared" si="195"/>
        <v>0</v>
      </c>
    </row>
    <row r="6275" spans="19:24" x14ac:dyDescent="0.2">
      <c r="S6275">
        <v>6273</v>
      </c>
      <c r="T6275">
        <f t="shared" ref="T6275:T6338" si="196">COUNTIF(R$2:R$566,S6275)</f>
        <v>0</v>
      </c>
      <c r="W6275">
        <v>6273</v>
      </c>
      <c r="X6275">
        <f t="shared" ref="X6275:X6338" si="197">COUNTIF(V$2:V$566,W6275)</f>
        <v>0</v>
      </c>
    </row>
    <row r="6276" spans="19:24" x14ac:dyDescent="0.2">
      <c r="S6276">
        <v>6274</v>
      </c>
      <c r="T6276">
        <f t="shared" si="196"/>
        <v>0</v>
      </c>
      <c r="W6276">
        <v>6274</v>
      </c>
      <c r="X6276">
        <f t="shared" si="197"/>
        <v>0</v>
      </c>
    </row>
    <row r="6277" spans="19:24" x14ac:dyDescent="0.2">
      <c r="S6277">
        <v>6275</v>
      </c>
      <c r="T6277">
        <f t="shared" si="196"/>
        <v>0</v>
      </c>
      <c r="W6277">
        <v>6275</v>
      </c>
      <c r="X6277">
        <f t="shared" si="197"/>
        <v>0</v>
      </c>
    </row>
    <row r="6278" spans="19:24" x14ac:dyDescent="0.2">
      <c r="S6278">
        <v>6276</v>
      </c>
      <c r="T6278">
        <f t="shared" si="196"/>
        <v>0</v>
      </c>
      <c r="W6278">
        <v>6276</v>
      </c>
      <c r="X6278">
        <f t="shared" si="197"/>
        <v>0</v>
      </c>
    </row>
    <row r="6279" spans="19:24" x14ac:dyDescent="0.2">
      <c r="S6279">
        <v>6277</v>
      </c>
      <c r="T6279">
        <f t="shared" si="196"/>
        <v>0</v>
      </c>
      <c r="W6279">
        <v>6277</v>
      </c>
      <c r="X6279">
        <f t="shared" si="197"/>
        <v>0</v>
      </c>
    </row>
    <row r="6280" spans="19:24" x14ac:dyDescent="0.2">
      <c r="S6280">
        <v>6278</v>
      </c>
      <c r="T6280">
        <f t="shared" si="196"/>
        <v>0</v>
      </c>
      <c r="W6280">
        <v>6278</v>
      </c>
      <c r="X6280">
        <f t="shared" si="197"/>
        <v>0</v>
      </c>
    </row>
    <row r="6281" spans="19:24" x14ac:dyDescent="0.2">
      <c r="S6281">
        <v>6279</v>
      </c>
      <c r="T6281">
        <f t="shared" si="196"/>
        <v>0</v>
      </c>
      <c r="W6281">
        <v>6279</v>
      </c>
      <c r="X6281">
        <f t="shared" si="197"/>
        <v>0</v>
      </c>
    </row>
    <row r="6282" spans="19:24" x14ac:dyDescent="0.2">
      <c r="S6282">
        <v>6280</v>
      </c>
      <c r="T6282">
        <f t="shared" si="196"/>
        <v>0</v>
      </c>
      <c r="W6282">
        <v>6280</v>
      </c>
      <c r="X6282">
        <f t="shared" si="197"/>
        <v>0</v>
      </c>
    </row>
    <row r="6283" spans="19:24" x14ac:dyDescent="0.2">
      <c r="S6283">
        <v>6281</v>
      </c>
      <c r="T6283">
        <f t="shared" si="196"/>
        <v>0</v>
      </c>
      <c r="W6283">
        <v>6281</v>
      </c>
      <c r="X6283">
        <f t="shared" si="197"/>
        <v>0</v>
      </c>
    </row>
    <row r="6284" spans="19:24" x14ac:dyDescent="0.2">
      <c r="S6284">
        <v>6282</v>
      </c>
      <c r="T6284">
        <f t="shared" si="196"/>
        <v>0</v>
      </c>
      <c r="W6284">
        <v>6282</v>
      </c>
      <c r="X6284">
        <f t="shared" si="197"/>
        <v>0</v>
      </c>
    </row>
    <row r="6285" spans="19:24" x14ac:dyDescent="0.2">
      <c r="S6285">
        <v>6283</v>
      </c>
      <c r="T6285">
        <f t="shared" si="196"/>
        <v>0</v>
      </c>
      <c r="W6285">
        <v>6283</v>
      </c>
      <c r="X6285">
        <f t="shared" si="197"/>
        <v>0</v>
      </c>
    </row>
    <row r="6286" spans="19:24" x14ac:dyDescent="0.2">
      <c r="S6286">
        <v>6284</v>
      </c>
      <c r="T6286">
        <f t="shared" si="196"/>
        <v>0</v>
      </c>
      <c r="W6286">
        <v>6284</v>
      </c>
      <c r="X6286">
        <f t="shared" si="197"/>
        <v>0</v>
      </c>
    </row>
    <row r="6287" spans="19:24" x14ac:dyDescent="0.2">
      <c r="S6287">
        <v>6285</v>
      </c>
      <c r="T6287">
        <f t="shared" si="196"/>
        <v>0</v>
      </c>
      <c r="W6287">
        <v>6285</v>
      </c>
      <c r="X6287">
        <f t="shared" si="197"/>
        <v>0</v>
      </c>
    </row>
    <row r="6288" spans="19:24" x14ac:dyDescent="0.2">
      <c r="S6288">
        <v>6286</v>
      </c>
      <c r="T6288">
        <f t="shared" si="196"/>
        <v>1</v>
      </c>
      <c r="W6288">
        <v>6286</v>
      </c>
      <c r="X6288">
        <f t="shared" si="197"/>
        <v>0</v>
      </c>
    </row>
    <row r="6289" spans="19:24" x14ac:dyDescent="0.2">
      <c r="S6289">
        <v>6287</v>
      </c>
      <c r="T6289">
        <f t="shared" si="196"/>
        <v>0</v>
      </c>
      <c r="W6289">
        <v>6287</v>
      </c>
      <c r="X6289">
        <f t="shared" si="197"/>
        <v>0</v>
      </c>
    </row>
    <row r="6290" spans="19:24" x14ac:dyDescent="0.2">
      <c r="S6290">
        <v>6288</v>
      </c>
      <c r="T6290">
        <f t="shared" si="196"/>
        <v>0</v>
      </c>
      <c r="W6290">
        <v>6288</v>
      </c>
      <c r="X6290">
        <f t="shared" si="197"/>
        <v>0</v>
      </c>
    </row>
    <row r="6291" spans="19:24" x14ac:dyDescent="0.2">
      <c r="S6291">
        <v>6289</v>
      </c>
      <c r="T6291">
        <f t="shared" si="196"/>
        <v>0</v>
      </c>
      <c r="W6291">
        <v>6289</v>
      </c>
      <c r="X6291">
        <f t="shared" si="197"/>
        <v>0</v>
      </c>
    </row>
    <row r="6292" spans="19:24" x14ac:dyDescent="0.2">
      <c r="S6292">
        <v>6290</v>
      </c>
      <c r="T6292">
        <f t="shared" si="196"/>
        <v>0</v>
      </c>
      <c r="W6292">
        <v>6290</v>
      </c>
      <c r="X6292">
        <f t="shared" si="197"/>
        <v>0</v>
      </c>
    </row>
    <row r="6293" spans="19:24" x14ac:dyDescent="0.2">
      <c r="S6293">
        <v>6291</v>
      </c>
      <c r="T6293">
        <f t="shared" si="196"/>
        <v>0</v>
      </c>
      <c r="W6293">
        <v>6291</v>
      </c>
      <c r="X6293">
        <f t="shared" si="197"/>
        <v>0</v>
      </c>
    </row>
    <row r="6294" spans="19:24" x14ac:dyDescent="0.2">
      <c r="S6294">
        <v>6292</v>
      </c>
      <c r="T6294">
        <f t="shared" si="196"/>
        <v>0</v>
      </c>
      <c r="W6294">
        <v>6292</v>
      </c>
      <c r="X6294">
        <f t="shared" si="197"/>
        <v>0</v>
      </c>
    </row>
    <row r="6295" spans="19:24" x14ac:dyDescent="0.2">
      <c r="S6295">
        <v>6293</v>
      </c>
      <c r="T6295">
        <f t="shared" si="196"/>
        <v>0</v>
      </c>
      <c r="W6295">
        <v>6293</v>
      </c>
      <c r="X6295">
        <f t="shared" si="197"/>
        <v>0</v>
      </c>
    </row>
    <row r="6296" spans="19:24" x14ac:dyDescent="0.2">
      <c r="S6296">
        <v>6294</v>
      </c>
      <c r="T6296">
        <f t="shared" si="196"/>
        <v>0</v>
      </c>
      <c r="W6296">
        <v>6294</v>
      </c>
      <c r="X6296">
        <f t="shared" si="197"/>
        <v>0</v>
      </c>
    </row>
    <row r="6297" spans="19:24" x14ac:dyDescent="0.2">
      <c r="S6297">
        <v>6295</v>
      </c>
      <c r="T6297">
        <f t="shared" si="196"/>
        <v>0</v>
      </c>
      <c r="W6297">
        <v>6295</v>
      </c>
      <c r="X6297">
        <f t="shared" si="197"/>
        <v>0</v>
      </c>
    </row>
    <row r="6298" spans="19:24" x14ac:dyDescent="0.2">
      <c r="S6298">
        <v>6296</v>
      </c>
      <c r="T6298">
        <f t="shared" si="196"/>
        <v>0</v>
      </c>
      <c r="W6298">
        <v>6296</v>
      </c>
      <c r="X6298">
        <f t="shared" si="197"/>
        <v>0</v>
      </c>
    </row>
    <row r="6299" spans="19:24" x14ac:dyDescent="0.2">
      <c r="S6299">
        <v>6297</v>
      </c>
      <c r="T6299">
        <f t="shared" si="196"/>
        <v>0</v>
      </c>
      <c r="W6299">
        <v>6297</v>
      </c>
      <c r="X6299">
        <f t="shared" si="197"/>
        <v>0</v>
      </c>
    </row>
    <row r="6300" spans="19:24" x14ac:dyDescent="0.2">
      <c r="S6300">
        <v>6298</v>
      </c>
      <c r="T6300">
        <f t="shared" si="196"/>
        <v>0</v>
      </c>
      <c r="W6300">
        <v>6298</v>
      </c>
      <c r="X6300">
        <f t="shared" si="197"/>
        <v>0</v>
      </c>
    </row>
    <row r="6301" spans="19:24" x14ac:dyDescent="0.2">
      <c r="S6301">
        <v>6299</v>
      </c>
      <c r="T6301">
        <f t="shared" si="196"/>
        <v>0</v>
      </c>
      <c r="W6301">
        <v>6299</v>
      </c>
      <c r="X6301">
        <f t="shared" si="197"/>
        <v>0</v>
      </c>
    </row>
    <row r="6302" spans="19:24" x14ac:dyDescent="0.2">
      <c r="S6302">
        <v>6300</v>
      </c>
      <c r="T6302">
        <f t="shared" si="196"/>
        <v>0</v>
      </c>
      <c r="W6302">
        <v>6300</v>
      </c>
      <c r="X6302">
        <f t="shared" si="197"/>
        <v>0</v>
      </c>
    </row>
    <row r="6303" spans="19:24" x14ac:dyDescent="0.2">
      <c r="S6303">
        <v>6301</v>
      </c>
      <c r="T6303">
        <f t="shared" si="196"/>
        <v>0</v>
      </c>
      <c r="W6303">
        <v>6301</v>
      </c>
      <c r="X6303">
        <f t="shared" si="197"/>
        <v>0</v>
      </c>
    </row>
    <row r="6304" spans="19:24" x14ac:dyDescent="0.2">
      <c r="S6304">
        <v>6302</v>
      </c>
      <c r="T6304">
        <f t="shared" si="196"/>
        <v>0</v>
      </c>
      <c r="W6304">
        <v>6302</v>
      </c>
      <c r="X6304">
        <f t="shared" si="197"/>
        <v>0</v>
      </c>
    </row>
    <row r="6305" spans="19:24" x14ac:dyDescent="0.2">
      <c r="S6305">
        <v>6303</v>
      </c>
      <c r="T6305">
        <f t="shared" si="196"/>
        <v>0</v>
      </c>
      <c r="W6305">
        <v>6303</v>
      </c>
      <c r="X6305">
        <f t="shared" si="197"/>
        <v>0</v>
      </c>
    </row>
    <row r="6306" spans="19:24" x14ac:dyDescent="0.2">
      <c r="S6306">
        <v>6304</v>
      </c>
      <c r="T6306">
        <f t="shared" si="196"/>
        <v>0</v>
      </c>
      <c r="W6306">
        <v>6304</v>
      </c>
      <c r="X6306">
        <f t="shared" si="197"/>
        <v>0</v>
      </c>
    </row>
    <row r="6307" spans="19:24" x14ac:dyDescent="0.2">
      <c r="S6307">
        <v>6305</v>
      </c>
      <c r="T6307">
        <f t="shared" si="196"/>
        <v>0</v>
      </c>
      <c r="W6307">
        <v>6305</v>
      </c>
      <c r="X6307">
        <f t="shared" si="197"/>
        <v>0</v>
      </c>
    </row>
    <row r="6308" spans="19:24" x14ac:dyDescent="0.2">
      <c r="S6308">
        <v>6306</v>
      </c>
      <c r="T6308">
        <f t="shared" si="196"/>
        <v>0</v>
      </c>
      <c r="W6308">
        <v>6306</v>
      </c>
      <c r="X6308">
        <f t="shared" si="197"/>
        <v>0</v>
      </c>
    </row>
    <row r="6309" spans="19:24" x14ac:dyDescent="0.2">
      <c r="S6309">
        <v>6307</v>
      </c>
      <c r="T6309">
        <f t="shared" si="196"/>
        <v>0</v>
      </c>
      <c r="W6309">
        <v>6307</v>
      </c>
      <c r="X6309">
        <f t="shared" si="197"/>
        <v>0</v>
      </c>
    </row>
    <row r="6310" spans="19:24" x14ac:dyDescent="0.2">
      <c r="S6310">
        <v>6308</v>
      </c>
      <c r="T6310">
        <f t="shared" si="196"/>
        <v>0</v>
      </c>
      <c r="W6310">
        <v>6308</v>
      </c>
      <c r="X6310">
        <f t="shared" si="197"/>
        <v>0</v>
      </c>
    </row>
    <row r="6311" spans="19:24" x14ac:dyDescent="0.2">
      <c r="S6311">
        <v>6309</v>
      </c>
      <c r="T6311">
        <f t="shared" si="196"/>
        <v>0</v>
      </c>
      <c r="W6311">
        <v>6309</v>
      </c>
      <c r="X6311">
        <f t="shared" si="197"/>
        <v>0</v>
      </c>
    </row>
    <row r="6312" spans="19:24" x14ac:dyDescent="0.2">
      <c r="S6312">
        <v>6310</v>
      </c>
      <c r="T6312">
        <f t="shared" si="196"/>
        <v>0</v>
      </c>
      <c r="W6312">
        <v>6310</v>
      </c>
      <c r="X6312">
        <f t="shared" si="197"/>
        <v>0</v>
      </c>
    </row>
    <row r="6313" spans="19:24" x14ac:dyDescent="0.2">
      <c r="S6313">
        <v>6311</v>
      </c>
      <c r="T6313">
        <f t="shared" si="196"/>
        <v>0</v>
      </c>
      <c r="W6313">
        <v>6311</v>
      </c>
      <c r="X6313">
        <f t="shared" si="197"/>
        <v>0</v>
      </c>
    </row>
    <row r="6314" spans="19:24" x14ac:dyDescent="0.2">
      <c r="S6314">
        <v>6312</v>
      </c>
      <c r="T6314">
        <f t="shared" si="196"/>
        <v>0</v>
      </c>
      <c r="W6314">
        <v>6312</v>
      </c>
      <c r="X6314">
        <f t="shared" si="197"/>
        <v>0</v>
      </c>
    </row>
    <row r="6315" spans="19:24" x14ac:dyDescent="0.2">
      <c r="S6315">
        <v>6313</v>
      </c>
      <c r="T6315">
        <f t="shared" si="196"/>
        <v>0</v>
      </c>
      <c r="W6315">
        <v>6313</v>
      </c>
      <c r="X6315">
        <f t="shared" si="197"/>
        <v>0</v>
      </c>
    </row>
    <row r="6316" spans="19:24" x14ac:dyDescent="0.2">
      <c r="S6316">
        <v>6314</v>
      </c>
      <c r="T6316">
        <f t="shared" si="196"/>
        <v>0</v>
      </c>
      <c r="W6316">
        <v>6314</v>
      </c>
      <c r="X6316">
        <f t="shared" si="197"/>
        <v>0</v>
      </c>
    </row>
    <row r="6317" spans="19:24" x14ac:dyDescent="0.2">
      <c r="S6317">
        <v>6315</v>
      </c>
      <c r="T6317">
        <f t="shared" si="196"/>
        <v>0</v>
      </c>
      <c r="W6317">
        <v>6315</v>
      </c>
      <c r="X6317">
        <f t="shared" si="197"/>
        <v>0</v>
      </c>
    </row>
    <row r="6318" spans="19:24" x14ac:dyDescent="0.2">
      <c r="S6318">
        <v>6316</v>
      </c>
      <c r="T6318">
        <f t="shared" si="196"/>
        <v>0</v>
      </c>
      <c r="W6318">
        <v>6316</v>
      </c>
      <c r="X6318">
        <f t="shared" si="197"/>
        <v>0</v>
      </c>
    </row>
    <row r="6319" spans="19:24" x14ac:dyDescent="0.2">
      <c r="S6319">
        <v>6317</v>
      </c>
      <c r="T6319">
        <f t="shared" si="196"/>
        <v>0</v>
      </c>
      <c r="W6319">
        <v>6317</v>
      </c>
      <c r="X6319">
        <f t="shared" si="197"/>
        <v>0</v>
      </c>
    </row>
    <row r="6320" spans="19:24" x14ac:dyDescent="0.2">
      <c r="S6320">
        <v>6318</v>
      </c>
      <c r="T6320">
        <f t="shared" si="196"/>
        <v>0</v>
      </c>
      <c r="W6320">
        <v>6318</v>
      </c>
      <c r="X6320">
        <f t="shared" si="197"/>
        <v>0</v>
      </c>
    </row>
    <row r="6321" spans="19:24" x14ac:dyDescent="0.2">
      <c r="S6321">
        <v>6319</v>
      </c>
      <c r="T6321">
        <f t="shared" si="196"/>
        <v>0</v>
      </c>
      <c r="W6321">
        <v>6319</v>
      </c>
      <c r="X6321">
        <f t="shared" si="197"/>
        <v>0</v>
      </c>
    </row>
    <row r="6322" spans="19:24" x14ac:dyDescent="0.2">
      <c r="S6322">
        <v>6320</v>
      </c>
      <c r="T6322">
        <f t="shared" si="196"/>
        <v>0</v>
      </c>
      <c r="W6322">
        <v>6320</v>
      </c>
      <c r="X6322">
        <f t="shared" si="197"/>
        <v>0</v>
      </c>
    </row>
    <row r="6323" spans="19:24" x14ac:dyDescent="0.2">
      <c r="S6323">
        <v>6321</v>
      </c>
      <c r="T6323">
        <f t="shared" si="196"/>
        <v>0</v>
      </c>
      <c r="W6323">
        <v>6321</v>
      </c>
      <c r="X6323">
        <f t="shared" si="197"/>
        <v>0</v>
      </c>
    </row>
    <row r="6324" spans="19:24" x14ac:dyDescent="0.2">
      <c r="S6324">
        <v>6322</v>
      </c>
      <c r="T6324">
        <f t="shared" si="196"/>
        <v>0</v>
      </c>
      <c r="W6324">
        <v>6322</v>
      </c>
      <c r="X6324">
        <f t="shared" si="197"/>
        <v>0</v>
      </c>
    </row>
    <row r="6325" spans="19:24" x14ac:dyDescent="0.2">
      <c r="S6325">
        <v>6323</v>
      </c>
      <c r="T6325">
        <f t="shared" si="196"/>
        <v>0</v>
      </c>
      <c r="W6325">
        <v>6323</v>
      </c>
      <c r="X6325">
        <f t="shared" si="197"/>
        <v>0</v>
      </c>
    </row>
    <row r="6326" spans="19:24" x14ac:dyDescent="0.2">
      <c r="S6326">
        <v>6324</v>
      </c>
      <c r="T6326">
        <f t="shared" si="196"/>
        <v>0</v>
      </c>
      <c r="W6326">
        <v>6324</v>
      </c>
      <c r="X6326">
        <f t="shared" si="197"/>
        <v>0</v>
      </c>
    </row>
    <row r="6327" spans="19:24" x14ac:dyDescent="0.2">
      <c r="S6327">
        <v>6325</v>
      </c>
      <c r="T6327">
        <f t="shared" si="196"/>
        <v>0</v>
      </c>
      <c r="W6327">
        <v>6325</v>
      </c>
      <c r="X6327">
        <f t="shared" si="197"/>
        <v>0</v>
      </c>
    </row>
    <row r="6328" spans="19:24" x14ac:dyDescent="0.2">
      <c r="S6328">
        <v>6326</v>
      </c>
      <c r="T6328">
        <f t="shared" si="196"/>
        <v>0</v>
      </c>
      <c r="W6328">
        <v>6326</v>
      </c>
      <c r="X6328">
        <f t="shared" si="197"/>
        <v>0</v>
      </c>
    </row>
    <row r="6329" spans="19:24" x14ac:dyDescent="0.2">
      <c r="S6329">
        <v>6327</v>
      </c>
      <c r="T6329">
        <f t="shared" si="196"/>
        <v>0</v>
      </c>
      <c r="W6329">
        <v>6327</v>
      </c>
      <c r="X6329">
        <f t="shared" si="197"/>
        <v>0</v>
      </c>
    </row>
    <row r="6330" spans="19:24" x14ac:dyDescent="0.2">
      <c r="S6330">
        <v>6328</v>
      </c>
      <c r="T6330">
        <f t="shared" si="196"/>
        <v>0</v>
      </c>
      <c r="W6330">
        <v>6328</v>
      </c>
      <c r="X6330">
        <f t="shared" si="197"/>
        <v>0</v>
      </c>
    </row>
    <row r="6331" spans="19:24" x14ac:dyDescent="0.2">
      <c r="S6331">
        <v>6329</v>
      </c>
      <c r="T6331">
        <f t="shared" si="196"/>
        <v>0</v>
      </c>
      <c r="W6331">
        <v>6329</v>
      </c>
      <c r="X6331">
        <f t="shared" si="197"/>
        <v>0</v>
      </c>
    </row>
    <row r="6332" spans="19:24" x14ac:dyDescent="0.2">
      <c r="S6332">
        <v>6330</v>
      </c>
      <c r="T6332">
        <f t="shared" si="196"/>
        <v>0</v>
      </c>
      <c r="W6332">
        <v>6330</v>
      </c>
      <c r="X6332">
        <f t="shared" si="197"/>
        <v>0</v>
      </c>
    </row>
    <row r="6333" spans="19:24" x14ac:dyDescent="0.2">
      <c r="S6333">
        <v>6331</v>
      </c>
      <c r="T6333">
        <f t="shared" si="196"/>
        <v>0</v>
      </c>
      <c r="W6333">
        <v>6331</v>
      </c>
      <c r="X6333">
        <f t="shared" si="197"/>
        <v>0</v>
      </c>
    </row>
    <row r="6334" spans="19:24" x14ac:dyDescent="0.2">
      <c r="S6334">
        <v>6332</v>
      </c>
      <c r="T6334">
        <f t="shared" si="196"/>
        <v>0</v>
      </c>
      <c r="W6334">
        <v>6332</v>
      </c>
      <c r="X6334">
        <f t="shared" si="197"/>
        <v>0</v>
      </c>
    </row>
    <row r="6335" spans="19:24" x14ac:dyDescent="0.2">
      <c r="S6335">
        <v>6333</v>
      </c>
      <c r="T6335">
        <f t="shared" si="196"/>
        <v>0</v>
      </c>
      <c r="W6335">
        <v>6333</v>
      </c>
      <c r="X6335">
        <f t="shared" si="197"/>
        <v>0</v>
      </c>
    </row>
    <row r="6336" spans="19:24" x14ac:dyDescent="0.2">
      <c r="S6336">
        <v>6334</v>
      </c>
      <c r="T6336">
        <f t="shared" si="196"/>
        <v>0</v>
      </c>
      <c r="W6336">
        <v>6334</v>
      </c>
      <c r="X6336">
        <f t="shared" si="197"/>
        <v>0</v>
      </c>
    </row>
    <row r="6337" spans="19:24" x14ac:dyDescent="0.2">
      <c r="S6337">
        <v>6335</v>
      </c>
      <c r="T6337">
        <f t="shared" si="196"/>
        <v>0</v>
      </c>
      <c r="W6337">
        <v>6335</v>
      </c>
      <c r="X6337">
        <f t="shared" si="197"/>
        <v>0</v>
      </c>
    </row>
    <row r="6338" spans="19:24" x14ac:dyDescent="0.2">
      <c r="S6338">
        <v>6336</v>
      </c>
      <c r="T6338">
        <f t="shared" si="196"/>
        <v>0</v>
      </c>
      <c r="W6338">
        <v>6336</v>
      </c>
      <c r="X6338">
        <f t="shared" si="197"/>
        <v>0</v>
      </c>
    </row>
    <row r="6339" spans="19:24" x14ac:dyDescent="0.2">
      <c r="S6339">
        <v>6337</v>
      </c>
      <c r="T6339">
        <f t="shared" ref="T6339:T6402" si="198">COUNTIF(R$2:R$566,S6339)</f>
        <v>0</v>
      </c>
      <c r="W6339">
        <v>6337</v>
      </c>
      <c r="X6339">
        <f t="shared" ref="X6339:X6402" si="199">COUNTIF(V$2:V$566,W6339)</f>
        <v>0</v>
      </c>
    </row>
    <row r="6340" spans="19:24" x14ac:dyDescent="0.2">
      <c r="S6340">
        <v>6338</v>
      </c>
      <c r="T6340">
        <f t="shared" si="198"/>
        <v>0</v>
      </c>
      <c r="W6340">
        <v>6338</v>
      </c>
      <c r="X6340">
        <f t="shared" si="199"/>
        <v>0</v>
      </c>
    </row>
    <row r="6341" spans="19:24" x14ac:dyDescent="0.2">
      <c r="S6341">
        <v>6339</v>
      </c>
      <c r="T6341">
        <f t="shared" si="198"/>
        <v>0</v>
      </c>
      <c r="W6341">
        <v>6339</v>
      </c>
      <c r="X6341">
        <f t="shared" si="199"/>
        <v>0</v>
      </c>
    </row>
    <row r="6342" spans="19:24" x14ac:dyDescent="0.2">
      <c r="S6342">
        <v>6340</v>
      </c>
      <c r="T6342">
        <f t="shared" si="198"/>
        <v>0</v>
      </c>
      <c r="W6342">
        <v>6340</v>
      </c>
      <c r="X6342">
        <f t="shared" si="199"/>
        <v>0</v>
      </c>
    </row>
    <row r="6343" spans="19:24" x14ac:dyDescent="0.2">
      <c r="S6343">
        <v>6341</v>
      </c>
      <c r="T6343">
        <f t="shared" si="198"/>
        <v>0</v>
      </c>
      <c r="W6343">
        <v>6341</v>
      </c>
      <c r="X6343">
        <f t="shared" si="199"/>
        <v>0</v>
      </c>
    </row>
    <row r="6344" spans="19:24" x14ac:dyDescent="0.2">
      <c r="S6344">
        <v>6342</v>
      </c>
      <c r="T6344">
        <f t="shared" si="198"/>
        <v>0</v>
      </c>
      <c r="W6344">
        <v>6342</v>
      </c>
      <c r="X6344">
        <f t="shared" si="199"/>
        <v>0</v>
      </c>
    </row>
    <row r="6345" spans="19:24" x14ac:dyDescent="0.2">
      <c r="S6345">
        <v>6343</v>
      </c>
      <c r="T6345">
        <f t="shared" si="198"/>
        <v>0</v>
      </c>
      <c r="W6345">
        <v>6343</v>
      </c>
      <c r="X6345">
        <f t="shared" si="199"/>
        <v>0</v>
      </c>
    </row>
    <row r="6346" spans="19:24" x14ac:dyDescent="0.2">
      <c r="S6346">
        <v>6344</v>
      </c>
      <c r="T6346">
        <f t="shared" si="198"/>
        <v>0</v>
      </c>
      <c r="W6346">
        <v>6344</v>
      </c>
      <c r="X6346">
        <f t="shared" si="199"/>
        <v>0</v>
      </c>
    </row>
    <row r="6347" spans="19:24" x14ac:dyDescent="0.2">
      <c r="S6347">
        <v>6345</v>
      </c>
      <c r="T6347">
        <f t="shared" si="198"/>
        <v>0</v>
      </c>
      <c r="W6347">
        <v>6345</v>
      </c>
      <c r="X6347">
        <f t="shared" si="199"/>
        <v>0</v>
      </c>
    </row>
    <row r="6348" spans="19:24" x14ac:dyDescent="0.2">
      <c r="S6348">
        <v>6346</v>
      </c>
      <c r="T6348">
        <f t="shared" si="198"/>
        <v>0</v>
      </c>
      <c r="W6348">
        <v>6346</v>
      </c>
      <c r="X6348">
        <f t="shared" si="199"/>
        <v>0</v>
      </c>
    </row>
    <row r="6349" spans="19:24" x14ac:dyDescent="0.2">
      <c r="S6349">
        <v>6347</v>
      </c>
      <c r="T6349">
        <f t="shared" si="198"/>
        <v>0</v>
      </c>
      <c r="W6349">
        <v>6347</v>
      </c>
      <c r="X6349">
        <f t="shared" si="199"/>
        <v>0</v>
      </c>
    </row>
    <row r="6350" spans="19:24" x14ac:dyDescent="0.2">
      <c r="S6350">
        <v>6348</v>
      </c>
      <c r="T6350">
        <f t="shared" si="198"/>
        <v>0</v>
      </c>
      <c r="W6350">
        <v>6348</v>
      </c>
      <c r="X6350">
        <f t="shared" si="199"/>
        <v>0</v>
      </c>
    </row>
    <row r="6351" spans="19:24" x14ac:dyDescent="0.2">
      <c r="S6351">
        <v>6349</v>
      </c>
      <c r="T6351">
        <f t="shared" si="198"/>
        <v>0</v>
      </c>
      <c r="W6351">
        <v>6349</v>
      </c>
      <c r="X6351">
        <f t="shared" si="199"/>
        <v>0</v>
      </c>
    </row>
    <row r="6352" spans="19:24" x14ac:dyDescent="0.2">
      <c r="S6352">
        <v>6350</v>
      </c>
      <c r="T6352">
        <f t="shared" si="198"/>
        <v>0</v>
      </c>
      <c r="W6352">
        <v>6350</v>
      </c>
      <c r="X6352">
        <f t="shared" si="199"/>
        <v>0</v>
      </c>
    </row>
    <row r="6353" spans="19:24" x14ac:dyDescent="0.2">
      <c r="S6353">
        <v>6351</v>
      </c>
      <c r="T6353">
        <f t="shared" si="198"/>
        <v>0</v>
      </c>
      <c r="W6353">
        <v>6351</v>
      </c>
      <c r="X6353">
        <f t="shared" si="199"/>
        <v>0</v>
      </c>
    </row>
    <row r="6354" spans="19:24" x14ac:dyDescent="0.2">
      <c r="S6354">
        <v>6352</v>
      </c>
      <c r="T6354">
        <f t="shared" si="198"/>
        <v>0</v>
      </c>
      <c r="W6354">
        <v>6352</v>
      </c>
      <c r="X6354">
        <f t="shared" si="199"/>
        <v>0</v>
      </c>
    </row>
    <row r="6355" spans="19:24" x14ac:dyDescent="0.2">
      <c r="S6355">
        <v>6353</v>
      </c>
      <c r="T6355">
        <f t="shared" si="198"/>
        <v>0</v>
      </c>
      <c r="W6355">
        <v>6353</v>
      </c>
      <c r="X6355">
        <f t="shared" si="199"/>
        <v>0</v>
      </c>
    </row>
    <row r="6356" spans="19:24" x14ac:dyDescent="0.2">
      <c r="S6356">
        <v>6354</v>
      </c>
      <c r="T6356">
        <f t="shared" si="198"/>
        <v>0</v>
      </c>
      <c r="W6356">
        <v>6354</v>
      </c>
      <c r="X6356">
        <f t="shared" si="199"/>
        <v>0</v>
      </c>
    </row>
    <row r="6357" spans="19:24" x14ac:dyDescent="0.2">
      <c r="S6357">
        <v>6355</v>
      </c>
      <c r="T6357">
        <f t="shared" si="198"/>
        <v>0</v>
      </c>
      <c r="W6357">
        <v>6355</v>
      </c>
      <c r="X6357">
        <f t="shared" si="199"/>
        <v>0</v>
      </c>
    </row>
    <row r="6358" spans="19:24" x14ac:dyDescent="0.2">
      <c r="S6358">
        <v>6356</v>
      </c>
      <c r="T6358">
        <f t="shared" si="198"/>
        <v>0</v>
      </c>
      <c r="W6358">
        <v>6356</v>
      </c>
      <c r="X6358">
        <f t="shared" si="199"/>
        <v>0</v>
      </c>
    </row>
    <row r="6359" spans="19:24" x14ac:dyDescent="0.2">
      <c r="S6359">
        <v>6357</v>
      </c>
      <c r="T6359">
        <f t="shared" si="198"/>
        <v>0</v>
      </c>
      <c r="W6359">
        <v>6357</v>
      </c>
      <c r="X6359">
        <f t="shared" si="199"/>
        <v>0</v>
      </c>
    </row>
    <row r="6360" spans="19:24" x14ac:dyDescent="0.2">
      <c r="S6360">
        <v>6358</v>
      </c>
      <c r="T6360">
        <f t="shared" si="198"/>
        <v>0</v>
      </c>
      <c r="W6360">
        <v>6358</v>
      </c>
      <c r="X6360">
        <f t="shared" si="199"/>
        <v>0</v>
      </c>
    </row>
    <row r="6361" spans="19:24" x14ac:dyDescent="0.2">
      <c r="S6361">
        <v>6359</v>
      </c>
      <c r="T6361">
        <f t="shared" si="198"/>
        <v>0</v>
      </c>
      <c r="W6361">
        <v>6359</v>
      </c>
      <c r="X6361">
        <f t="shared" si="199"/>
        <v>0</v>
      </c>
    </row>
    <row r="6362" spans="19:24" x14ac:dyDescent="0.2">
      <c r="S6362">
        <v>6360</v>
      </c>
      <c r="T6362">
        <f t="shared" si="198"/>
        <v>0</v>
      </c>
      <c r="W6362">
        <v>6360</v>
      </c>
      <c r="X6362">
        <f t="shared" si="199"/>
        <v>0</v>
      </c>
    </row>
    <row r="6363" spans="19:24" x14ac:dyDescent="0.2">
      <c r="S6363">
        <v>6361</v>
      </c>
      <c r="T6363">
        <f t="shared" si="198"/>
        <v>0</v>
      </c>
      <c r="W6363">
        <v>6361</v>
      </c>
      <c r="X6363">
        <f t="shared" si="199"/>
        <v>0</v>
      </c>
    </row>
    <row r="6364" spans="19:24" x14ac:dyDescent="0.2">
      <c r="S6364">
        <v>6362</v>
      </c>
      <c r="T6364">
        <f t="shared" si="198"/>
        <v>0</v>
      </c>
      <c r="W6364">
        <v>6362</v>
      </c>
      <c r="X6364">
        <f t="shared" si="199"/>
        <v>0</v>
      </c>
    </row>
    <row r="6365" spans="19:24" x14ac:dyDescent="0.2">
      <c r="S6365">
        <v>6363</v>
      </c>
      <c r="T6365">
        <f t="shared" si="198"/>
        <v>0</v>
      </c>
      <c r="W6365">
        <v>6363</v>
      </c>
      <c r="X6365">
        <f t="shared" si="199"/>
        <v>0</v>
      </c>
    </row>
    <row r="6366" spans="19:24" x14ac:dyDescent="0.2">
      <c r="S6366">
        <v>6364</v>
      </c>
      <c r="T6366">
        <f t="shared" si="198"/>
        <v>0</v>
      </c>
      <c r="W6366">
        <v>6364</v>
      </c>
      <c r="X6366">
        <f t="shared" si="199"/>
        <v>0</v>
      </c>
    </row>
    <row r="6367" spans="19:24" x14ac:dyDescent="0.2">
      <c r="S6367">
        <v>6365</v>
      </c>
      <c r="T6367">
        <f t="shared" si="198"/>
        <v>0</v>
      </c>
      <c r="W6367">
        <v>6365</v>
      </c>
      <c r="X6367">
        <f t="shared" si="199"/>
        <v>0</v>
      </c>
    </row>
    <row r="6368" spans="19:24" x14ac:dyDescent="0.2">
      <c r="S6368">
        <v>6366</v>
      </c>
      <c r="T6368">
        <f t="shared" si="198"/>
        <v>0</v>
      </c>
      <c r="W6368">
        <v>6366</v>
      </c>
      <c r="X6368">
        <f t="shared" si="199"/>
        <v>0</v>
      </c>
    </row>
    <row r="6369" spans="19:24" x14ac:dyDescent="0.2">
      <c r="S6369">
        <v>6367</v>
      </c>
      <c r="T6369">
        <f t="shared" si="198"/>
        <v>0</v>
      </c>
      <c r="W6369">
        <v>6367</v>
      </c>
      <c r="X6369">
        <f t="shared" si="199"/>
        <v>0</v>
      </c>
    </row>
    <row r="6370" spans="19:24" x14ac:dyDescent="0.2">
      <c r="S6370">
        <v>6368</v>
      </c>
      <c r="T6370">
        <f t="shared" si="198"/>
        <v>0</v>
      </c>
      <c r="W6370">
        <v>6368</v>
      </c>
      <c r="X6370">
        <f t="shared" si="199"/>
        <v>0</v>
      </c>
    </row>
    <row r="6371" spans="19:24" x14ac:dyDescent="0.2">
      <c r="S6371">
        <v>6369</v>
      </c>
      <c r="T6371">
        <f t="shared" si="198"/>
        <v>0</v>
      </c>
      <c r="W6371">
        <v>6369</v>
      </c>
      <c r="X6371">
        <f t="shared" si="199"/>
        <v>0</v>
      </c>
    </row>
    <row r="6372" spans="19:24" x14ac:dyDescent="0.2">
      <c r="S6372">
        <v>6370</v>
      </c>
      <c r="T6372">
        <f t="shared" si="198"/>
        <v>0</v>
      </c>
      <c r="W6372">
        <v>6370</v>
      </c>
      <c r="X6372">
        <f t="shared" si="199"/>
        <v>0</v>
      </c>
    </row>
    <row r="6373" spans="19:24" x14ac:dyDescent="0.2">
      <c r="S6373">
        <v>6371</v>
      </c>
      <c r="T6373">
        <f t="shared" si="198"/>
        <v>0</v>
      </c>
      <c r="W6373">
        <v>6371</v>
      </c>
      <c r="X6373">
        <f t="shared" si="199"/>
        <v>0</v>
      </c>
    </row>
    <row r="6374" spans="19:24" x14ac:dyDescent="0.2">
      <c r="S6374">
        <v>6372</v>
      </c>
      <c r="T6374">
        <f t="shared" si="198"/>
        <v>0</v>
      </c>
      <c r="W6374">
        <v>6372</v>
      </c>
      <c r="X6374">
        <f t="shared" si="199"/>
        <v>0</v>
      </c>
    </row>
    <row r="6375" spans="19:24" x14ac:dyDescent="0.2">
      <c r="S6375">
        <v>6373</v>
      </c>
      <c r="T6375">
        <f t="shared" si="198"/>
        <v>0</v>
      </c>
      <c r="W6375">
        <v>6373</v>
      </c>
      <c r="X6375">
        <f t="shared" si="199"/>
        <v>0</v>
      </c>
    </row>
    <row r="6376" spans="19:24" x14ac:dyDescent="0.2">
      <c r="S6376">
        <v>6374</v>
      </c>
      <c r="T6376">
        <f t="shared" si="198"/>
        <v>0</v>
      </c>
      <c r="W6376">
        <v>6374</v>
      </c>
      <c r="X6376">
        <f t="shared" si="199"/>
        <v>0</v>
      </c>
    </row>
    <row r="6377" spans="19:24" x14ac:dyDescent="0.2">
      <c r="S6377">
        <v>6375</v>
      </c>
      <c r="T6377">
        <f t="shared" si="198"/>
        <v>0</v>
      </c>
      <c r="W6377">
        <v>6375</v>
      </c>
      <c r="X6377">
        <f t="shared" si="199"/>
        <v>0</v>
      </c>
    </row>
    <row r="6378" spans="19:24" x14ac:dyDescent="0.2">
      <c r="S6378">
        <v>6376</v>
      </c>
      <c r="T6378">
        <f t="shared" si="198"/>
        <v>0</v>
      </c>
      <c r="W6378">
        <v>6376</v>
      </c>
      <c r="X6378">
        <f t="shared" si="199"/>
        <v>0</v>
      </c>
    </row>
    <row r="6379" spans="19:24" x14ac:dyDescent="0.2">
      <c r="S6379">
        <v>6377</v>
      </c>
      <c r="T6379">
        <f t="shared" si="198"/>
        <v>0</v>
      </c>
      <c r="W6379">
        <v>6377</v>
      </c>
      <c r="X6379">
        <f t="shared" si="199"/>
        <v>0</v>
      </c>
    </row>
    <row r="6380" spans="19:24" x14ac:dyDescent="0.2">
      <c r="S6380">
        <v>6378</v>
      </c>
      <c r="T6380">
        <f t="shared" si="198"/>
        <v>0</v>
      </c>
      <c r="W6380">
        <v>6378</v>
      </c>
      <c r="X6380">
        <f t="shared" si="199"/>
        <v>0</v>
      </c>
    </row>
    <row r="6381" spans="19:24" x14ac:dyDescent="0.2">
      <c r="S6381">
        <v>6379</v>
      </c>
      <c r="T6381">
        <f t="shared" si="198"/>
        <v>0</v>
      </c>
      <c r="W6381">
        <v>6379</v>
      </c>
      <c r="X6381">
        <f t="shared" si="199"/>
        <v>0</v>
      </c>
    </row>
    <row r="6382" spans="19:24" x14ac:dyDescent="0.2">
      <c r="S6382">
        <v>6380</v>
      </c>
      <c r="T6382">
        <f t="shared" si="198"/>
        <v>0</v>
      </c>
      <c r="W6382">
        <v>6380</v>
      </c>
      <c r="X6382">
        <f t="shared" si="199"/>
        <v>0</v>
      </c>
    </row>
    <row r="6383" spans="19:24" x14ac:dyDescent="0.2">
      <c r="S6383">
        <v>6381</v>
      </c>
      <c r="T6383">
        <f t="shared" si="198"/>
        <v>0</v>
      </c>
      <c r="W6383">
        <v>6381</v>
      </c>
      <c r="X6383">
        <f t="shared" si="199"/>
        <v>0</v>
      </c>
    </row>
    <row r="6384" spans="19:24" x14ac:dyDescent="0.2">
      <c r="S6384">
        <v>6382</v>
      </c>
      <c r="T6384">
        <f t="shared" si="198"/>
        <v>0</v>
      </c>
      <c r="W6384">
        <v>6382</v>
      </c>
      <c r="X6384">
        <f t="shared" si="199"/>
        <v>0</v>
      </c>
    </row>
    <row r="6385" spans="19:24" x14ac:dyDescent="0.2">
      <c r="S6385">
        <v>6383</v>
      </c>
      <c r="T6385">
        <f t="shared" si="198"/>
        <v>0</v>
      </c>
      <c r="W6385">
        <v>6383</v>
      </c>
      <c r="X6385">
        <f t="shared" si="199"/>
        <v>0</v>
      </c>
    </row>
    <row r="6386" spans="19:24" x14ac:dyDescent="0.2">
      <c r="S6386">
        <v>6384</v>
      </c>
      <c r="T6386">
        <f t="shared" si="198"/>
        <v>0</v>
      </c>
      <c r="W6386">
        <v>6384</v>
      </c>
      <c r="X6386">
        <f t="shared" si="199"/>
        <v>0</v>
      </c>
    </row>
    <row r="6387" spans="19:24" x14ac:dyDescent="0.2">
      <c r="S6387">
        <v>6385</v>
      </c>
      <c r="T6387">
        <f t="shared" si="198"/>
        <v>0</v>
      </c>
      <c r="W6387">
        <v>6385</v>
      </c>
      <c r="X6387">
        <f t="shared" si="199"/>
        <v>0</v>
      </c>
    </row>
    <row r="6388" spans="19:24" x14ac:dyDescent="0.2">
      <c r="S6388">
        <v>6386</v>
      </c>
      <c r="T6388">
        <f t="shared" si="198"/>
        <v>0</v>
      </c>
      <c r="W6388">
        <v>6386</v>
      </c>
      <c r="X6388">
        <f t="shared" si="199"/>
        <v>0</v>
      </c>
    </row>
    <row r="6389" spans="19:24" x14ac:dyDescent="0.2">
      <c r="S6389">
        <v>6387</v>
      </c>
      <c r="T6389">
        <f t="shared" si="198"/>
        <v>0</v>
      </c>
      <c r="W6389">
        <v>6387</v>
      </c>
      <c r="X6389">
        <f t="shared" si="199"/>
        <v>0</v>
      </c>
    </row>
    <row r="6390" spans="19:24" x14ac:dyDescent="0.2">
      <c r="S6390">
        <v>6388</v>
      </c>
      <c r="T6390">
        <f t="shared" si="198"/>
        <v>0</v>
      </c>
      <c r="W6390">
        <v>6388</v>
      </c>
      <c r="X6390">
        <f t="shared" si="199"/>
        <v>0</v>
      </c>
    </row>
    <row r="6391" spans="19:24" x14ac:dyDescent="0.2">
      <c r="S6391">
        <v>6389</v>
      </c>
      <c r="T6391">
        <f t="shared" si="198"/>
        <v>0</v>
      </c>
      <c r="W6391">
        <v>6389</v>
      </c>
      <c r="X6391">
        <f t="shared" si="199"/>
        <v>0</v>
      </c>
    </row>
    <row r="6392" spans="19:24" x14ac:dyDescent="0.2">
      <c r="S6392">
        <v>6390</v>
      </c>
      <c r="T6392">
        <f t="shared" si="198"/>
        <v>0</v>
      </c>
      <c r="W6392">
        <v>6390</v>
      </c>
      <c r="X6392">
        <f t="shared" si="199"/>
        <v>0</v>
      </c>
    </row>
    <row r="6393" spans="19:24" x14ac:dyDescent="0.2">
      <c r="S6393">
        <v>6391</v>
      </c>
      <c r="T6393">
        <f t="shared" si="198"/>
        <v>0</v>
      </c>
      <c r="W6393">
        <v>6391</v>
      </c>
      <c r="X6393">
        <f t="shared" si="199"/>
        <v>0</v>
      </c>
    </row>
    <row r="6394" spans="19:24" x14ac:dyDescent="0.2">
      <c r="S6394">
        <v>6392</v>
      </c>
      <c r="T6394">
        <f t="shared" si="198"/>
        <v>0</v>
      </c>
      <c r="W6394">
        <v>6392</v>
      </c>
      <c r="X6394">
        <f t="shared" si="199"/>
        <v>0</v>
      </c>
    </row>
    <row r="6395" spans="19:24" x14ac:dyDescent="0.2">
      <c r="S6395">
        <v>6393</v>
      </c>
      <c r="T6395">
        <f t="shared" si="198"/>
        <v>0</v>
      </c>
      <c r="W6395">
        <v>6393</v>
      </c>
      <c r="X6395">
        <f t="shared" si="199"/>
        <v>0</v>
      </c>
    </row>
    <row r="6396" spans="19:24" x14ac:dyDescent="0.2">
      <c r="S6396">
        <v>6394</v>
      </c>
      <c r="T6396">
        <f t="shared" si="198"/>
        <v>0</v>
      </c>
      <c r="W6396">
        <v>6394</v>
      </c>
      <c r="X6396">
        <f t="shared" si="199"/>
        <v>0</v>
      </c>
    </row>
    <row r="6397" spans="19:24" x14ac:dyDescent="0.2">
      <c r="S6397">
        <v>6395</v>
      </c>
      <c r="T6397">
        <f t="shared" si="198"/>
        <v>0</v>
      </c>
      <c r="W6397">
        <v>6395</v>
      </c>
      <c r="X6397">
        <f t="shared" si="199"/>
        <v>0</v>
      </c>
    </row>
    <row r="6398" spans="19:24" x14ac:dyDescent="0.2">
      <c r="S6398">
        <v>6396</v>
      </c>
      <c r="T6398">
        <f t="shared" si="198"/>
        <v>0</v>
      </c>
      <c r="W6398">
        <v>6396</v>
      </c>
      <c r="X6398">
        <f t="shared" si="199"/>
        <v>0</v>
      </c>
    </row>
    <row r="6399" spans="19:24" x14ac:dyDescent="0.2">
      <c r="S6399">
        <v>6397</v>
      </c>
      <c r="T6399">
        <f t="shared" si="198"/>
        <v>0</v>
      </c>
      <c r="W6399">
        <v>6397</v>
      </c>
      <c r="X6399">
        <f t="shared" si="199"/>
        <v>0</v>
      </c>
    </row>
    <row r="6400" spans="19:24" x14ac:dyDescent="0.2">
      <c r="S6400">
        <v>6398</v>
      </c>
      <c r="T6400">
        <f t="shared" si="198"/>
        <v>0</v>
      </c>
      <c r="W6400">
        <v>6398</v>
      </c>
      <c r="X6400">
        <f t="shared" si="199"/>
        <v>0</v>
      </c>
    </row>
    <row r="6401" spans="19:24" x14ac:dyDescent="0.2">
      <c r="S6401">
        <v>6399</v>
      </c>
      <c r="T6401">
        <f t="shared" si="198"/>
        <v>0</v>
      </c>
      <c r="W6401">
        <v>6399</v>
      </c>
      <c r="X6401">
        <f t="shared" si="199"/>
        <v>0</v>
      </c>
    </row>
    <row r="6402" spans="19:24" x14ac:dyDescent="0.2">
      <c r="S6402">
        <v>6400</v>
      </c>
      <c r="T6402">
        <f t="shared" si="198"/>
        <v>0</v>
      </c>
      <c r="W6402">
        <v>6400</v>
      </c>
      <c r="X6402">
        <f t="shared" si="199"/>
        <v>0</v>
      </c>
    </row>
    <row r="6403" spans="19:24" x14ac:dyDescent="0.2">
      <c r="S6403">
        <v>6401</v>
      </c>
      <c r="T6403">
        <f t="shared" ref="T6403:T6466" si="200">COUNTIF(R$2:R$566,S6403)</f>
        <v>0</v>
      </c>
      <c r="W6403">
        <v>6401</v>
      </c>
      <c r="X6403">
        <f t="shared" ref="X6403:X6466" si="201">COUNTIF(V$2:V$566,W6403)</f>
        <v>0</v>
      </c>
    </row>
    <row r="6404" spans="19:24" x14ac:dyDescent="0.2">
      <c r="S6404">
        <v>6402</v>
      </c>
      <c r="T6404">
        <f t="shared" si="200"/>
        <v>0</v>
      </c>
      <c r="W6404">
        <v>6402</v>
      </c>
      <c r="X6404">
        <f t="shared" si="201"/>
        <v>0</v>
      </c>
    </row>
    <row r="6405" spans="19:24" x14ac:dyDescent="0.2">
      <c r="S6405">
        <v>6403</v>
      </c>
      <c r="T6405">
        <f t="shared" si="200"/>
        <v>0</v>
      </c>
      <c r="W6405">
        <v>6403</v>
      </c>
      <c r="X6405">
        <f t="shared" si="201"/>
        <v>0</v>
      </c>
    </row>
    <row r="6406" spans="19:24" x14ac:dyDescent="0.2">
      <c r="S6406">
        <v>6404</v>
      </c>
      <c r="T6406">
        <f t="shared" si="200"/>
        <v>0</v>
      </c>
      <c r="W6406">
        <v>6404</v>
      </c>
      <c r="X6406">
        <f t="shared" si="201"/>
        <v>0</v>
      </c>
    </row>
    <row r="6407" spans="19:24" x14ac:dyDescent="0.2">
      <c r="S6407">
        <v>6405</v>
      </c>
      <c r="T6407">
        <f t="shared" si="200"/>
        <v>0</v>
      </c>
      <c r="W6407">
        <v>6405</v>
      </c>
      <c r="X6407">
        <f t="shared" si="201"/>
        <v>0</v>
      </c>
    </row>
    <row r="6408" spans="19:24" x14ac:dyDescent="0.2">
      <c r="S6408">
        <v>6406</v>
      </c>
      <c r="T6408">
        <f t="shared" si="200"/>
        <v>1</v>
      </c>
      <c r="W6408">
        <v>6406</v>
      </c>
      <c r="X6408">
        <f t="shared" si="201"/>
        <v>0</v>
      </c>
    </row>
    <row r="6409" spans="19:24" x14ac:dyDescent="0.2">
      <c r="S6409">
        <v>6407</v>
      </c>
      <c r="T6409">
        <f t="shared" si="200"/>
        <v>0</v>
      </c>
      <c r="W6409">
        <v>6407</v>
      </c>
      <c r="X6409">
        <f t="shared" si="201"/>
        <v>0</v>
      </c>
    </row>
    <row r="6410" spans="19:24" x14ac:dyDescent="0.2">
      <c r="S6410">
        <v>6408</v>
      </c>
      <c r="T6410">
        <f t="shared" si="200"/>
        <v>0</v>
      </c>
      <c r="W6410">
        <v>6408</v>
      </c>
      <c r="X6410">
        <f t="shared" si="201"/>
        <v>0</v>
      </c>
    </row>
    <row r="6411" spans="19:24" x14ac:dyDescent="0.2">
      <c r="S6411">
        <v>6409</v>
      </c>
      <c r="T6411">
        <f t="shared" si="200"/>
        <v>0</v>
      </c>
      <c r="W6411">
        <v>6409</v>
      </c>
      <c r="X6411">
        <f t="shared" si="201"/>
        <v>0</v>
      </c>
    </row>
    <row r="6412" spans="19:24" x14ac:dyDescent="0.2">
      <c r="S6412">
        <v>6410</v>
      </c>
      <c r="T6412">
        <f t="shared" si="200"/>
        <v>0</v>
      </c>
      <c r="W6412">
        <v>6410</v>
      </c>
      <c r="X6412">
        <f t="shared" si="201"/>
        <v>0</v>
      </c>
    </row>
    <row r="6413" spans="19:24" x14ac:dyDescent="0.2">
      <c r="S6413">
        <v>6411</v>
      </c>
      <c r="T6413">
        <f t="shared" si="200"/>
        <v>0</v>
      </c>
      <c r="W6413">
        <v>6411</v>
      </c>
      <c r="X6413">
        <f t="shared" si="201"/>
        <v>0</v>
      </c>
    </row>
    <row r="6414" spans="19:24" x14ac:dyDescent="0.2">
      <c r="S6414">
        <v>6412</v>
      </c>
      <c r="T6414">
        <f t="shared" si="200"/>
        <v>0</v>
      </c>
      <c r="W6414">
        <v>6412</v>
      </c>
      <c r="X6414">
        <f t="shared" si="201"/>
        <v>0</v>
      </c>
    </row>
    <row r="6415" spans="19:24" x14ac:dyDescent="0.2">
      <c r="S6415">
        <v>6413</v>
      </c>
      <c r="T6415">
        <f t="shared" si="200"/>
        <v>0</v>
      </c>
      <c r="W6415">
        <v>6413</v>
      </c>
      <c r="X6415">
        <f t="shared" si="201"/>
        <v>0</v>
      </c>
    </row>
    <row r="6416" spans="19:24" x14ac:dyDescent="0.2">
      <c r="S6416">
        <v>6414</v>
      </c>
      <c r="T6416">
        <f t="shared" si="200"/>
        <v>0</v>
      </c>
      <c r="W6416">
        <v>6414</v>
      </c>
      <c r="X6416">
        <f t="shared" si="201"/>
        <v>0</v>
      </c>
    </row>
    <row r="6417" spans="19:24" x14ac:dyDescent="0.2">
      <c r="S6417">
        <v>6415</v>
      </c>
      <c r="T6417">
        <f t="shared" si="200"/>
        <v>0</v>
      </c>
      <c r="W6417">
        <v>6415</v>
      </c>
      <c r="X6417">
        <f t="shared" si="201"/>
        <v>0</v>
      </c>
    </row>
    <row r="6418" spans="19:24" x14ac:dyDescent="0.2">
      <c r="S6418">
        <v>6416</v>
      </c>
      <c r="T6418">
        <f t="shared" si="200"/>
        <v>0</v>
      </c>
      <c r="W6418">
        <v>6416</v>
      </c>
      <c r="X6418">
        <f t="shared" si="201"/>
        <v>0</v>
      </c>
    </row>
    <row r="6419" spans="19:24" x14ac:dyDescent="0.2">
      <c r="S6419">
        <v>6417</v>
      </c>
      <c r="T6419">
        <f t="shared" si="200"/>
        <v>0</v>
      </c>
      <c r="W6419">
        <v>6417</v>
      </c>
      <c r="X6419">
        <f t="shared" si="201"/>
        <v>0</v>
      </c>
    </row>
    <row r="6420" spans="19:24" x14ac:dyDescent="0.2">
      <c r="S6420">
        <v>6418</v>
      </c>
      <c r="T6420">
        <f t="shared" si="200"/>
        <v>0</v>
      </c>
      <c r="W6420">
        <v>6418</v>
      </c>
      <c r="X6420">
        <f t="shared" si="201"/>
        <v>0</v>
      </c>
    </row>
    <row r="6421" spans="19:24" x14ac:dyDescent="0.2">
      <c r="S6421">
        <v>6419</v>
      </c>
      <c r="T6421">
        <f t="shared" si="200"/>
        <v>0</v>
      </c>
      <c r="W6421">
        <v>6419</v>
      </c>
      <c r="X6421">
        <f t="shared" si="201"/>
        <v>0</v>
      </c>
    </row>
    <row r="6422" spans="19:24" x14ac:dyDescent="0.2">
      <c r="S6422">
        <v>6420</v>
      </c>
      <c r="T6422">
        <f t="shared" si="200"/>
        <v>0</v>
      </c>
      <c r="W6422">
        <v>6420</v>
      </c>
      <c r="X6422">
        <f t="shared" si="201"/>
        <v>0</v>
      </c>
    </row>
    <row r="6423" spans="19:24" x14ac:dyDescent="0.2">
      <c r="S6423">
        <v>6421</v>
      </c>
      <c r="T6423">
        <f t="shared" si="200"/>
        <v>0</v>
      </c>
      <c r="W6423">
        <v>6421</v>
      </c>
      <c r="X6423">
        <f t="shared" si="201"/>
        <v>0</v>
      </c>
    </row>
    <row r="6424" spans="19:24" x14ac:dyDescent="0.2">
      <c r="S6424">
        <v>6422</v>
      </c>
      <c r="T6424">
        <f t="shared" si="200"/>
        <v>0</v>
      </c>
      <c r="W6424">
        <v>6422</v>
      </c>
      <c r="X6424">
        <f t="shared" si="201"/>
        <v>0</v>
      </c>
    </row>
    <row r="6425" spans="19:24" x14ac:dyDescent="0.2">
      <c r="S6425">
        <v>6423</v>
      </c>
      <c r="T6425">
        <f t="shared" si="200"/>
        <v>0</v>
      </c>
      <c r="W6425">
        <v>6423</v>
      </c>
      <c r="X6425">
        <f t="shared" si="201"/>
        <v>0</v>
      </c>
    </row>
    <row r="6426" spans="19:24" x14ac:dyDescent="0.2">
      <c r="S6426">
        <v>6424</v>
      </c>
      <c r="T6426">
        <f t="shared" si="200"/>
        <v>0</v>
      </c>
      <c r="W6426">
        <v>6424</v>
      </c>
      <c r="X6426">
        <f t="shared" si="201"/>
        <v>0</v>
      </c>
    </row>
    <row r="6427" spans="19:24" x14ac:dyDescent="0.2">
      <c r="S6427">
        <v>6425</v>
      </c>
      <c r="T6427">
        <f t="shared" si="200"/>
        <v>0</v>
      </c>
      <c r="W6427">
        <v>6425</v>
      </c>
      <c r="X6427">
        <f t="shared" si="201"/>
        <v>0</v>
      </c>
    </row>
    <row r="6428" spans="19:24" x14ac:dyDescent="0.2">
      <c r="S6428">
        <v>6426</v>
      </c>
      <c r="T6428">
        <f t="shared" si="200"/>
        <v>0</v>
      </c>
      <c r="W6428">
        <v>6426</v>
      </c>
      <c r="X6428">
        <f t="shared" si="201"/>
        <v>0</v>
      </c>
    </row>
    <row r="6429" spans="19:24" x14ac:dyDescent="0.2">
      <c r="S6429">
        <v>6427</v>
      </c>
      <c r="T6429">
        <f t="shared" si="200"/>
        <v>0</v>
      </c>
      <c r="W6429">
        <v>6427</v>
      </c>
      <c r="X6429">
        <f t="shared" si="201"/>
        <v>0</v>
      </c>
    </row>
    <row r="6430" spans="19:24" x14ac:dyDescent="0.2">
      <c r="S6430">
        <v>6428</v>
      </c>
      <c r="T6430">
        <f t="shared" si="200"/>
        <v>0</v>
      </c>
      <c r="W6430">
        <v>6428</v>
      </c>
      <c r="X6430">
        <f t="shared" si="201"/>
        <v>0</v>
      </c>
    </row>
    <row r="6431" spans="19:24" x14ac:dyDescent="0.2">
      <c r="S6431">
        <v>6429</v>
      </c>
      <c r="T6431">
        <f t="shared" si="200"/>
        <v>0</v>
      </c>
      <c r="W6431">
        <v>6429</v>
      </c>
      <c r="X6431">
        <f t="shared" si="201"/>
        <v>0</v>
      </c>
    </row>
    <row r="6432" spans="19:24" x14ac:dyDescent="0.2">
      <c r="S6432">
        <v>6430</v>
      </c>
      <c r="T6432">
        <f t="shared" si="200"/>
        <v>0</v>
      </c>
      <c r="W6432">
        <v>6430</v>
      </c>
      <c r="X6432">
        <f t="shared" si="201"/>
        <v>0</v>
      </c>
    </row>
    <row r="6433" spans="19:24" x14ac:dyDescent="0.2">
      <c r="S6433">
        <v>6431</v>
      </c>
      <c r="T6433">
        <f t="shared" si="200"/>
        <v>0</v>
      </c>
      <c r="W6433">
        <v>6431</v>
      </c>
      <c r="X6433">
        <f t="shared" si="201"/>
        <v>0</v>
      </c>
    </row>
    <row r="6434" spans="19:24" x14ac:dyDescent="0.2">
      <c r="S6434">
        <v>6432</v>
      </c>
      <c r="T6434">
        <f t="shared" si="200"/>
        <v>0</v>
      </c>
      <c r="W6434">
        <v>6432</v>
      </c>
      <c r="X6434">
        <f t="shared" si="201"/>
        <v>0</v>
      </c>
    </row>
    <row r="6435" spans="19:24" x14ac:dyDescent="0.2">
      <c r="S6435">
        <v>6433</v>
      </c>
      <c r="T6435">
        <f t="shared" si="200"/>
        <v>0</v>
      </c>
      <c r="W6435">
        <v>6433</v>
      </c>
      <c r="X6435">
        <f t="shared" si="201"/>
        <v>0</v>
      </c>
    </row>
    <row r="6436" spans="19:24" x14ac:dyDescent="0.2">
      <c r="S6436">
        <v>6434</v>
      </c>
      <c r="T6436">
        <f t="shared" si="200"/>
        <v>0</v>
      </c>
      <c r="W6436">
        <v>6434</v>
      </c>
      <c r="X6436">
        <f t="shared" si="201"/>
        <v>0</v>
      </c>
    </row>
    <row r="6437" spans="19:24" x14ac:dyDescent="0.2">
      <c r="S6437">
        <v>6435</v>
      </c>
      <c r="T6437">
        <f t="shared" si="200"/>
        <v>0</v>
      </c>
      <c r="W6437">
        <v>6435</v>
      </c>
      <c r="X6437">
        <f t="shared" si="201"/>
        <v>0</v>
      </c>
    </row>
    <row r="6438" spans="19:24" x14ac:dyDescent="0.2">
      <c r="S6438">
        <v>6436</v>
      </c>
      <c r="T6438">
        <f t="shared" si="200"/>
        <v>0</v>
      </c>
      <c r="W6438">
        <v>6436</v>
      </c>
      <c r="X6438">
        <f t="shared" si="201"/>
        <v>0</v>
      </c>
    </row>
    <row r="6439" spans="19:24" x14ac:dyDescent="0.2">
      <c r="S6439">
        <v>6437</v>
      </c>
      <c r="T6439">
        <f t="shared" si="200"/>
        <v>0</v>
      </c>
      <c r="W6439">
        <v>6437</v>
      </c>
      <c r="X6439">
        <f t="shared" si="201"/>
        <v>0</v>
      </c>
    </row>
    <row r="6440" spans="19:24" x14ac:dyDescent="0.2">
      <c r="S6440">
        <v>6438</v>
      </c>
      <c r="T6440">
        <f t="shared" si="200"/>
        <v>0</v>
      </c>
      <c r="W6440">
        <v>6438</v>
      </c>
      <c r="X6440">
        <f t="shared" si="201"/>
        <v>0</v>
      </c>
    </row>
    <row r="6441" spans="19:24" x14ac:dyDescent="0.2">
      <c r="S6441">
        <v>6439</v>
      </c>
      <c r="T6441">
        <f t="shared" si="200"/>
        <v>0</v>
      </c>
      <c r="W6441">
        <v>6439</v>
      </c>
      <c r="X6441">
        <f t="shared" si="201"/>
        <v>0</v>
      </c>
    </row>
    <row r="6442" spans="19:24" x14ac:dyDescent="0.2">
      <c r="S6442">
        <v>6440</v>
      </c>
      <c r="T6442">
        <f t="shared" si="200"/>
        <v>0</v>
      </c>
      <c r="W6442">
        <v>6440</v>
      </c>
      <c r="X6442">
        <f t="shared" si="201"/>
        <v>0</v>
      </c>
    </row>
    <row r="6443" spans="19:24" x14ac:dyDescent="0.2">
      <c r="S6443">
        <v>6441</v>
      </c>
      <c r="T6443">
        <f t="shared" si="200"/>
        <v>0</v>
      </c>
      <c r="W6443">
        <v>6441</v>
      </c>
      <c r="X6443">
        <f t="shared" si="201"/>
        <v>0</v>
      </c>
    </row>
    <row r="6444" spans="19:24" x14ac:dyDescent="0.2">
      <c r="S6444">
        <v>6442</v>
      </c>
      <c r="T6444">
        <f t="shared" si="200"/>
        <v>0</v>
      </c>
      <c r="W6444">
        <v>6442</v>
      </c>
      <c r="X6444">
        <f t="shared" si="201"/>
        <v>0</v>
      </c>
    </row>
    <row r="6445" spans="19:24" x14ac:dyDescent="0.2">
      <c r="S6445">
        <v>6443</v>
      </c>
      <c r="T6445">
        <f t="shared" si="200"/>
        <v>0</v>
      </c>
      <c r="W6445">
        <v>6443</v>
      </c>
      <c r="X6445">
        <f t="shared" si="201"/>
        <v>0</v>
      </c>
    </row>
    <row r="6446" spans="19:24" x14ac:dyDescent="0.2">
      <c r="S6446">
        <v>6444</v>
      </c>
      <c r="T6446">
        <f t="shared" si="200"/>
        <v>0</v>
      </c>
      <c r="W6446">
        <v>6444</v>
      </c>
      <c r="X6446">
        <f t="shared" si="201"/>
        <v>0</v>
      </c>
    </row>
    <row r="6447" spans="19:24" x14ac:dyDescent="0.2">
      <c r="S6447">
        <v>6445</v>
      </c>
      <c r="T6447">
        <f t="shared" si="200"/>
        <v>0</v>
      </c>
      <c r="W6447">
        <v>6445</v>
      </c>
      <c r="X6447">
        <f t="shared" si="201"/>
        <v>0</v>
      </c>
    </row>
    <row r="6448" spans="19:24" x14ac:dyDescent="0.2">
      <c r="S6448">
        <v>6446</v>
      </c>
      <c r="T6448">
        <f t="shared" si="200"/>
        <v>0</v>
      </c>
      <c r="W6448">
        <v>6446</v>
      </c>
      <c r="X6448">
        <f t="shared" si="201"/>
        <v>0</v>
      </c>
    </row>
    <row r="6449" spans="19:24" x14ac:dyDescent="0.2">
      <c r="S6449">
        <v>6447</v>
      </c>
      <c r="T6449">
        <f t="shared" si="200"/>
        <v>0</v>
      </c>
      <c r="W6449">
        <v>6447</v>
      </c>
      <c r="X6449">
        <f t="shared" si="201"/>
        <v>0</v>
      </c>
    </row>
    <row r="6450" spans="19:24" x14ac:dyDescent="0.2">
      <c r="S6450">
        <v>6448</v>
      </c>
      <c r="T6450">
        <f t="shared" si="200"/>
        <v>0</v>
      </c>
      <c r="W6450">
        <v>6448</v>
      </c>
      <c r="X6450">
        <f t="shared" si="201"/>
        <v>0</v>
      </c>
    </row>
    <row r="6451" spans="19:24" x14ac:dyDescent="0.2">
      <c r="S6451">
        <v>6449</v>
      </c>
      <c r="T6451">
        <f t="shared" si="200"/>
        <v>0</v>
      </c>
      <c r="W6451">
        <v>6449</v>
      </c>
      <c r="X6451">
        <f t="shared" si="201"/>
        <v>0</v>
      </c>
    </row>
    <row r="6452" spans="19:24" x14ac:dyDescent="0.2">
      <c r="S6452">
        <v>6450</v>
      </c>
      <c r="T6452">
        <f t="shared" si="200"/>
        <v>0</v>
      </c>
      <c r="W6452">
        <v>6450</v>
      </c>
      <c r="X6452">
        <f t="shared" si="201"/>
        <v>0</v>
      </c>
    </row>
    <row r="6453" spans="19:24" x14ac:dyDescent="0.2">
      <c r="S6453">
        <v>6451</v>
      </c>
      <c r="T6453">
        <f t="shared" si="200"/>
        <v>0</v>
      </c>
      <c r="W6453">
        <v>6451</v>
      </c>
      <c r="X6453">
        <f t="shared" si="201"/>
        <v>0</v>
      </c>
    </row>
    <row r="6454" spans="19:24" x14ac:dyDescent="0.2">
      <c r="S6454">
        <v>6452</v>
      </c>
      <c r="T6454">
        <f t="shared" si="200"/>
        <v>0</v>
      </c>
      <c r="W6454">
        <v>6452</v>
      </c>
      <c r="X6454">
        <f t="shared" si="201"/>
        <v>0</v>
      </c>
    </row>
    <row r="6455" spans="19:24" x14ac:dyDescent="0.2">
      <c r="S6455">
        <v>6453</v>
      </c>
      <c r="T6455">
        <f t="shared" si="200"/>
        <v>0</v>
      </c>
      <c r="W6455">
        <v>6453</v>
      </c>
      <c r="X6455">
        <f t="shared" si="201"/>
        <v>0</v>
      </c>
    </row>
    <row r="6456" spans="19:24" x14ac:dyDescent="0.2">
      <c r="S6456">
        <v>6454</v>
      </c>
      <c r="T6456">
        <f t="shared" si="200"/>
        <v>0</v>
      </c>
      <c r="W6456">
        <v>6454</v>
      </c>
      <c r="X6456">
        <f t="shared" si="201"/>
        <v>0</v>
      </c>
    </row>
    <row r="6457" spans="19:24" x14ac:dyDescent="0.2">
      <c r="S6457">
        <v>6455</v>
      </c>
      <c r="T6457">
        <f t="shared" si="200"/>
        <v>0</v>
      </c>
      <c r="W6457">
        <v>6455</v>
      </c>
      <c r="X6457">
        <f t="shared" si="201"/>
        <v>0</v>
      </c>
    </row>
    <row r="6458" spans="19:24" x14ac:dyDescent="0.2">
      <c r="S6458">
        <v>6456</v>
      </c>
      <c r="T6458">
        <f t="shared" si="200"/>
        <v>0</v>
      </c>
      <c r="W6458">
        <v>6456</v>
      </c>
      <c r="X6458">
        <f t="shared" si="201"/>
        <v>0</v>
      </c>
    </row>
    <row r="6459" spans="19:24" x14ac:dyDescent="0.2">
      <c r="S6459">
        <v>6457</v>
      </c>
      <c r="T6459">
        <f t="shared" si="200"/>
        <v>0</v>
      </c>
      <c r="W6459">
        <v>6457</v>
      </c>
      <c r="X6459">
        <f t="shared" si="201"/>
        <v>0</v>
      </c>
    </row>
    <row r="6460" spans="19:24" x14ac:dyDescent="0.2">
      <c r="S6460">
        <v>6458</v>
      </c>
      <c r="T6460">
        <f t="shared" si="200"/>
        <v>0</v>
      </c>
      <c r="W6460">
        <v>6458</v>
      </c>
      <c r="X6460">
        <f t="shared" si="201"/>
        <v>0</v>
      </c>
    </row>
    <row r="6461" spans="19:24" x14ac:dyDescent="0.2">
      <c r="S6461">
        <v>6459</v>
      </c>
      <c r="T6461">
        <f t="shared" si="200"/>
        <v>0</v>
      </c>
      <c r="W6461">
        <v>6459</v>
      </c>
      <c r="X6461">
        <f t="shared" si="201"/>
        <v>0</v>
      </c>
    </row>
    <row r="6462" spans="19:24" x14ac:dyDescent="0.2">
      <c r="S6462">
        <v>6460</v>
      </c>
      <c r="T6462">
        <f t="shared" si="200"/>
        <v>0</v>
      </c>
      <c r="W6462">
        <v>6460</v>
      </c>
      <c r="X6462">
        <f t="shared" si="201"/>
        <v>0</v>
      </c>
    </row>
    <row r="6463" spans="19:24" x14ac:dyDescent="0.2">
      <c r="S6463">
        <v>6461</v>
      </c>
      <c r="T6463">
        <f t="shared" si="200"/>
        <v>0</v>
      </c>
      <c r="W6463">
        <v>6461</v>
      </c>
      <c r="X6463">
        <f t="shared" si="201"/>
        <v>0</v>
      </c>
    </row>
    <row r="6464" spans="19:24" x14ac:dyDescent="0.2">
      <c r="S6464">
        <v>6462</v>
      </c>
      <c r="T6464">
        <f t="shared" si="200"/>
        <v>0</v>
      </c>
      <c r="W6464">
        <v>6462</v>
      </c>
      <c r="X6464">
        <f t="shared" si="201"/>
        <v>0</v>
      </c>
    </row>
    <row r="6465" spans="19:24" x14ac:dyDescent="0.2">
      <c r="S6465">
        <v>6463</v>
      </c>
      <c r="T6465">
        <f t="shared" si="200"/>
        <v>0</v>
      </c>
      <c r="W6465">
        <v>6463</v>
      </c>
      <c r="X6465">
        <f t="shared" si="201"/>
        <v>0</v>
      </c>
    </row>
    <row r="6466" spans="19:24" x14ac:dyDescent="0.2">
      <c r="S6466">
        <v>6464</v>
      </c>
      <c r="T6466">
        <f t="shared" si="200"/>
        <v>0</v>
      </c>
      <c r="W6466">
        <v>6464</v>
      </c>
      <c r="X6466">
        <f t="shared" si="201"/>
        <v>0</v>
      </c>
    </row>
    <row r="6467" spans="19:24" x14ac:dyDescent="0.2">
      <c r="S6467">
        <v>6465</v>
      </c>
      <c r="T6467">
        <f t="shared" ref="T6467:T6530" si="202">COUNTIF(R$2:R$566,S6467)</f>
        <v>1</v>
      </c>
      <c r="W6467">
        <v>6465</v>
      </c>
      <c r="X6467">
        <f t="shared" ref="X6467:X6530" si="203">COUNTIF(V$2:V$566,W6467)</f>
        <v>0</v>
      </c>
    </row>
    <row r="6468" spans="19:24" x14ac:dyDescent="0.2">
      <c r="S6468">
        <v>6466</v>
      </c>
      <c r="T6468">
        <f t="shared" si="202"/>
        <v>0</v>
      </c>
      <c r="W6468">
        <v>6466</v>
      </c>
      <c r="X6468">
        <f t="shared" si="203"/>
        <v>0</v>
      </c>
    </row>
    <row r="6469" spans="19:24" x14ac:dyDescent="0.2">
      <c r="S6469">
        <v>6467</v>
      </c>
      <c r="T6469">
        <f t="shared" si="202"/>
        <v>0</v>
      </c>
      <c r="W6469">
        <v>6467</v>
      </c>
      <c r="X6469">
        <f t="shared" si="203"/>
        <v>0</v>
      </c>
    </row>
    <row r="6470" spans="19:24" x14ac:dyDescent="0.2">
      <c r="S6470">
        <v>6468</v>
      </c>
      <c r="T6470">
        <f t="shared" si="202"/>
        <v>0</v>
      </c>
      <c r="W6470">
        <v>6468</v>
      </c>
      <c r="X6470">
        <f t="shared" si="203"/>
        <v>0</v>
      </c>
    </row>
    <row r="6471" spans="19:24" x14ac:dyDescent="0.2">
      <c r="S6471">
        <v>6469</v>
      </c>
      <c r="T6471">
        <f t="shared" si="202"/>
        <v>0</v>
      </c>
      <c r="W6471">
        <v>6469</v>
      </c>
      <c r="X6471">
        <f t="shared" si="203"/>
        <v>0</v>
      </c>
    </row>
    <row r="6472" spans="19:24" x14ac:dyDescent="0.2">
      <c r="S6472">
        <v>6470</v>
      </c>
      <c r="T6472">
        <f t="shared" si="202"/>
        <v>0</v>
      </c>
      <c r="W6472">
        <v>6470</v>
      </c>
      <c r="X6472">
        <f t="shared" si="203"/>
        <v>0</v>
      </c>
    </row>
    <row r="6473" spans="19:24" x14ac:dyDescent="0.2">
      <c r="S6473">
        <v>6471</v>
      </c>
      <c r="T6473">
        <f t="shared" si="202"/>
        <v>0</v>
      </c>
      <c r="W6473">
        <v>6471</v>
      </c>
      <c r="X6473">
        <f t="shared" si="203"/>
        <v>0</v>
      </c>
    </row>
    <row r="6474" spans="19:24" x14ac:dyDescent="0.2">
      <c r="S6474">
        <v>6472</v>
      </c>
      <c r="T6474">
        <f t="shared" si="202"/>
        <v>0</v>
      </c>
      <c r="W6474">
        <v>6472</v>
      </c>
      <c r="X6474">
        <f t="shared" si="203"/>
        <v>0</v>
      </c>
    </row>
    <row r="6475" spans="19:24" x14ac:dyDescent="0.2">
      <c r="S6475">
        <v>6473</v>
      </c>
      <c r="T6475">
        <f t="shared" si="202"/>
        <v>0</v>
      </c>
      <c r="W6475">
        <v>6473</v>
      </c>
      <c r="X6475">
        <f t="shared" si="203"/>
        <v>0</v>
      </c>
    </row>
    <row r="6476" spans="19:24" x14ac:dyDescent="0.2">
      <c r="S6476">
        <v>6474</v>
      </c>
      <c r="T6476">
        <f t="shared" si="202"/>
        <v>0</v>
      </c>
      <c r="W6476">
        <v>6474</v>
      </c>
      <c r="X6476">
        <f t="shared" si="203"/>
        <v>0</v>
      </c>
    </row>
    <row r="6477" spans="19:24" x14ac:dyDescent="0.2">
      <c r="S6477">
        <v>6475</v>
      </c>
      <c r="T6477">
        <f t="shared" si="202"/>
        <v>0</v>
      </c>
      <c r="W6477">
        <v>6475</v>
      </c>
      <c r="X6477">
        <f t="shared" si="203"/>
        <v>0</v>
      </c>
    </row>
    <row r="6478" spans="19:24" x14ac:dyDescent="0.2">
      <c r="S6478">
        <v>6476</v>
      </c>
      <c r="T6478">
        <f t="shared" si="202"/>
        <v>0</v>
      </c>
      <c r="W6478">
        <v>6476</v>
      </c>
      <c r="X6478">
        <f t="shared" si="203"/>
        <v>0</v>
      </c>
    </row>
    <row r="6479" spans="19:24" x14ac:dyDescent="0.2">
      <c r="S6479">
        <v>6477</v>
      </c>
      <c r="T6479">
        <f t="shared" si="202"/>
        <v>0</v>
      </c>
      <c r="W6479">
        <v>6477</v>
      </c>
      <c r="X6479">
        <f t="shared" si="203"/>
        <v>0</v>
      </c>
    </row>
    <row r="6480" spans="19:24" x14ac:dyDescent="0.2">
      <c r="S6480">
        <v>6478</v>
      </c>
      <c r="T6480">
        <f t="shared" si="202"/>
        <v>0</v>
      </c>
      <c r="W6480">
        <v>6478</v>
      </c>
      <c r="X6480">
        <f t="shared" si="203"/>
        <v>0</v>
      </c>
    </row>
    <row r="6481" spans="19:24" x14ac:dyDescent="0.2">
      <c r="S6481">
        <v>6479</v>
      </c>
      <c r="T6481">
        <f t="shared" si="202"/>
        <v>0</v>
      </c>
      <c r="W6481">
        <v>6479</v>
      </c>
      <c r="X6481">
        <f t="shared" si="203"/>
        <v>0</v>
      </c>
    </row>
    <row r="6482" spans="19:24" x14ac:dyDescent="0.2">
      <c r="S6482">
        <v>6480</v>
      </c>
      <c r="T6482">
        <f t="shared" si="202"/>
        <v>0</v>
      </c>
      <c r="W6482">
        <v>6480</v>
      </c>
      <c r="X6482">
        <f t="shared" si="203"/>
        <v>0</v>
      </c>
    </row>
    <row r="6483" spans="19:24" x14ac:dyDescent="0.2">
      <c r="S6483">
        <v>6481</v>
      </c>
      <c r="T6483">
        <f t="shared" si="202"/>
        <v>0</v>
      </c>
      <c r="W6483">
        <v>6481</v>
      </c>
      <c r="X6483">
        <f t="shared" si="203"/>
        <v>0</v>
      </c>
    </row>
    <row r="6484" spans="19:24" x14ac:dyDescent="0.2">
      <c r="S6484">
        <v>6482</v>
      </c>
      <c r="T6484">
        <f t="shared" si="202"/>
        <v>0</v>
      </c>
      <c r="W6484">
        <v>6482</v>
      </c>
      <c r="X6484">
        <f t="shared" si="203"/>
        <v>0</v>
      </c>
    </row>
    <row r="6485" spans="19:24" x14ac:dyDescent="0.2">
      <c r="S6485">
        <v>6483</v>
      </c>
      <c r="T6485">
        <f t="shared" si="202"/>
        <v>0</v>
      </c>
      <c r="W6485">
        <v>6483</v>
      </c>
      <c r="X6485">
        <f t="shared" si="203"/>
        <v>0</v>
      </c>
    </row>
    <row r="6486" spans="19:24" x14ac:dyDescent="0.2">
      <c r="S6486">
        <v>6484</v>
      </c>
      <c r="T6486">
        <f t="shared" si="202"/>
        <v>0</v>
      </c>
      <c r="W6486">
        <v>6484</v>
      </c>
      <c r="X6486">
        <f t="shared" si="203"/>
        <v>0</v>
      </c>
    </row>
    <row r="6487" spans="19:24" x14ac:dyDescent="0.2">
      <c r="S6487">
        <v>6485</v>
      </c>
      <c r="T6487">
        <f t="shared" si="202"/>
        <v>0</v>
      </c>
      <c r="W6487">
        <v>6485</v>
      </c>
      <c r="X6487">
        <f t="shared" si="203"/>
        <v>0</v>
      </c>
    </row>
    <row r="6488" spans="19:24" x14ac:dyDescent="0.2">
      <c r="S6488">
        <v>6486</v>
      </c>
      <c r="T6488">
        <f t="shared" si="202"/>
        <v>0</v>
      </c>
      <c r="W6488">
        <v>6486</v>
      </c>
      <c r="X6488">
        <f t="shared" si="203"/>
        <v>0</v>
      </c>
    </row>
    <row r="6489" spans="19:24" x14ac:dyDescent="0.2">
      <c r="S6489">
        <v>6487</v>
      </c>
      <c r="T6489">
        <f t="shared" si="202"/>
        <v>0</v>
      </c>
      <c r="W6489">
        <v>6487</v>
      </c>
      <c r="X6489">
        <f t="shared" si="203"/>
        <v>0</v>
      </c>
    </row>
    <row r="6490" spans="19:24" x14ac:dyDescent="0.2">
      <c r="S6490">
        <v>6488</v>
      </c>
      <c r="T6490">
        <f t="shared" si="202"/>
        <v>0</v>
      </c>
      <c r="W6490">
        <v>6488</v>
      </c>
      <c r="X6490">
        <f t="shared" si="203"/>
        <v>0</v>
      </c>
    </row>
    <row r="6491" spans="19:24" x14ac:dyDescent="0.2">
      <c r="S6491">
        <v>6489</v>
      </c>
      <c r="T6491">
        <f t="shared" si="202"/>
        <v>0</v>
      </c>
      <c r="W6491">
        <v>6489</v>
      </c>
      <c r="X6491">
        <f t="shared" si="203"/>
        <v>0</v>
      </c>
    </row>
    <row r="6492" spans="19:24" x14ac:dyDescent="0.2">
      <c r="S6492">
        <v>6490</v>
      </c>
      <c r="T6492">
        <f t="shared" si="202"/>
        <v>0</v>
      </c>
      <c r="W6492">
        <v>6490</v>
      </c>
      <c r="X6492">
        <f t="shared" si="203"/>
        <v>0</v>
      </c>
    </row>
    <row r="6493" spans="19:24" x14ac:dyDescent="0.2">
      <c r="S6493">
        <v>6491</v>
      </c>
      <c r="T6493">
        <f t="shared" si="202"/>
        <v>0</v>
      </c>
      <c r="W6493">
        <v>6491</v>
      </c>
      <c r="X6493">
        <f t="shared" si="203"/>
        <v>0</v>
      </c>
    </row>
    <row r="6494" spans="19:24" x14ac:dyDescent="0.2">
      <c r="S6494">
        <v>6492</v>
      </c>
      <c r="T6494">
        <f t="shared" si="202"/>
        <v>0</v>
      </c>
      <c r="W6494">
        <v>6492</v>
      </c>
      <c r="X6494">
        <f t="shared" si="203"/>
        <v>0</v>
      </c>
    </row>
    <row r="6495" spans="19:24" x14ac:dyDescent="0.2">
      <c r="S6495">
        <v>6493</v>
      </c>
      <c r="T6495">
        <f t="shared" si="202"/>
        <v>0</v>
      </c>
      <c r="W6495">
        <v>6493</v>
      </c>
      <c r="X6495">
        <f t="shared" si="203"/>
        <v>0</v>
      </c>
    </row>
    <row r="6496" spans="19:24" x14ac:dyDescent="0.2">
      <c r="S6496">
        <v>6494</v>
      </c>
      <c r="T6496">
        <f t="shared" si="202"/>
        <v>0</v>
      </c>
      <c r="W6496">
        <v>6494</v>
      </c>
      <c r="X6496">
        <f t="shared" si="203"/>
        <v>0</v>
      </c>
    </row>
    <row r="6497" spans="19:24" x14ac:dyDescent="0.2">
      <c r="S6497">
        <v>6495</v>
      </c>
      <c r="T6497">
        <f t="shared" si="202"/>
        <v>0</v>
      </c>
      <c r="W6497">
        <v>6495</v>
      </c>
      <c r="X6497">
        <f t="shared" si="203"/>
        <v>0</v>
      </c>
    </row>
    <row r="6498" spans="19:24" x14ac:dyDescent="0.2">
      <c r="S6498">
        <v>6496</v>
      </c>
      <c r="T6498">
        <f t="shared" si="202"/>
        <v>0</v>
      </c>
      <c r="W6498">
        <v>6496</v>
      </c>
      <c r="X6498">
        <f t="shared" si="203"/>
        <v>0</v>
      </c>
    </row>
    <row r="6499" spans="19:24" x14ac:dyDescent="0.2">
      <c r="S6499">
        <v>6497</v>
      </c>
      <c r="T6499">
        <f t="shared" si="202"/>
        <v>0</v>
      </c>
      <c r="W6499">
        <v>6497</v>
      </c>
      <c r="X6499">
        <f t="shared" si="203"/>
        <v>0</v>
      </c>
    </row>
    <row r="6500" spans="19:24" x14ac:dyDescent="0.2">
      <c r="S6500">
        <v>6498</v>
      </c>
      <c r="T6500">
        <f t="shared" si="202"/>
        <v>0</v>
      </c>
      <c r="W6500">
        <v>6498</v>
      </c>
      <c r="X6500">
        <f t="shared" si="203"/>
        <v>0</v>
      </c>
    </row>
    <row r="6501" spans="19:24" x14ac:dyDescent="0.2">
      <c r="S6501">
        <v>6499</v>
      </c>
      <c r="T6501">
        <f t="shared" si="202"/>
        <v>0</v>
      </c>
      <c r="W6501">
        <v>6499</v>
      </c>
      <c r="X6501">
        <f t="shared" si="203"/>
        <v>0</v>
      </c>
    </row>
    <row r="6502" spans="19:24" x14ac:dyDescent="0.2">
      <c r="S6502">
        <v>6500</v>
      </c>
      <c r="T6502">
        <f t="shared" si="202"/>
        <v>0</v>
      </c>
      <c r="W6502">
        <v>6500</v>
      </c>
      <c r="X6502">
        <f t="shared" si="203"/>
        <v>0</v>
      </c>
    </row>
    <row r="6503" spans="19:24" x14ac:dyDescent="0.2">
      <c r="S6503">
        <v>6501</v>
      </c>
      <c r="T6503">
        <f t="shared" si="202"/>
        <v>0</v>
      </c>
      <c r="W6503">
        <v>6501</v>
      </c>
      <c r="X6503">
        <f t="shared" si="203"/>
        <v>0</v>
      </c>
    </row>
    <row r="6504" spans="19:24" x14ac:dyDescent="0.2">
      <c r="S6504">
        <v>6502</v>
      </c>
      <c r="T6504">
        <f t="shared" si="202"/>
        <v>0</v>
      </c>
      <c r="W6504">
        <v>6502</v>
      </c>
      <c r="X6504">
        <f t="shared" si="203"/>
        <v>0</v>
      </c>
    </row>
    <row r="6505" spans="19:24" x14ac:dyDescent="0.2">
      <c r="S6505">
        <v>6503</v>
      </c>
      <c r="T6505">
        <f t="shared" si="202"/>
        <v>0</v>
      </c>
      <c r="W6505">
        <v>6503</v>
      </c>
      <c r="X6505">
        <f t="shared" si="203"/>
        <v>0</v>
      </c>
    </row>
    <row r="6506" spans="19:24" x14ac:dyDescent="0.2">
      <c r="S6506">
        <v>6504</v>
      </c>
      <c r="T6506">
        <f t="shared" si="202"/>
        <v>0</v>
      </c>
      <c r="W6506">
        <v>6504</v>
      </c>
      <c r="X6506">
        <f t="shared" si="203"/>
        <v>0</v>
      </c>
    </row>
    <row r="6507" spans="19:24" x14ac:dyDescent="0.2">
      <c r="S6507">
        <v>6505</v>
      </c>
      <c r="T6507">
        <f t="shared" si="202"/>
        <v>0</v>
      </c>
      <c r="W6507">
        <v>6505</v>
      </c>
      <c r="X6507">
        <f t="shared" si="203"/>
        <v>0</v>
      </c>
    </row>
    <row r="6508" spans="19:24" x14ac:dyDescent="0.2">
      <c r="S6508">
        <v>6506</v>
      </c>
      <c r="T6508">
        <f t="shared" si="202"/>
        <v>0</v>
      </c>
      <c r="W6508">
        <v>6506</v>
      </c>
      <c r="X6508">
        <f t="shared" si="203"/>
        <v>0</v>
      </c>
    </row>
    <row r="6509" spans="19:24" x14ac:dyDescent="0.2">
      <c r="S6509">
        <v>6507</v>
      </c>
      <c r="T6509">
        <f t="shared" si="202"/>
        <v>0</v>
      </c>
      <c r="W6509">
        <v>6507</v>
      </c>
      <c r="X6509">
        <f t="shared" si="203"/>
        <v>0</v>
      </c>
    </row>
    <row r="6510" spans="19:24" x14ac:dyDescent="0.2">
      <c r="S6510">
        <v>6508</v>
      </c>
      <c r="T6510">
        <f t="shared" si="202"/>
        <v>0</v>
      </c>
      <c r="W6510">
        <v>6508</v>
      </c>
      <c r="X6510">
        <f t="shared" si="203"/>
        <v>0</v>
      </c>
    </row>
    <row r="6511" spans="19:24" x14ac:dyDescent="0.2">
      <c r="S6511">
        <v>6509</v>
      </c>
      <c r="T6511">
        <f t="shared" si="202"/>
        <v>0</v>
      </c>
      <c r="W6511">
        <v>6509</v>
      </c>
      <c r="X6511">
        <f t="shared" si="203"/>
        <v>0</v>
      </c>
    </row>
    <row r="6512" spans="19:24" x14ac:dyDescent="0.2">
      <c r="S6512">
        <v>6510</v>
      </c>
      <c r="T6512">
        <f t="shared" si="202"/>
        <v>0</v>
      </c>
      <c r="W6512">
        <v>6510</v>
      </c>
      <c r="X6512">
        <f t="shared" si="203"/>
        <v>0</v>
      </c>
    </row>
    <row r="6513" spans="19:24" x14ac:dyDescent="0.2">
      <c r="S6513">
        <v>6511</v>
      </c>
      <c r="T6513">
        <f t="shared" si="202"/>
        <v>0</v>
      </c>
      <c r="W6513">
        <v>6511</v>
      </c>
      <c r="X6513">
        <f t="shared" si="203"/>
        <v>0</v>
      </c>
    </row>
    <row r="6514" spans="19:24" x14ac:dyDescent="0.2">
      <c r="S6514">
        <v>6512</v>
      </c>
      <c r="T6514">
        <f t="shared" si="202"/>
        <v>0</v>
      </c>
      <c r="W6514">
        <v>6512</v>
      </c>
      <c r="X6514">
        <f t="shared" si="203"/>
        <v>0</v>
      </c>
    </row>
    <row r="6515" spans="19:24" x14ac:dyDescent="0.2">
      <c r="S6515">
        <v>6513</v>
      </c>
      <c r="T6515">
        <f t="shared" si="202"/>
        <v>0</v>
      </c>
      <c r="W6515">
        <v>6513</v>
      </c>
      <c r="X6515">
        <f t="shared" si="203"/>
        <v>0</v>
      </c>
    </row>
    <row r="6516" spans="19:24" x14ac:dyDescent="0.2">
      <c r="S6516">
        <v>6514</v>
      </c>
      <c r="T6516">
        <f t="shared" si="202"/>
        <v>0</v>
      </c>
      <c r="W6516">
        <v>6514</v>
      </c>
      <c r="X6516">
        <f t="shared" si="203"/>
        <v>0</v>
      </c>
    </row>
    <row r="6517" spans="19:24" x14ac:dyDescent="0.2">
      <c r="S6517">
        <v>6515</v>
      </c>
      <c r="T6517">
        <f t="shared" si="202"/>
        <v>0</v>
      </c>
      <c r="W6517">
        <v>6515</v>
      </c>
      <c r="X6517">
        <f t="shared" si="203"/>
        <v>0</v>
      </c>
    </row>
    <row r="6518" spans="19:24" x14ac:dyDescent="0.2">
      <c r="S6518">
        <v>6516</v>
      </c>
      <c r="T6518">
        <f t="shared" si="202"/>
        <v>0</v>
      </c>
      <c r="W6518">
        <v>6516</v>
      </c>
      <c r="X6518">
        <f t="shared" si="203"/>
        <v>0</v>
      </c>
    </row>
    <row r="6519" spans="19:24" x14ac:dyDescent="0.2">
      <c r="S6519">
        <v>6517</v>
      </c>
      <c r="T6519">
        <f t="shared" si="202"/>
        <v>0</v>
      </c>
      <c r="W6519">
        <v>6517</v>
      </c>
      <c r="X6519">
        <f t="shared" si="203"/>
        <v>0</v>
      </c>
    </row>
    <row r="6520" spans="19:24" x14ac:dyDescent="0.2">
      <c r="S6520">
        <v>6518</v>
      </c>
      <c r="T6520">
        <f t="shared" si="202"/>
        <v>0</v>
      </c>
      <c r="W6520">
        <v>6518</v>
      </c>
      <c r="X6520">
        <f t="shared" si="203"/>
        <v>0</v>
      </c>
    </row>
    <row r="6521" spans="19:24" x14ac:dyDescent="0.2">
      <c r="S6521">
        <v>6519</v>
      </c>
      <c r="T6521">
        <f t="shared" si="202"/>
        <v>0</v>
      </c>
      <c r="W6521">
        <v>6519</v>
      </c>
      <c r="X6521">
        <f t="shared" si="203"/>
        <v>0</v>
      </c>
    </row>
    <row r="6522" spans="19:24" x14ac:dyDescent="0.2">
      <c r="S6522">
        <v>6520</v>
      </c>
      <c r="T6522">
        <f t="shared" si="202"/>
        <v>0</v>
      </c>
      <c r="W6522">
        <v>6520</v>
      </c>
      <c r="X6522">
        <f t="shared" si="203"/>
        <v>0</v>
      </c>
    </row>
    <row r="6523" spans="19:24" x14ac:dyDescent="0.2">
      <c r="S6523">
        <v>6521</v>
      </c>
      <c r="T6523">
        <f t="shared" si="202"/>
        <v>0</v>
      </c>
      <c r="W6523">
        <v>6521</v>
      </c>
      <c r="X6523">
        <f t="shared" si="203"/>
        <v>0</v>
      </c>
    </row>
    <row r="6524" spans="19:24" x14ac:dyDescent="0.2">
      <c r="S6524">
        <v>6522</v>
      </c>
      <c r="T6524">
        <f t="shared" si="202"/>
        <v>0</v>
      </c>
      <c r="W6524">
        <v>6522</v>
      </c>
      <c r="X6524">
        <f t="shared" si="203"/>
        <v>0</v>
      </c>
    </row>
    <row r="6525" spans="19:24" x14ac:dyDescent="0.2">
      <c r="S6525">
        <v>6523</v>
      </c>
      <c r="T6525">
        <f t="shared" si="202"/>
        <v>0</v>
      </c>
      <c r="W6525">
        <v>6523</v>
      </c>
      <c r="X6525">
        <f t="shared" si="203"/>
        <v>0</v>
      </c>
    </row>
    <row r="6526" spans="19:24" x14ac:dyDescent="0.2">
      <c r="S6526">
        <v>6524</v>
      </c>
      <c r="T6526">
        <f t="shared" si="202"/>
        <v>0</v>
      </c>
      <c r="W6526">
        <v>6524</v>
      </c>
      <c r="X6526">
        <f t="shared" si="203"/>
        <v>0</v>
      </c>
    </row>
    <row r="6527" spans="19:24" x14ac:dyDescent="0.2">
      <c r="S6527">
        <v>6525</v>
      </c>
      <c r="T6527">
        <f t="shared" si="202"/>
        <v>0</v>
      </c>
      <c r="W6527">
        <v>6525</v>
      </c>
      <c r="X6527">
        <f t="shared" si="203"/>
        <v>0</v>
      </c>
    </row>
    <row r="6528" spans="19:24" x14ac:dyDescent="0.2">
      <c r="S6528">
        <v>6526</v>
      </c>
      <c r="T6528">
        <f t="shared" si="202"/>
        <v>0</v>
      </c>
      <c r="W6528">
        <v>6526</v>
      </c>
      <c r="X6528">
        <f t="shared" si="203"/>
        <v>0</v>
      </c>
    </row>
    <row r="6529" spans="19:24" x14ac:dyDescent="0.2">
      <c r="S6529">
        <v>6527</v>
      </c>
      <c r="T6529">
        <f t="shared" si="202"/>
        <v>0</v>
      </c>
      <c r="W6529">
        <v>6527</v>
      </c>
      <c r="X6529">
        <f t="shared" si="203"/>
        <v>0</v>
      </c>
    </row>
    <row r="6530" spans="19:24" x14ac:dyDescent="0.2">
      <c r="S6530">
        <v>6528</v>
      </c>
      <c r="T6530">
        <f t="shared" si="202"/>
        <v>0</v>
      </c>
      <c r="W6530">
        <v>6528</v>
      </c>
      <c r="X6530">
        <f t="shared" si="203"/>
        <v>0</v>
      </c>
    </row>
    <row r="6531" spans="19:24" x14ac:dyDescent="0.2">
      <c r="S6531">
        <v>6529</v>
      </c>
      <c r="T6531">
        <f t="shared" ref="T6531:T6594" si="204">COUNTIF(R$2:R$566,S6531)</f>
        <v>0</v>
      </c>
      <c r="W6531">
        <v>6529</v>
      </c>
      <c r="X6531">
        <f t="shared" ref="X6531:X6594" si="205">COUNTIF(V$2:V$566,W6531)</f>
        <v>0</v>
      </c>
    </row>
    <row r="6532" spans="19:24" x14ac:dyDescent="0.2">
      <c r="S6532">
        <v>6530</v>
      </c>
      <c r="T6532">
        <f t="shared" si="204"/>
        <v>0</v>
      </c>
      <c r="W6532">
        <v>6530</v>
      </c>
      <c r="X6532">
        <f t="shared" si="205"/>
        <v>0</v>
      </c>
    </row>
    <row r="6533" spans="19:24" x14ac:dyDescent="0.2">
      <c r="S6533">
        <v>6531</v>
      </c>
      <c r="T6533">
        <f t="shared" si="204"/>
        <v>0</v>
      </c>
      <c r="W6533">
        <v>6531</v>
      </c>
      <c r="X6533">
        <f t="shared" si="205"/>
        <v>0</v>
      </c>
    </row>
    <row r="6534" spans="19:24" x14ac:dyDescent="0.2">
      <c r="S6534">
        <v>6532</v>
      </c>
      <c r="T6534">
        <f t="shared" si="204"/>
        <v>0</v>
      </c>
      <c r="W6534">
        <v>6532</v>
      </c>
      <c r="X6534">
        <f t="shared" si="205"/>
        <v>0</v>
      </c>
    </row>
    <row r="6535" spans="19:24" x14ac:dyDescent="0.2">
      <c r="S6535">
        <v>6533</v>
      </c>
      <c r="T6535">
        <f t="shared" si="204"/>
        <v>0</v>
      </c>
      <c r="W6535">
        <v>6533</v>
      </c>
      <c r="X6535">
        <f t="shared" si="205"/>
        <v>0</v>
      </c>
    </row>
    <row r="6536" spans="19:24" x14ac:dyDescent="0.2">
      <c r="S6536">
        <v>6534</v>
      </c>
      <c r="T6536">
        <f t="shared" si="204"/>
        <v>0</v>
      </c>
      <c r="W6536">
        <v>6534</v>
      </c>
      <c r="X6536">
        <f t="shared" si="205"/>
        <v>0</v>
      </c>
    </row>
    <row r="6537" spans="19:24" x14ac:dyDescent="0.2">
      <c r="S6537">
        <v>6535</v>
      </c>
      <c r="T6537">
        <f t="shared" si="204"/>
        <v>0</v>
      </c>
      <c r="W6537">
        <v>6535</v>
      </c>
      <c r="X6537">
        <f t="shared" si="205"/>
        <v>0</v>
      </c>
    </row>
    <row r="6538" spans="19:24" x14ac:dyDescent="0.2">
      <c r="S6538">
        <v>6536</v>
      </c>
      <c r="T6538">
        <f t="shared" si="204"/>
        <v>0</v>
      </c>
      <c r="W6538">
        <v>6536</v>
      </c>
      <c r="X6538">
        <f t="shared" si="205"/>
        <v>0</v>
      </c>
    </row>
    <row r="6539" spans="19:24" x14ac:dyDescent="0.2">
      <c r="S6539">
        <v>6537</v>
      </c>
      <c r="T6539">
        <f t="shared" si="204"/>
        <v>0</v>
      </c>
      <c r="W6539">
        <v>6537</v>
      </c>
      <c r="X6539">
        <f t="shared" si="205"/>
        <v>0</v>
      </c>
    </row>
    <row r="6540" spans="19:24" x14ac:dyDescent="0.2">
      <c r="S6540">
        <v>6538</v>
      </c>
      <c r="T6540">
        <f t="shared" si="204"/>
        <v>0</v>
      </c>
      <c r="W6540">
        <v>6538</v>
      </c>
      <c r="X6540">
        <f t="shared" si="205"/>
        <v>0</v>
      </c>
    </row>
    <row r="6541" spans="19:24" x14ac:dyDescent="0.2">
      <c r="S6541">
        <v>6539</v>
      </c>
      <c r="T6541">
        <f t="shared" si="204"/>
        <v>0</v>
      </c>
      <c r="W6541">
        <v>6539</v>
      </c>
      <c r="X6541">
        <f t="shared" si="205"/>
        <v>0</v>
      </c>
    </row>
    <row r="6542" spans="19:24" x14ac:dyDescent="0.2">
      <c r="S6542">
        <v>6540</v>
      </c>
      <c r="T6542">
        <f t="shared" si="204"/>
        <v>0</v>
      </c>
      <c r="W6542">
        <v>6540</v>
      </c>
      <c r="X6542">
        <f t="shared" si="205"/>
        <v>0</v>
      </c>
    </row>
    <row r="6543" spans="19:24" x14ac:dyDescent="0.2">
      <c r="S6543">
        <v>6541</v>
      </c>
      <c r="T6543">
        <f t="shared" si="204"/>
        <v>0</v>
      </c>
      <c r="W6543">
        <v>6541</v>
      </c>
      <c r="X6543">
        <f t="shared" si="205"/>
        <v>0</v>
      </c>
    </row>
    <row r="6544" spans="19:24" x14ac:dyDescent="0.2">
      <c r="S6544">
        <v>6542</v>
      </c>
      <c r="T6544">
        <f t="shared" si="204"/>
        <v>0</v>
      </c>
      <c r="W6544">
        <v>6542</v>
      </c>
      <c r="X6544">
        <f t="shared" si="205"/>
        <v>0</v>
      </c>
    </row>
    <row r="6545" spans="19:24" x14ac:dyDescent="0.2">
      <c r="S6545">
        <v>6543</v>
      </c>
      <c r="T6545">
        <f t="shared" si="204"/>
        <v>0</v>
      </c>
      <c r="W6545">
        <v>6543</v>
      </c>
      <c r="X6545">
        <f t="shared" si="205"/>
        <v>0</v>
      </c>
    </row>
    <row r="6546" spans="19:24" x14ac:dyDescent="0.2">
      <c r="S6546">
        <v>6544</v>
      </c>
      <c r="T6546">
        <f t="shared" si="204"/>
        <v>0</v>
      </c>
      <c r="W6546">
        <v>6544</v>
      </c>
      <c r="X6546">
        <f t="shared" si="205"/>
        <v>0</v>
      </c>
    </row>
    <row r="6547" spans="19:24" x14ac:dyDescent="0.2">
      <c r="S6547">
        <v>6545</v>
      </c>
      <c r="T6547">
        <f t="shared" si="204"/>
        <v>0</v>
      </c>
      <c r="W6547">
        <v>6545</v>
      </c>
      <c r="X6547">
        <f t="shared" si="205"/>
        <v>0</v>
      </c>
    </row>
    <row r="6548" spans="19:24" x14ac:dyDescent="0.2">
      <c r="S6548">
        <v>6546</v>
      </c>
      <c r="T6548">
        <f t="shared" si="204"/>
        <v>0</v>
      </c>
      <c r="W6548">
        <v>6546</v>
      </c>
      <c r="X6548">
        <f t="shared" si="205"/>
        <v>0</v>
      </c>
    </row>
    <row r="6549" spans="19:24" x14ac:dyDescent="0.2">
      <c r="S6549">
        <v>6547</v>
      </c>
      <c r="T6549">
        <f t="shared" si="204"/>
        <v>0</v>
      </c>
      <c r="W6549">
        <v>6547</v>
      </c>
      <c r="X6549">
        <f t="shared" si="205"/>
        <v>0</v>
      </c>
    </row>
    <row r="6550" spans="19:24" x14ac:dyDescent="0.2">
      <c r="S6550">
        <v>6548</v>
      </c>
      <c r="T6550">
        <f t="shared" si="204"/>
        <v>0</v>
      </c>
      <c r="W6550">
        <v>6548</v>
      </c>
      <c r="X6550">
        <f t="shared" si="205"/>
        <v>0</v>
      </c>
    </row>
    <row r="6551" spans="19:24" x14ac:dyDescent="0.2">
      <c r="S6551">
        <v>6549</v>
      </c>
      <c r="T6551">
        <f t="shared" si="204"/>
        <v>0</v>
      </c>
      <c r="W6551">
        <v>6549</v>
      </c>
      <c r="X6551">
        <f t="shared" si="205"/>
        <v>0</v>
      </c>
    </row>
    <row r="6552" spans="19:24" x14ac:dyDescent="0.2">
      <c r="S6552">
        <v>6550</v>
      </c>
      <c r="T6552">
        <f t="shared" si="204"/>
        <v>0</v>
      </c>
      <c r="W6552">
        <v>6550</v>
      </c>
      <c r="X6552">
        <f t="shared" si="205"/>
        <v>0</v>
      </c>
    </row>
    <row r="6553" spans="19:24" x14ac:dyDescent="0.2">
      <c r="S6553">
        <v>6551</v>
      </c>
      <c r="T6553">
        <f t="shared" si="204"/>
        <v>0</v>
      </c>
      <c r="W6553">
        <v>6551</v>
      </c>
      <c r="X6553">
        <f t="shared" si="205"/>
        <v>0</v>
      </c>
    </row>
    <row r="6554" spans="19:24" x14ac:dyDescent="0.2">
      <c r="S6554">
        <v>6552</v>
      </c>
      <c r="T6554">
        <f t="shared" si="204"/>
        <v>0</v>
      </c>
      <c r="W6554">
        <v>6552</v>
      </c>
      <c r="X6554">
        <f t="shared" si="205"/>
        <v>0</v>
      </c>
    </row>
    <row r="6555" spans="19:24" x14ac:dyDescent="0.2">
      <c r="S6555">
        <v>6553</v>
      </c>
      <c r="T6555">
        <f t="shared" si="204"/>
        <v>0</v>
      </c>
      <c r="W6555">
        <v>6553</v>
      </c>
      <c r="X6555">
        <f t="shared" si="205"/>
        <v>0</v>
      </c>
    </row>
    <row r="6556" spans="19:24" x14ac:dyDescent="0.2">
      <c r="S6556">
        <v>6554</v>
      </c>
      <c r="T6556">
        <f t="shared" si="204"/>
        <v>0</v>
      </c>
      <c r="W6556">
        <v>6554</v>
      </c>
      <c r="X6556">
        <f t="shared" si="205"/>
        <v>0</v>
      </c>
    </row>
    <row r="6557" spans="19:24" x14ac:dyDescent="0.2">
      <c r="S6557">
        <v>6555</v>
      </c>
      <c r="T6557">
        <f t="shared" si="204"/>
        <v>0</v>
      </c>
      <c r="W6557">
        <v>6555</v>
      </c>
      <c r="X6557">
        <f t="shared" si="205"/>
        <v>0</v>
      </c>
    </row>
    <row r="6558" spans="19:24" x14ac:dyDescent="0.2">
      <c r="S6558">
        <v>6556</v>
      </c>
      <c r="T6558">
        <f t="shared" si="204"/>
        <v>0</v>
      </c>
      <c r="W6558">
        <v>6556</v>
      </c>
      <c r="X6558">
        <f t="shared" si="205"/>
        <v>0</v>
      </c>
    </row>
    <row r="6559" spans="19:24" x14ac:dyDescent="0.2">
      <c r="S6559">
        <v>6557</v>
      </c>
      <c r="T6559">
        <f t="shared" si="204"/>
        <v>0</v>
      </c>
      <c r="W6559">
        <v>6557</v>
      </c>
      <c r="X6559">
        <f t="shared" si="205"/>
        <v>0</v>
      </c>
    </row>
    <row r="6560" spans="19:24" x14ac:dyDescent="0.2">
      <c r="S6560">
        <v>6558</v>
      </c>
      <c r="T6560">
        <f t="shared" si="204"/>
        <v>0</v>
      </c>
      <c r="W6560">
        <v>6558</v>
      </c>
      <c r="X6560">
        <f t="shared" si="205"/>
        <v>0</v>
      </c>
    </row>
    <row r="6561" spans="19:24" x14ac:dyDescent="0.2">
      <c r="S6561">
        <v>6559</v>
      </c>
      <c r="T6561">
        <f t="shared" si="204"/>
        <v>0</v>
      </c>
      <c r="W6561">
        <v>6559</v>
      </c>
      <c r="X6561">
        <f t="shared" si="205"/>
        <v>0</v>
      </c>
    </row>
    <row r="6562" spans="19:24" x14ac:dyDescent="0.2">
      <c r="S6562">
        <v>6560</v>
      </c>
      <c r="T6562">
        <f t="shared" si="204"/>
        <v>0</v>
      </c>
      <c r="W6562">
        <v>6560</v>
      </c>
      <c r="X6562">
        <f t="shared" si="205"/>
        <v>0</v>
      </c>
    </row>
    <row r="6563" spans="19:24" x14ac:dyDescent="0.2">
      <c r="S6563">
        <v>6561</v>
      </c>
      <c r="T6563">
        <f t="shared" si="204"/>
        <v>0</v>
      </c>
      <c r="W6563">
        <v>6561</v>
      </c>
      <c r="X6563">
        <f t="shared" si="205"/>
        <v>0</v>
      </c>
    </row>
    <row r="6564" spans="19:24" x14ac:dyDescent="0.2">
      <c r="S6564">
        <v>6562</v>
      </c>
      <c r="T6564">
        <f t="shared" si="204"/>
        <v>0</v>
      </c>
      <c r="W6564">
        <v>6562</v>
      </c>
      <c r="X6564">
        <f t="shared" si="205"/>
        <v>0</v>
      </c>
    </row>
    <row r="6565" spans="19:24" x14ac:dyDescent="0.2">
      <c r="S6565">
        <v>6563</v>
      </c>
      <c r="T6565">
        <f t="shared" si="204"/>
        <v>0</v>
      </c>
      <c r="W6565">
        <v>6563</v>
      </c>
      <c r="X6565">
        <f t="shared" si="205"/>
        <v>0</v>
      </c>
    </row>
    <row r="6566" spans="19:24" x14ac:dyDescent="0.2">
      <c r="S6566">
        <v>6564</v>
      </c>
      <c r="T6566">
        <f t="shared" si="204"/>
        <v>0</v>
      </c>
      <c r="W6566">
        <v>6564</v>
      </c>
      <c r="X6566">
        <f t="shared" si="205"/>
        <v>0</v>
      </c>
    </row>
    <row r="6567" spans="19:24" x14ac:dyDescent="0.2">
      <c r="S6567">
        <v>6565</v>
      </c>
      <c r="T6567">
        <f t="shared" si="204"/>
        <v>0</v>
      </c>
      <c r="W6567">
        <v>6565</v>
      </c>
      <c r="X6567">
        <f t="shared" si="205"/>
        <v>0</v>
      </c>
    </row>
    <row r="6568" spans="19:24" x14ac:dyDescent="0.2">
      <c r="S6568">
        <v>6566</v>
      </c>
      <c r="T6568">
        <f t="shared" si="204"/>
        <v>0</v>
      </c>
      <c r="W6568">
        <v>6566</v>
      </c>
      <c r="X6568">
        <f t="shared" si="205"/>
        <v>0</v>
      </c>
    </row>
    <row r="6569" spans="19:24" x14ac:dyDescent="0.2">
      <c r="S6569">
        <v>6567</v>
      </c>
      <c r="T6569">
        <f t="shared" si="204"/>
        <v>0</v>
      </c>
      <c r="W6569">
        <v>6567</v>
      </c>
      <c r="X6569">
        <f t="shared" si="205"/>
        <v>0</v>
      </c>
    </row>
    <row r="6570" spans="19:24" x14ac:dyDescent="0.2">
      <c r="S6570">
        <v>6568</v>
      </c>
      <c r="T6570">
        <f t="shared" si="204"/>
        <v>0</v>
      </c>
      <c r="W6570">
        <v>6568</v>
      </c>
      <c r="X6570">
        <f t="shared" si="205"/>
        <v>0</v>
      </c>
    </row>
    <row r="6571" spans="19:24" x14ac:dyDescent="0.2">
      <c r="S6571">
        <v>6569</v>
      </c>
      <c r="T6571">
        <f t="shared" si="204"/>
        <v>0</v>
      </c>
      <c r="W6571">
        <v>6569</v>
      </c>
      <c r="X6571">
        <f t="shared" si="205"/>
        <v>0</v>
      </c>
    </row>
    <row r="6572" spans="19:24" x14ac:dyDescent="0.2">
      <c r="S6572">
        <v>6570</v>
      </c>
      <c r="T6572">
        <f t="shared" si="204"/>
        <v>0</v>
      </c>
      <c r="W6572">
        <v>6570</v>
      </c>
      <c r="X6572">
        <f t="shared" si="205"/>
        <v>0</v>
      </c>
    </row>
    <row r="6573" spans="19:24" x14ac:dyDescent="0.2">
      <c r="S6573">
        <v>6571</v>
      </c>
      <c r="T6573">
        <f t="shared" si="204"/>
        <v>0</v>
      </c>
      <c r="W6573">
        <v>6571</v>
      </c>
      <c r="X6573">
        <f t="shared" si="205"/>
        <v>0</v>
      </c>
    </row>
    <row r="6574" spans="19:24" x14ac:dyDescent="0.2">
      <c r="S6574">
        <v>6572</v>
      </c>
      <c r="T6574">
        <f t="shared" si="204"/>
        <v>0</v>
      </c>
      <c r="W6574">
        <v>6572</v>
      </c>
      <c r="X6574">
        <f t="shared" si="205"/>
        <v>0</v>
      </c>
    </row>
    <row r="6575" spans="19:24" x14ac:dyDescent="0.2">
      <c r="S6575">
        <v>6573</v>
      </c>
      <c r="T6575">
        <f t="shared" si="204"/>
        <v>0</v>
      </c>
      <c r="W6575">
        <v>6573</v>
      </c>
      <c r="X6575">
        <f t="shared" si="205"/>
        <v>0</v>
      </c>
    </row>
    <row r="6576" spans="19:24" x14ac:dyDescent="0.2">
      <c r="S6576">
        <v>6574</v>
      </c>
      <c r="T6576">
        <f t="shared" si="204"/>
        <v>0</v>
      </c>
      <c r="W6576">
        <v>6574</v>
      </c>
      <c r="X6576">
        <f t="shared" si="205"/>
        <v>0</v>
      </c>
    </row>
    <row r="6577" spans="19:24" x14ac:dyDescent="0.2">
      <c r="S6577">
        <v>6575</v>
      </c>
      <c r="T6577">
        <f t="shared" si="204"/>
        <v>0</v>
      </c>
      <c r="W6577">
        <v>6575</v>
      </c>
      <c r="X6577">
        <f t="shared" si="205"/>
        <v>0</v>
      </c>
    </row>
    <row r="6578" spans="19:24" x14ac:dyDescent="0.2">
      <c r="S6578">
        <v>6576</v>
      </c>
      <c r="T6578">
        <f t="shared" si="204"/>
        <v>0</v>
      </c>
      <c r="W6578">
        <v>6576</v>
      </c>
      <c r="X6578">
        <f t="shared" si="205"/>
        <v>0</v>
      </c>
    </row>
    <row r="6579" spans="19:24" x14ac:dyDescent="0.2">
      <c r="S6579">
        <v>6577</v>
      </c>
      <c r="T6579">
        <f t="shared" si="204"/>
        <v>0</v>
      </c>
      <c r="W6579">
        <v>6577</v>
      </c>
      <c r="X6579">
        <f t="shared" si="205"/>
        <v>0</v>
      </c>
    </row>
    <row r="6580" spans="19:24" x14ac:dyDescent="0.2">
      <c r="S6580">
        <v>6578</v>
      </c>
      <c r="T6580">
        <f t="shared" si="204"/>
        <v>0</v>
      </c>
      <c r="W6580">
        <v>6578</v>
      </c>
      <c r="X6580">
        <f t="shared" si="205"/>
        <v>0</v>
      </c>
    </row>
    <row r="6581" spans="19:24" x14ac:dyDescent="0.2">
      <c r="S6581">
        <v>6579</v>
      </c>
      <c r="T6581">
        <f t="shared" si="204"/>
        <v>0</v>
      </c>
      <c r="W6581">
        <v>6579</v>
      </c>
      <c r="X6581">
        <f t="shared" si="205"/>
        <v>0</v>
      </c>
    </row>
    <row r="6582" spans="19:24" x14ac:dyDescent="0.2">
      <c r="S6582">
        <v>6580</v>
      </c>
      <c r="T6582">
        <f t="shared" si="204"/>
        <v>0</v>
      </c>
      <c r="W6582">
        <v>6580</v>
      </c>
      <c r="X6582">
        <f t="shared" si="205"/>
        <v>0</v>
      </c>
    </row>
    <row r="6583" spans="19:24" x14ac:dyDescent="0.2">
      <c r="S6583">
        <v>6581</v>
      </c>
      <c r="T6583">
        <f t="shared" si="204"/>
        <v>0</v>
      </c>
      <c r="W6583">
        <v>6581</v>
      </c>
      <c r="X6583">
        <f t="shared" si="205"/>
        <v>0</v>
      </c>
    </row>
    <row r="6584" spans="19:24" x14ac:dyDescent="0.2">
      <c r="S6584">
        <v>6582</v>
      </c>
      <c r="T6584">
        <f t="shared" si="204"/>
        <v>0</v>
      </c>
      <c r="W6584">
        <v>6582</v>
      </c>
      <c r="X6584">
        <f t="shared" si="205"/>
        <v>0</v>
      </c>
    </row>
    <row r="6585" spans="19:24" x14ac:dyDescent="0.2">
      <c r="S6585">
        <v>6583</v>
      </c>
      <c r="T6585">
        <f t="shared" si="204"/>
        <v>0</v>
      </c>
      <c r="W6585">
        <v>6583</v>
      </c>
      <c r="X6585">
        <f t="shared" si="205"/>
        <v>0</v>
      </c>
    </row>
    <row r="6586" spans="19:24" x14ac:dyDescent="0.2">
      <c r="S6586">
        <v>6584</v>
      </c>
      <c r="T6586">
        <f t="shared" si="204"/>
        <v>0</v>
      </c>
      <c r="W6586">
        <v>6584</v>
      </c>
      <c r="X6586">
        <f t="shared" si="205"/>
        <v>0</v>
      </c>
    </row>
    <row r="6587" spans="19:24" x14ac:dyDescent="0.2">
      <c r="S6587">
        <v>6585</v>
      </c>
      <c r="T6587">
        <f t="shared" si="204"/>
        <v>0</v>
      </c>
      <c r="W6587">
        <v>6585</v>
      </c>
      <c r="X6587">
        <f t="shared" si="205"/>
        <v>0</v>
      </c>
    </row>
    <row r="6588" spans="19:24" x14ac:dyDescent="0.2">
      <c r="S6588">
        <v>6586</v>
      </c>
      <c r="T6588">
        <f t="shared" si="204"/>
        <v>0</v>
      </c>
      <c r="W6588">
        <v>6586</v>
      </c>
      <c r="X6588">
        <f t="shared" si="205"/>
        <v>0</v>
      </c>
    </row>
    <row r="6589" spans="19:24" x14ac:dyDescent="0.2">
      <c r="S6589">
        <v>6587</v>
      </c>
      <c r="T6589">
        <f t="shared" si="204"/>
        <v>0</v>
      </c>
      <c r="W6589">
        <v>6587</v>
      </c>
      <c r="X6589">
        <f t="shared" si="205"/>
        <v>0</v>
      </c>
    </row>
    <row r="6590" spans="19:24" x14ac:dyDescent="0.2">
      <c r="S6590">
        <v>6588</v>
      </c>
      <c r="T6590">
        <f t="shared" si="204"/>
        <v>0</v>
      </c>
      <c r="W6590">
        <v>6588</v>
      </c>
      <c r="X6590">
        <f t="shared" si="205"/>
        <v>0</v>
      </c>
    </row>
    <row r="6591" spans="19:24" x14ac:dyDescent="0.2">
      <c r="S6591">
        <v>6589</v>
      </c>
      <c r="T6591">
        <f t="shared" si="204"/>
        <v>0</v>
      </c>
      <c r="W6591">
        <v>6589</v>
      </c>
      <c r="X6591">
        <f t="shared" si="205"/>
        <v>0</v>
      </c>
    </row>
    <row r="6592" spans="19:24" x14ac:dyDescent="0.2">
      <c r="S6592">
        <v>6590</v>
      </c>
      <c r="T6592">
        <f t="shared" si="204"/>
        <v>0</v>
      </c>
      <c r="W6592">
        <v>6590</v>
      </c>
      <c r="X6592">
        <f t="shared" si="205"/>
        <v>0</v>
      </c>
    </row>
    <row r="6593" spans="19:24" x14ac:dyDescent="0.2">
      <c r="S6593">
        <v>6591</v>
      </c>
      <c r="T6593">
        <f t="shared" si="204"/>
        <v>0</v>
      </c>
      <c r="W6593">
        <v>6591</v>
      </c>
      <c r="X6593">
        <f t="shared" si="205"/>
        <v>0</v>
      </c>
    </row>
    <row r="6594" spans="19:24" x14ac:dyDescent="0.2">
      <c r="S6594">
        <v>6592</v>
      </c>
      <c r="T6594">
        <f t="shared" si="204"/>
        <v>0</v>
      </c>
      <c r="W6594">
        <v>6592</v>
      </c>
      <c r="X6594">
        <f t="shared" si="205"/>
        <v>0</v>
      </c>
    </row>
    <row r="6595" spans="19:24" x14ac:dyDescent="0.2">
      <c r="S6595">
        <v>6593</v>
      </c>
      <c r="T6595">
        <f t="shared" ref="T6595:T6658" si="206">COUNTIF(R$2:R$566,S6595)</f>
        <v>0</v>
      </c>
      <c r="W6595">
        <v>6593</v>
      </c>
      <c r="X6595">
        <f t="shared" ref="X6595:X6658" si="207">COUNTIF(V$2:V$566,W6595)</f>
        <v>0</v>
      </c>
    </row>
    <row r="6596" spans="19:24" x14ac:dyDescent="0.2">
      <c r="S6596">
        <v>6594</v>
      </c>
      <c r="T6596">
        <f t="shared" si="206"/>
        <v>0</v>
      </c>
      <c r="W6596">
        <v>6594</v>
      </c>
      <c r="X6596">
        <f t="shared" si="207"/>
        <v>0</v>
      </c>
    </row>
    <row r="6597" spans="19:24" x14ac:dyDescent="0.2">
      <c r="S6597">
        <v>6595</v>
      </c>
      <c r="T6597">
        <f t="shared" si="206"/>
        <v>0</v>
      </c>
      <c r="W6597">
        <v>6595</v>
      </c>
      <c r="X6597">
        <f t="shared" si="207"/>
        <v>0</v>
      </c>
    </row>
    <row r="6598" spans="19:24" x14ac:dyDescent="0.2">
      <c r="S6598">
        <v>6596</v>
      </c>
      <c r="T6598">
        <f t="shared" si="206"/>
        <v>0</v>
      </c>
      <c r="W6598">
        <v>6596</v>
      </c>
      <c r="X6598">
        <f t="shared" si="207"/>
        <v>0</v>
      </c>
    </row>
    <row r="6599" spans="19:24" x14ac:dyDescent="0.2">
      <c r="S6599">
        <v>6597</v>
      </c>
      <c r="T6599">
        <f t="shared" si="206"/>
        <v>0</v>
      </c>
      <c r="W6599">
        <v>6597</v>
      </c>
      <c r="X6599">
        <f t="shared" si="207"/>
        <v>0</v>
      </c>
    </row>
    <row r="6600" spans="19:24" x14ac:dyDescent="0.2">
      <c r="S6600">
        <v>6598</v>
      </c>
      <c r="T6600">
        <f t="shared" si="206"/>
        <v>0</v>
      </c>
      <c r="W6600">
        <v>6598</v>
      </c>
      <c r="X6600">
        <f t="shared" si="207"/>
        <v>0</v>
      </c>
    </row>
    <row r="6601" spans="19:24" x14ac:dyDescent="0.2">
      <c r="S6601">
        <v>6599</v>
      </c>
      <c r="T6601">
        <f t="shared" si="206"/>
        <v>0</v>
      </c>
      <c r="W6601">
        <v>6599</v>
      </c>
      <c r="X6601">
        <f t="shared" si="207"/>
        <v>0</v>
      </c>
    </row>
    <row r="6602" spans="19:24" x14ac:dyDescent="0.2">
      <c r="S6602">
        <v>6600</v>
      </c>
      <c r="T6602">
        <f t="shared" si="206"/>
        <v>0</v>
      </c>
      <c r="W6602">
        <v>6600</v>
      </c>
      <c r="X6602">
        <f t="shared" si="207"/>
        <v>0</v>
      </c>
    </row>
    <row r="6603" spans="19:24" x14ac:dyDescent="0.2">
      <c r="S6603">
        <v>6601</v>
      </c>
      <c r="T6603">
        <f t="shared" si="206"/>
        <v>0</v>
      </c>
      <c r="W6603">
        <v>6601</v>
      </c>
      <c r="X6603">
        <f t="shared" si="207"/>
        <v>0</v>
      </c>
    </row>
    <row r="6604" spans="19:24" x14ac:dyDescent="0.2">
      <c r="S6604">
        <v>6602</v>
      </c>
      <c r="T6604">
        <f t="shared" si="206"/>
        <v>0</v>
      </c>
      <c r="W6604">
        <v>6602</v>
      </c>
      <c r="X6604">
        <f t="shared" si="207"/>
        <v>0</v>
      </c>
    </row>
    <row r="6605" spans="19:24" x14ac:dyDescent="0.2">
      <c r="S6605">
        <v>6603</v>
      </c>
      <c r="T6605">
        <f t="shared" si="206"/>
        <v>0</v>
      </c>
      <c r="W6605">
        <v>6603</v>
      </c>
      <c r="X6605">
        <f t="shared" si="207"/>
        <v>0</v>
      </c>
    </row>
    <row r="6606" spans="19:24" x14ac:dyDescent="0.2">
      <c r="S6606">
        <v>6604</v>
      </c>
      <c r="T6606">
        <f t="shared" si="206"/>
        <v>0</v>
      </c>
      <c r="W6606">
        <v>6604</v>
      </c>
      <c r="X6606">
        <f t="shared" si="207"/>
        <v>0</v>
      </c>
    </row>
    <row r="6607" spans="19:24" x14ac:dyDescent="0.2">
      <c r="S6607">
        <v>6605</v>
      </c>
      <c r="T6607">
        <f t="shared" si="206"/>
        <v>0</v>
      </c>
      <c r="W6607">
        <v>6605</v>
      </c>
      <c r="X6607">
        <f t="shared" si="207"/>
        <v>0</v>
      </c>
    </row>
    <row r="6608" spans="19:24" x14ac:dyDescent="0.2">
      <c r="S6608">
        <v>6606</v>
      </c>
      <c r="T6608">
        <f t="shared" si="206"/>
        <v>0</v>
      </c>
      <c r="W6608">
        <v>6606</v>
      </c>
      <c r="X6608">
        <f t="shared" si="207"/>
        <v>0</v>
      </c>
    </row>
    <row r="6609" spans="19:24" x14ac:dyDescent="0.2">
      <c r="S6609">
        <v>6607</v>
      </c>
      <c r="T6609">
        <f t="shared" si="206"/>
        <v>0</v>
      </c>
      <c r="W6609">
        <v>6607</v>
      </c>
      <c r="X6609">
        <f t="shared" si="207"/>
        <v>0</v>
      </c>
    </row>
    <row r="6610" spans="19:24" x14ac:dyDescent="0.2">
      <c r="S6610">
        <v>6608</v>
      </c>
      <c r="T6610">
        <f t="shared" si="206"/>
        <v>0</v>
      </c>
      <c r="W6610">
        <v>6608</v>
      </c>
      <c r="X6610">
        <f t="shared" si="207"/>
        <v>0</v>
      </c>
    </row>
    <row r="6611" spans="19:24" x14ac:dyDescent="0.2">
      <c r="S6611">
        <v>6609</v>
      </c>
      <c r="T6611">
        <f t="shared" si="206"/>
        <v>0</v>
      </c>
      <c r="W6611">
        <v>6609</v>
      </c>
      <c r="X6611">
        <f t="shared" si="207"/>
        <v>0</v>
      </c>
    </row>
    <row r="6612" spans="19:24" x14ac:dyDescent="0.2">
      <c r="S6612">
        <v>6610</v>
      </c>
      <c r="T6612">
        <f t="shared" si="206"/>
        <v>0</v>
      </c>
      <c r="W6612">
        <v>6610</v>
      </c>
      <c r="X6612">
        <f t="shared" si="207"/>
        <v>0</v>
      </c>
    </row>
    <row r="6613" spans="19:24" x14ac:dyDescent="0.2">
      <c r="S6613">
        <v>6611</v>
      </c>
      <c r="T6613">
        <f t="shared" si="206"/>
        <v>0</v>
      </c>
      <c r="W6613">
        <v>6611</v>
      </c>
      <c r="X6613">
        <f t="shared" si="207"/>
        <v>0</v>
      </c>
    </row>
    <row r="6614" spans="19:24" x14ac:dyDescent="0.2">
      <c r="S6614">
        <v>6612</v>
      </c>
      <c r="T6614">
        <f t="shared" si="206"/>
        <v>0</v>
      </c>
      <c r="W6614">
        <v>6612</v>
      </c>
      <c r="X6614">
        <f t="shared" si="207"/>
        <v>0</v>
      </c>
    </row>
    <row r="6615" spans="19:24" x14ac:dyDescent="0.2">
      <c r="S6615">
        <v>6613</v>
      </c>
      <c r="T6615">
        <f t="shared" si="206"/>
        <v>0</v>
      </c>
      <c r="W6615">
        <v>6613</v>
      </c>
      <c r="X6615">
        <f t="shared" si="207"/>
        <v>0</v>
      </c>
    </row>
    <row r="6616" spans="19:24" x14ac:dyDescent="0.2">
      <c r="S6616">
        <v>6614</v>
      </c>
      <c r="T6616">
        <f t="shared" si="206"/>
        <v>0</v>
      </c>
      <c r="W6616">
        <v>6614</v>
      </c>
      <c r="X6616">
        <f t="shared" si="207"/>
        <v>0</v>
      </c>
    </row>
    <row r="6617" spans="19:24" x14ac:dyDescent="0.2">
      <c r="S6617">
        <v>6615</v>
      </c>
      <c r="T6617">
        <f t="shared" si="206"/>
        <v>0</v>
      </c>
      <c r="W6617">
        <v>6615</v>
      </c>
      <c r="X6617">
        <f t="shared" si="207"/>
        <v>0</v>
      </c>
    </row>
    <row r="6618" spans="19:24" x14ac:dyDescent="0.2">
      <c r="S6618">
        <v>6616</v>
      </c>
      <c r="T6618">
        <f t="shared" si="206"/>
        <v>0</v>
      </c>
      <c r="W6618">
        <v>6616</v>
      </c>
      <c r="X6618">
        <f t="shared" si="207"/>
        <v>0</v>
      </c>
    </row>
    <row r="6619" spans="19:24" x14ac:dyDescent="0.2">
      <c r="S6619">
        <v>6617</v>
      </c>
      <c r="T6619">
        <f t="shared" si="206"/>
        <v>0</v>
      </c>
      <c r="W6619">
        <v>6617</v>
      </c>
      <c r="X6619">
        <f t="shared" si="207"/>
        <v>0</v>
      </c>
    </row>
    <row r="6620" spans="19:24" x14ac:dyDescent="0.2">
      <c r="S6620">
        <v>6618</v>
      </c>
      <c r="T6620">
        <f t="shared" si="206"/>
        <v>0</v>
      </c>
      <c r="W6620">
        <v>6618</v>
      </c>
      <c r="X6620">
        <f t="shared" si="207"/>
        <v>0</v>
      </c>
    </row>
    <row r="6621" spans="19:24" x14ac:dyDescent="0.2">
      <c r="S6621">
        <v>6619</v>
      </c>
      <c r="T6621">
        <f t="shared" si="206"/>
        <v>0</v>
      </c>
      <c r="W6621">
        <v>6619</v>
      </c>
      <c r="X6621">
        <f t="shared" si="207"/>
        <v>0</v>
      </c>
    </row>
    <row r="6622" spans="19:24" x14ac:dyDescent="0.2">
      <c r="S6622">
        <v>6620</v>
      </c>
      <c r="T6622">
        <f t="shared" si="206"/>
        <v>0</v>
      </c>
      <c r="W6622">
        <v>6620</v>
      </c>
      <c r="X6622">
        <f t="shared" si="207"/>
        <v>0</v>
      </c>
    </row>
    <row r="6623" spans="19:24" x14ac:dyDescent="0.2">
      <c r="S6623">
        <v>6621</v>
      </c>
      <c r="T6623">
        <f t="shared" si="206"/>
        <v>0</v>
      </c>
      <c r="W6623">
        <v>6621</v>
      </c>
      <c r="X6623">
        <f t="shared" si="207"/>
        <v>0</v>
      </c>
    </row>
    <row r="6624" spans="19:24" x14ac:dyDescent="0.2">
      <c r="S6624">
        <v>6622</v>
      </c>
      <c r="T6624">
        <f t="shared" si="206"/>
        <v>0</v>
      </c>
      <c r="W6624">
        <v>6622</v>
      </c>
      <c r="X6624">
        <f t="shared" si="207"/>
        <v>0</v>
      </c>
    </row>
    <row r="6625" spans="19:24" x14ac:dyDescent="0.2">
      <c r="S6625">
        <v>6623</v>
      </c>
      <c r="T6625">
        <f t="shared" si="206"/>
        <v>0</v>
      </c>
      <c r="W6625">
        <v>6623</v>
      </c>
      <c r="X6625">
        <f t="shared" si="207"/>
        <v>0</v>
      </c>
    </row>
    <row r="6626" spans="19:24" x14ac:dyDescent="0.2">
      <c r="S6626">
        <v>6624</v>
      </c>
      <c r="T6626">
        <f t="shared" si="206"/>
        <v>0</v>
      </c>
      <c r="W6626">
        <v>6624</v>
      </c>
      <c r="X6626">
        <f t="shared" si="207"/>
        <v>0</v>
      </c>
    </row>
    <row r="6627" spans="19:24" x14ac:dyDescent="0.2">
      <c r="S6627">
        <v>6625</v>
      </c>
      <c r="T6627">
        <f t="shared" si="206"/>
        <v>0</v>
      </c>
      <c r="W6627">
        <v>6625</v>
      </c>
      <c r="X6627">
        <f t="shared" si="207"/>
        <v>0</v>
      </c>
    </row>
    <row r="6628" spans="19:24" x14ac:dyDescent="0.2">
      <c r="S6628">
        <v>6626</v>
      </c>
      <c r="T6628">
        <f t="shared" si="206"/>
        <v>0</v>
      </c>
      <c r="W6628">
        <v>6626</v>
      </c>
      <c r="X6628">
        <f t="shared" si="207"/>
        <v>0</v>
      </c>
    </row>
    <row r="6629" spans="19:24" x14ac:dyDescent="0.2">
      <c r="S6629">
        <v>6627</v>
      </c>
      <c r="T6629">
        <f t="shared" si="206"/>
        <v>0</v>
      </c>
      <c r="W6629">
        <v>6627</v>
      </c>
      <c r="X6629">
        <f t="shared" si="207"/>
        <v>0</v>
      </c>
    </row>
    <row r="6630" spans="19:24" x14ac:dyDescent="0.2">
      <c r="S6630">
        <v>6628</v>
      </c>
      <c r="T6630">
        <f t="shared" si="206"/>
        <v>0</v>
      </c>
      <c r="W6630">
        <v>6628</v>
      </c>
      <c r="X6630">
        <f t="shared" si="207"/>
        <v>0</v>
      </c>
    </row>
    <row r="6631" spans="19:24" x14ac:dyDescent="0.2">
      <c r="S6631">
        <v>6629</v>
      </c>
      <c r="T6631">
        <f t="shared" si="206"/>
        <v>0</v>
      </c>
      <c r="W6631">
        <v>6629</v>
      </c>
      <c r="X6631">
        <f t="shared" si="207"/>
        <v>0</v>
      </c>
    </row>
    <row r="6632" spans="19:24" x14ac:dyDescent="0.2">
      <c r="S6632">
        <v>6630</v>
      </c>
      <c r="T6632">
        <f t="shared" si="206"/>
        <v>0</v>
      </c>
      <c r="W6632">
        <v>6630</v>
      </c>
      <c r="X6632">
        <f t="shared" si="207"/>
        <v>0</v>
      </c>
    </row>
    <row r="6633" spans="19:24" x14ac:dyDescent="0.2">
      <c r="S6633">
        <v>6631</v>
      </c>
      <c r="T6633">
        <f t="shared" si="206"/>
        <v>0</v>
      </c>
      <c r="W6633">
        <v>6631</v>
      </c>
      <c r="X6633">
        <f t="shared" si="207"/>
        <v>0</v>
      </c>
    </row>
    <row r="6634" spans="19:24" x14ac:dyDescent="0.2">
      <c r="S6634">
        <v>6632</v>
      </c>
      <c r="T6634">
        <f t="shared" si="206"/>
        <v>0</v>
      </c>
      <c r="W6634">
        <v>6632</v>
      </c>
      <c r="X6634">
        <f t="shared" si="207"/>
        <v>0</v>
      </c>
    </row>
    <row r="6635" spans="19:24" x14ac:dyDescent="0.2">
      <c r="S6635">
        <v>6633</v>
      </c>
      <c r="T6635">
        <f t="shared" si="206"/>
        <v>0</v>
      </c>
      <c r="W6635">
        <v>6633</v>
      </c>
      <c r="X6635">
        <f t="shared" si="207"/>
        <v>0</v>
      </c>
    </row>
    <row r="6636" spans="19:24" x14ac:dyDescent="0.2">
      <c r="S6636">
        <v>6634</v>
      </c>
      <c r="T6636">
        <f t="shared" si="206"/>
        <v>0</v>
      </c>
      <c r="W6636">
        <v>6634</v>
      </c>
      <c r="X6636">
        <f t="shared" si="207"/>
        <v>0</v>
      </c>
    </row>
    <row r="6637" spans="19:24" x14ac:dyDescent="0.2">
      <c r="S6637">
        <v>6635</v>
      </c>
      <c r="T6637">
        <f t="shared" si="206"/>
        <v>0</v>
      </c>
      <c r="W6637">
        <v>6635</v>
      </c>
      <c r="X6637">
        <f t="shared" si="207"/>
        <v>0</v>
      </c>
    </row>
    <row r="6638" spans="19:24" x14ac:dyDescent="0.2">
      <c r="S6638">
        <v>6636</v>
      </c>
      <c r="T6638">
        <f t="shared" si="206"/>
        <v>0</v>
      </c>
      <c r="W6638">
        <v>6636</v>
      </c>
      <c r="X6638">
        <f t="shared" si="207"/>
        <v>0</v>
      </c>
    </row>
    <row r="6639" spans="19:24" x14ac:dyDescent="0.2">
      <c r="S6639">
        <v>6637</v>
      </c>
      <c r="T6639">
        <f t="shared" si="206"/>
        <v>0</v>
      </c>
      <c r="W6639">
        <v>6637</v>
      </c>
      <c r="X6639">
        <f t="shared" si="207"/>
        <v>0</v>
      </c>
    </row>
    <row r="6640" spans="19:24" x14ac:dyDescent="0.2">
      <c r="S6640">
        <v>6638</v>
      </c>
      <c r="T6640">
        <f t="shared" si="206"/>
        <v>0</v>
      </c>
      <c r="W6640">
        <v>6638</v>
      </c>
      <c r="X6640">
        <f t="shared" si="207"/>
        <v>0</v>
      </c>
    </row>
    <row r="6641" spans="19:24" x14ac:dyDescent="0.2">
      <c r="S6641">
        <v>6639</v>
      </c>
      <c r="T6641">
        <f t="shared" si="206"/>
        <v>0</v>
      </c>
      <c r="W6641">
        <v>6639</v>
      </c>
      <c r="X6641">
        <f t="shared" si="207"/>
        <v>0</v>
      </c>
    </row>
    <row r="6642" spans="19:24" x14ac:dyDescent="0.2">
      <c r="S6642">
        <v>6640</v>
      </c>
      <c r="T6642">
        <f t="shared" si="206"/>
        <v>0</v>
      </c>
      <c r="W6642">
        <v>6640</v>
      </c>
      <c r="X6642">
        <f t="shared" si="207"/>
        <v>0</v>
      </c>
    </row>
    <row r="6643" spans="19:24" x14ac:dyDescent="0.2">
      <c r="S6643">
        <v>6641</v>
      </c>
      <c r="T6643">
        <f t="shared" si="206"/>
        <v>0</v>
      </c>
      <c r="W6643">
        <v>6641</v>
      </c>
      <c r="X6643">
        <f t="shared" si="207"/>
        <v>0</v>
      </c>
    </row>
    <row r="6644" spans="19:24" x14ac:dyDescent="0.2">
      <c r="S6644">
        <v>6642</v>
      </c>
      <c r="T6644">
        <f t="shared" si="206"/>
        <v>0</v>
      </c>
      <c r="W6644">
        <v>6642</v>
      </c>
      <c r="X6644">
        <f t="shared" si="207"/>
        <v>0</v>
      </c>
    </row>
    <row r="6645" spans="19:24" x14ac:dyDescent="0.2">
      <c r="S6645">
        <v>6643</v>
      </c>
      <c r="T6645">
        <f t="shared" si="206"/>
        <v>0</v>
      </c>
      <c r="W6645">
        <v>6643</v>
      </c>
      <c r="X6645">
        <f t="shared" si="207"/>
        <v>0</v>
      </c>
    </row>
    <row r="6646" spans="19:24" x14ac:dyDescent="0.2">
      <c r="S6646">
        <v>6644</v>
      </c>
      <c r="T6646">
        <f t="shared" si="206"/>
        <v>0</v>
      </c>
      <c r="W6646">
        <v>6644</v>
      </c>
      <c r="X6646">
        <f t="shared" si="207"/>
        <v>0</v>
      </c>
    </row>
    <row r="6647" spans="19:24" x14ac:dyDescent="0.2">
      <c r="S6647">
        <v>6645</v>
      </c>
      <c r="T6647">
        <f t="shared" si="206"/>
        <v>0</v>
      </c>
      <c r="W6647">
        <v>6645</v>
      </c>
      <c r="X6647">
        <f t="shared" si="207"/>
        <v>0</v>
      </c>
    </row>
    <row r="6648" spans="19:24" x14ac:dyDescent="0.2">
      <c r="S6648">
        <v>6646</v>
      </c>
      <c r="T6648">
        <f t="shared" si="206"/>
        <v>0</v>
      </c>
      <c r="W6648">
        <v>6646</v>
      </c>
      <c r="X6648">
        <f t="shared" si="207"/>
        <v>0</v>
      </c>
    </row>
    <row r="6649" spans="19:24" x14ac:dyDescent="0.2">
      <c r="S6649">
        <v>6647</v>
      </c>
      <c r="T6649">
        <f t="shared" si="206"/>
        <v>0</v>
      </c>
      <c r="W6649">
        <v>6647</v>
      </c>
      <c r="X6649">
        <f t="shared" si="207"/>
        <v>0</v>
      </c>
    </row>
    <row r="6650" spans="19:24" x14ac:dyDescent="0.2">
      <c r="S6650">
        <v>6648</v>
      </c>
      <c r="T6650">
        <f t="shared" si="206"/>
        <v>0</v>
      </c>
      <c r="W6650">
        <v>6648</v>
      </c>
      <c r="X6650">
        <f t="shared" si="207"/>
        <v>0</v>
      </c>
    </row>
    <row r="6651" spans="19:24" x14ac:dyDescent="0.2">
      <c r="S6651">
        <v>6649</v>
      </c>
      <c r="T6651">
        <f t="shared" si="206"/>
        <v>0</v>
      </c>
      <c r="W6651">
        <v>6649</v>
      </c>
      <c r="X6651">
        <f t="shared" si="207"/>
        <v>0</v>
      </c>
    </row>
    <row r="6652" spans="19:24" x14ac:dyDescent="0.2">
      <c r="S6652">
        <v>6650</v>
      </c>
      <c r="T6652">
        <f t="shared" si="206"/>
        <v>0</v>
      </c>
      <c r="W6652">
        <v>6650</v>
      </c>
      <c r="X6652">
        <f t="shared" si="207"/>
        <v>0</v>
      </c>
    </row>
    <row r="6653" spans="19:24" x14ac:dyDescent="0.2">
      <c r="S6653">
        <v>6651</v>
      </c>
      <c r="T6653">
        <f t="shared" si="206"/>
        <v>0</v>
      </c>
      <c r="W6653">
        <v>6651</v>
      </c>
      <c r="X6653">
        <f t="shared" si="207"/>
        <v>0</v>
      </c>
    </row>
    <row r="6654" spans="19:24" x14ac:dyDescent="0.2">
      <c r="S6654">
        <v>6652</v>
      </c>
      <c r="T6654">
        <f t="shared" si="206"/>
        <v>0</v>
      </c>
      <c r="W6654">
        <v>6652</v>
      </c>
      <c r="X6654">
        <f t="shared" si="207"/>
        <v>0</v>
      </c>
    </row>
    <row r="6655" spans="19:24" x14ac:dyDescent="0.2">
      <c r="S6655">
        <v>6653</v>
      </c>
      <c r="T6655">
        <f t="shared" si="206"/>
        <v>0</v>
      </c>
      <c r="W6655">
        <v>6653</v>
      </c>
      <c r="X6655">
        <f t="shared" si="207"/>
        <v>0</v>
      </c>
    </row>
    <row r="6656" spans="19:24" x14ac:dyDescent="0.2">
      <c r="S6656">
        <v>6654</v>
      </c>
      <c r="T6656">
        <f t="shared" si="206"/>
        <v>0</v>
      </c>
      <c r="W6656">
        <v>6654</v>
      </c>
      <c r="X6656">
        <f t="shared" si="207"/>
        <v>0</v>
      </c>
    </row>
    <row r="6657" spans="19:24" x14ac:dyDescent="0.2">
      <c r="S6657">
        <v>6655</v>
      </c>
      <c r="T6657">
        <f t="shared" si="206"/>
        <v>0</v>
      </c>
      <c r="W6657">
        <v>6655</v>
      </c>
      <c r="X6657">
        <f t="shared" si="207"/>
        <v>0</v>
      </c>
    </row>
    <row r="6658" spans="19:24" x14ac:dyDescent="0.2">
      <c r="S6658">
        <v>6656</v>
      </c>
      <c r="T6658">
        <f t="shared" si="206"/>
        <v>0</v>
      </c>
      <c r="W6658">
        <v>6656</v>
      </c>
      <c r="X6658">
        <f t="shared" si="207"/>
        <v>0</v>
      </c>
    </row>
    <row r="6659" spans="19:24" x14ac:dyDescent="0.2">
      <c r="S6659">
        <v>6657</v>
      </c>
      <c r="T6659">
        <f t="shared" ref="T6659:T6722" si="208">COUNTIF(R$2:R$566,S6659)</f>
        <v>0</v>
      </c>
      <c r="W6659">
        <v>6657</v>
      </c>
      <c r="X6659">
        <f t="shared" ref="X6659:X6722" si="209">COUNTIF(V$2:V$566,W6659)</f>
        <v>0</v>
      </c>
    </row>
    <row r="6660" spans="19:24" x14ac:dyDescent="0.2">
      <c r="S6660">
        <v>6658</v>
      </c>
      <c r="T6660">
        <f t="shared" si="208"/>
        <v>0</v>
      </c>
      <c r="W6660">
        <v>6658</v>
      </c>
      <c r="X6660">
        <f t="shared" si="209"/>
        <v>0</v>
      </c>
    </row>
    <row r="6661" spans="19:24" x14ac:dyDescent="0.2">
      <c r="S6661">
        <v>6659</v>
      </c>
      <c r="T6661">
        <f t="shared" si="208"/>
        <v>0</v>
      </c>
      <c r="W6661">
        <v>6659</v>
      </c>
      <c r="X6661">
        <f t="shared" si="209"/>
        <v>0</v>
      </c>
    </row>
    <row r="6662" spans="19:24" x14ac:dyDescent="0.2">
      <c r="S6662">
        <v>6660</v>
      </c>
      <c r="T6662">
        <f t="shared" si="208"/>
        <v>0</v>
      </c>
      <c r="W6662">
        <v>6660</v>
      </c>
      <c r="X6662">
        <f t="shared" si="209"/>
        <v>0</v>
      </c>
    </row>
    <row r="6663" spans="19:24" x14ac:dyDescent="0.2">
      <c r="S6663">
        <v>6661</v>
      </c>
      <c r="T6663">
        <f t="shared" si="208"/>
        <v>0</v>
      </c>
      <c r="W6663">
        <v>6661</v>
      </c>
      <c r="X6663">
        <f t="shared" si="209"/>
        <v>0</v>
      </c>
    </row>
    <row r="6664" spans="19:24" x14ac:dyDescent="0.2">
      <c r="S6664">
        <v>6662</v>
      </c>
      <c r="T6664">
        <f t="shared" si="208"/>
        <v>0</v>
      </c>
      <c r="W6664">
        <v>6662</v>
      </c>
      <c r="X6664">
        <f t="shared" si="209"/>
        <v>0</v>
      </c>
    </row>
    <row r="6665" spans="19:24" x14ac:dyDescent="0.2">
      <c r="S6665">
        <v>6663</v>
      </c>
      <c r="T6665">
        <f t="shared" si="208"/>
        <v>0</v>
      </c>
      <c r="W6665">
        <v>6663</v>
      </c>
      <c r="X6665">
        <f t="shared" si="209"/>
        <v>0</v>
      </c>
    </row>
    <row r="6666" spans="19:24" x14ac:dyDescent="0.2">
      <c r="S6666">
        <v>6664</v>
      </c>
      <c r="T6666">
        <f t="shared" si="208"/>
        <v>0</v>
      </c>
      <c r="W6666">
        <v>6664</v>
      </c>
      <c r="X6666">
        <f t="shared" si="209"/>
        <v>0</v>
      </c>
    </row>
    <row r="6667" spans="19:24" x14ac:dyDescent="0.2">
      <c r="S6667">
        <v>6665</v>
      </c>
      <c r="T6667">
        <f t="shared" si="208"/>
        <v>0</v>
      </c>
      <c r="W6667">
        <v>6665</v>
      </c>
      <c r="X6667">
        <f t="shared" si="209"/>
        <v>0</v>
      </c>
    </row>
    <row r="6668" spans="19:24" x14ac:dyDescent="0.2">
      <c r="S6668">
        <v>6666</v>
      </c>
      <c r="T6668">
        <f t="shared" si="208"/>
        <v>0</v>
      </c>
      <c r="W6668">
        <v>6666</v>
      </c>
      <c r="X6668">
        <f t="shared" si="209"/>
        <v>0</v>
      </c>
    </row>
    <row r="6669" spans="19:24" x14ac:dyDescent="0.2">
      <c r="S6669">
        <v>6667</v>
      </c>
      <c r="T6669">
        <f t="shared" si="208"/>
        <v>0</v>
      </c>
      <c r="W6669">
        <v>6667</v>
      </c>
      <c r="X6669">
        <f t="shared" si="209"/>
        <v>0</v>
      </c>
    </row>
    <row r="6670" spans="19:24" x14ac:dyDescent="0.2">
      <c r="S6670">
        <v>6668</v>
      </c>
      <c r="T6670">
        <f t="shared" si="208"/>
        <v>0</v>
      </c>
      <c r="W6670">
        <v>6668</v>
      </c>
      <c r="X6670">
        <f t="shared" si="209"/>
        <v>0</v>
      </c>
    </row>
    <row r="6671" spans="19:24" x14ac:dyDescent="0.2">
      <c r="S6671">
        <v>6669</v>
      </c>
      <c r="T6671">
        <f t="shared" si="208"/>
        <v>0</v>
      </c>
      <c r="W6671">
        <v>6669</v>
      </c>
      <c r="X6671">
        <f t="shared" si="209"/>
        <v>0</v>
      </c>
    </row>
    <row r="6672" spans="19:24" x14ac:dyDescent="0.2">
      <c r="S6672">
        <v>6670</v>
      </c>
      <c r="T6672">
        <f t="shared" si="208"/>
        <v>0</v>
      </c>
      <c r="W6672">
        <v>6670</v>
      </c>
      <c r="X6672">
        <f t="shared" si="209"/>
        <v>0</v>
      </c>
    </row>
    <row r="6673" spans="19:24" x14ac:dyDescent="0.2">
      <c r="S6673">
        <v>6671</v>
      </c>
      <c r="T6673">
        <f t="shared" si="208"/>
        <v>0</v>
      </c>
      <c r="W6673">
        <v>6671</v>
      </c>
      <c r="X6673">
        <f t="shared" si="209"/>
        <v>0</v>
      </c>
    </row>
    <row r="6674" spans="19:24" x14ac:dyDescent="0.2">
      <c r="S6674">
        <v>6672</v>
      </c>
      <c r="T6674">
        <f t="shared" si="208"/>
        <v>0</v>
      </c>
      <c r="W6674">
        <v>6672</v>
      </c>
      <c r="X6674">
        <f t="shared" si="209"/>
        <v>0</v>
      </c>
    </row>
    <row r="6675" spans="19:24" x14ac:dyDescent="0.2">
      <c r="S6675">
        <v>6673</v>
      </c>
      <c r="T6675">
        <f t="shared" si="208"/>
        <v>0</v>
      </c>
      <c r="W6675">
        <v>6673</v>
      </c>
      <c r="X6675">
        <f t="shared" si="209"/>
        <v>0</v>
      </c>
    </row>
    <row r="6676" spans="19:24" x14ac:dyDescent="0.2">
      <c r="S6676">
        <v>6674</v>
      </c>
      <c r="T6676">
        <f t="shared" si="208"/>
        <v>0</v>
      </c>
      <c r="W6676">
        <v>6674</v>
      </c>
      <c r="X6676">
        <f t="shared" si="209"/>
        <v>0</v>
      </c>
    </row>
    <row r="6677" spans="19:24" x14ac:dyDescent="0.2">
      <c r="S6677">
        <v>6675</v>
      </c>
      <c r="T6677">
        <f t="shared" si="208"/>
        <v>0</v>
      </c>
      <c r="W6677">
        <v>6675</v>
      </c>
      <c r="X6677">
        <f t="shared" si="209"/>
        <v>0</v>
      </c>
    </row>
    <row r="6678" spans="19:24" x14ac:dyDescent="0.2">
      <c r="S6678">
        <v>6676</v>
      </c>
      <c r="T6678">
        <f t="shared" si="208"/>
        <v>0</v>
      </c>
      <c r="W6678">
        <v>6676</v>
      </c>
      <c r="X6678">
        <f t="shared" si="209"/>
        <v>0</v>
      </c>
    </row>
    <row r="6679" spans="19:24" x14ac:dyDescent="0.2">
      <c r="S6679">
        <v>6677</v>
      </c>
      <c r="T6679">
        <f t="shared" si="208"/>
        <v>0</v>
      </c>
      <c r="W6679">
        <v>6677</v>
      </c>
      <c r="X6679">
        <f t="shared" si="209"/>
        <v>0</v>
      </c>
    </row>
    <row r="6680" spans="19:24" x14ac:dyDescent="0.2">
      <c r="S6680">
        <v>6678</v>
      </c>
      <c r="T6680">
        <f t="shared" si="208"/>
        <v>0</v>
      </c>
      <c r="W6680">
        <v>6678</v>
      </c>
      <c r="X6680">
        <f t="shared" si="209"/>
        <v>0</v>
      </c>
    </row>
    <row r="6681" spans="19:24" x14ac:dyDescent="0.2">
      <c r="S6681">
        <v>6679</v>
      </c>
      <c r="T6681">
        <f t="shared" si="208"/>
        <v>0</v>
      </c>
      <c r="W6681">
        <v>6679</v>
      </c>
      <c r="X6681">
        <f t="shared" si="209"/>
        <v>0</v>
      </c>
    </row>
    <row r="6682" spans="19:24" x14ac:dyDescent="0.2">
      <c r="S6682">
        <v>6680</v>
      </c>
      <c r="T6682">
        <f t="shared" si="208"/>
        <v>0</v>
      </c>
      <c r="W6682">
        <v>6680</v>
      </c>
      <c r="X6682">
        <f t="shared" si="209"/>
        <v>0</v>
      </c>
    </row>
    <row r="6683" spans="19:24" x14ac:dyDescent="0.2">
      <c r="S6683">
        <v>6681</v>
      </c>
      <c r="T6683">
        <f t="shared" si="208"/>
        <v>0</v>
      </c>
      <c r="W6683">
        <v>6681</v>
      </c>
      <c r="X6683">
        <f t="shared" si="209"/>
        <v>0</v>
      </c>
    </row>
    <row r="6684" spans="19:24" x14ac:dyDescent="0.2">
      <c r="S6684">
        <v>6682</v>
      </c>
      <c r="T6684">
        <f t="shared" si="208"/>
        <v>0</v>
      </c>
      <c r="W6684">
        <v>6682</v>
      </c>
      <c r="X6684">
        <f t="shared" si="209"/>
        <v>0</v>
      </c>
    </row>
    <row r="6685" spans="19:24" x14ac:dyDescent="0.2">
      <c r="S6685">
        <v>6683</v>
      </c>
      <c r="T6685">
        <f t="shared" si="208"/>
        <v>0</v>
      </c>
      <c r="W6685">
        <v>6683</v>
      </c>
      <c r="X6685">
        <f t="shared" si="209"/>
        <v>0</v>
      </c>
    </row>
    <row r="6686" spans="19:24" x14ac:dyDescent="0.2">
      <c r="S6686">
        <v>6684</v>
      </c>
      <c r="T6686">
        <f t="shared" si="208"/>
        <v>0</v>
      </c>
      <c r="W6686">
        <v>6684</v>
      </c>
      <c r="X6686">
        <f t="shared" si="209"/>
        <v>0</v>
      </c>
    </row>
    <row r="6687" spans="19:24" x14ac:dyDescent="0.2">
      <c r="S6687">
        <v>6685</v>
      </c>
      <c r="T6687">
        <f t="shared" si="208"/>
        <v>0</v>
      </c>
      <c r="W6687">
        <v>6685</v>
      </c>
      <c r="X6687">
        <f t="shared" si="209"/>
        <v>0</v>
      </c>
    </row>
    <row r="6688" spans="19:24" x14ac:dyDescent="0.2">
      <c r="S6688">
        <v>6686</v>
      </c>
      <c r="T6688">
        <f t="shared" si="208"/>
        <v>0</v>
      </c>
      <c r="W6688">
        <v>6686</v>
      </c>
      <c r="X6688">
        <f t="shared" si="209"/>
        <v>0</v>
      </c>
    </row>
    <row r="6689" spans="19:24" x14ac:dyDescent="0.2">
      <c r="S6689">
        <v>6687</v>
      </c>
      <c r="T6689">
        <f t="shared" si="208"/>
        <v>0</v>
      </c>
      <c r="W6689">
        <v>6687</v>
      </c>
      <c r="X6689">
        <f t="shared" si="209"/>
        <v>0</v>
      </c>
    </row>
    <row r="6690" spans="19:24" x14ac:dyDescent="0.2">
      <c r="S6690">
        <v>6688</v>
      </c>
      <c r="T6690">
        <f t="shared" si="208"/>
        <v>0</v>
      </c>
      <c r="W6690">
        <v>6688</v>
      </c>
      <c r="X6690">
        <f t="shared" si="209"/>
        <v>0</v>
      </c>
    </row>
    <row r="6691" spans="19:24" x14ac:dyDescent="0.2">
      <c r="S6691">
        <v>6689</v>
      </c>
      <c r="T6691">
        <f t="shared" si="208"/>
        <v>0</v>
      </c>
      <c r="W6691">
        <v>6689</v>
      </c>
      <c r="X6691">
        <f t="shared" si="209"/>
        <v>0</v>
      </c>
    </row>
    <row r="6692" spans="19:24" x14ac:dyDescent="0.2">
      <c r="S6692">
        <v>6690</v>
      </c>
      <c r="T6692">
        <f t="shared" si="208"/>
        <v>0</v>
      </c>
      <c r="W6692">
        <v>6690</v>
      </c>
      <c r="X6692">
        <f t="shared" si="209"/>
        <v>0</v>
      </c>
    </row>
    <row r="6693" spans="19:24" x14ac:dyDescent="0.2">
      <c r="S6693">
        <v>6691</v>
      </c>
      <c r="T6693">
        <f t="shared" si="208"/>
        <v>0</v>
      </c>
      <c r="W6693">
        <v>6691</v>
      </c>
      <c r="X6693">
        <f t="shared" si="209"/>
        <v>0</v>
      </c>
    </row>
    <row r="6694" spans="19:24" x14ac:dyDescent="0.2">
      <c r="S6694">
        <v>6692</v>
      </c>
      <c r="T6694">
        <f t="shared" si="208"/>
        <v>0</v>
      </c>
      <c r="W6694">
        <v>6692</v>
      </c>
      <c r="X6694">
        <f t="shared" si="209"/>
        <v>0</v>
      </c>
    </row>
    <row r="6695" spans="19:24" x14ac:dyDescent="0.2">
      <c r="S6695">
        <v>6693</v>
      </c>
      <c r="T6695">
        <f t="shared" si="208"/>
        <v>0</v>
      </c>
      <c r="W6695">
        <v>6693</v>
      </c>
      <c r="X6695">
        <f t="shared" si="209"/>
        <v>0</v>
      </c>
    </row>
    <row r="6696" spans="19:24" x14ac:dyDescent="0.2">
      <c r="S6696">
        <v>6694</v>
      </c>
      <c r="T6696">
        <f t="shared" si="208"/>
        <v>0</v>
      </c>
      <c r="W6696">
        <v>6694</v>
      </c>
      <c r="X6696">
        <f t="shared" si="209"/>
        <v>0</v>
      </c>
    </row>
    <row r="6697" spans="19:24" x14ac:dyDescent="0.2">
      <c r="S6697">
        <v>6695</v>
      </c>
      <c r="T6697">
        <f t="shared" si="208"/>
        <v>0</v>
      </c>
      <c r="W6697">
        <v>6695</v>
      </c>
      <c r="X6697">
        <f t="shared" si="209"/>
        <v>0</v>
      </c>
    </row>
    <row r="6698" spans="19:24" x14ac:dyDescent="0.2">
      <c r="S6698">
        <v>6696</v>
      </c>
      <c r="T6698">
        <f t="shared" si="208"/>
        <v>0</v>
      </c>
      <c r="W6698">
        <v>6696</v>
      </c>
      <c r="X6698">
        <f t="shared" si="209"/>
        <v>0</v>
      </c>
    </row>
    <row r="6699" spans="19:24" x14ac:dyDescent="0.2">
      <c r="S6699">
        <v>6697</v>
      </c>
      <c r="T6699">
        <f t="shared" si="208"/>
        <v>0</v>
      </c>
      <c r="W6699">
        <v>6697</v>
      </c>
      <c r="X6699">
        <f t="shared" si="209"/>
        <v>0</v>
      </c>
    </row>
    <row r="6700" spans="19:24" x14ac:dyDescent="0.2">
      <c r="S6700">
        <v>6698</v>
      </c>
      <c r="T6700">
        <f t="shared" si="208"/>
        <v>0</v>
      </c>
      <c r="W6700">
        <v>6698</v>
      </c>
      <c r="X6700">
        <f t="shared" si="209"/>
        <v>0</v>
      </c>
    </row>
    <row r="6701" spans="19:24" x14ac:dyDescent="0.2">
      <c r="S6701">
        <v>6699</v>
      </c>
      <c r="T6701">
        <f t="shared" si="208"/>
        <v>0</v>
      </c>
      <c r="W6701">
        <v>6699</v>
      </c>
      <c r="X6701">
        <f t="shared" si="209"/>
        <v>0</v>
      </c>
    </row>
    <row r="6702" spans="19:24" x14ac:dyDescent="0.2">
      <c r="S6702">
        <v>6700</v>
      </c>
      <c r="T6702">
        <f t="shared" si="208"/>
        <v>0</v>
      </c>
      <c r="W6702">
        <v>6700</v>
      </c>
      <c r="X6702">
        <f t="shared" si="209"/>
        <v>0</v>
      </c>
    </row>
    <row r="6703" spans="19:24" x14ac:dyDescent="0.2">
      <c r="S6703">
        <v>6701</v>
      </c>
      <c r="T6703">
        <f t="shared" si="208"/>
        <v>0</v>
      </c>
      <c r="W6703">
        <v>6701</v>
      </c>
      <c r="X6703">
        <f t="shared" si="209"/>
        <v>0</v>
      </c>
    </row>
    <row r="6704" spans="19:24" x14ac:dyDescent="0.2">
      <c r="S6704">
        <v>6702</v>
      </c>
      <c r="T6704">
        <f t="shared" si="208"/>
        <v>0</v>
      </c>
      <c r="W6704">
        <v>6702</v>
      </c>
      <c r="X6704">
        <f t="shared" si="209"/>
        <v>0</v>
      </c>
    </row>
    <row r="6705" spans="19:24" x14ac:dyDescent="0.2">
      <c r="S6705">
        <v>6703</v>
      </c>
      <c r="T6705">
        <f t="shared" si="208"/>
        <v>0</v>
      </c>
      <c r="W6705">
        <v>6703</v>
      </c>
      <c r="X6705">
        <f t="shared" si="209"/>
        <v>0</v>
      </c>
    </row>
    <row r="6706" spans="19:24" x14ac:dyDescent="0.2">
      <c r="S6706">
        <v>6704</v>
      </c>
      <c r="T6706">
        <f t="shared" si="208"/>
        <v>0</v>
      </c>
      <c r="W6706">
        <v>6704</v>
      </c>
      <c r="X6706">
        <f t="shared" si="209"/>
        <v>0</v>
      </c>
    </row>
    <row r="6707" spans="19:24" x14ac:dyDescent="0.2">
      <c r="S6707">
        <v>6705</v>
      </c>
      <c r="T6707">
        <f t="shared" si="208"/>
        <v>0</v>
      </c>
      <c r="W6707">
        <v>6705</v>
      </c>
      <c r="X6707">
        <f t="shared" si="209"/>
        <v>0</v>
      </c>
    </row>
    <row r="6708" spans="19:24" x14ac:dyDescent="0.2">
      <c r="S6708">
        <v>6706</v>
      </c>
      <c r="T6708">
        <f t="shared" si="208"/>
        <v>0</v>
      </c>
      <c r="W6708">
        <v>6706</v>
      </c>
      <c r="X6708">
        <f t="shared" si="209"/>
        <v>0</v>
      </c>
    </row>
    <row r="6709" spans="19:24" x14ac:dyDescent="0.2">
      <c r="S6709">
        <v>6707</v>
      </c>
      <c r="T6709">
        <f t="shared" si="208"/>
        <v>0</v>
      </c>
      <c r="W6709">
        <v>6707</v>
      </c>
      <c r="X6709">
        <f t="shared" si="209"/>
        <v>0</v>
      </c>
    </row>
    <row r="6710" spans="19:24" x14ac:dyDescent="0.2">
      <c r="S6710">
        <v>6708</v>
      </c>
      <c r="T6710">
        <f t="shared" si="208"/>
        <v>0</v>
      </c>
      <c r="W6710">
        <v>6708</v>
      </c>
      <c r="X6710">
        <f t="shared" si="209"/>
        <v>0</v>
      </c>
    </row>
    <row r="6711" spans="19:24" x14ac:dyDescent="0.2">
      <c r="S6711">
        <v>6709</v>
      </c>
      <c r="T6711">
        <f t="shared" si="208"/>
        <v>0</v>
      </c>
      <c r="W6711">
        <v>6709</v>
      </c>
      <c r="X6711">
        <f t="shared" si="209"/>
        <v>0</v>
      </c>
    </row>
    <row r="6712" spans="19:24" x14ac:dyDescent="0.2">
      <c r="S6712">
        <v>6710</v>
      </c>
      <c r="T6712">
        <f t="shared" si="208"/>
        <v>0</v>
      </c>
      <c r="W6712">
        <v>6710</v>
      </c>
      <c r="X6712">
        <f t="shared" si="209"/>
        <v>0</v>
      </c>
    </row>
    <row r="6713" spans="19:24" x14ac:dyDescent="0.2">
      <c r="S6713">
        <v>6711</v>
      </c>
      <c r="T6713">
        <f t="shared" si="208"/>
        <v>0</v>
      </c>
      <c r="W6713">
        <v>6711</v>
      </c>
      <c r="X6713">
        <f t="shared" si="209"/>
        <v>0</v>
      </c>
    </row>
    <row r="6714" spans="19:24" x14ac:dyDescent="0.2">
      <c r="S6714">
        <v>6712</v>
      </c>
      <c r="T6714">
        <f t="shared" si="208"/>
        <v>0</v>
      </c>
      <c r="W6714">
        <v>6712</v>
      </c>
      <c r="X6714">
        <f t="shared" si="209"/>
        <v>0</v>
      </c>
    </row>
    <row r="6715" spans="19:24" x14ac:dyDescent="0.2">
      <c r="S6715">
        <v>6713</v>
      </c>
      <c r="T6715">
        <f t="shared" si="208"/>
        <v>0</v>
      </c>
      <c r="W6715">
        <v>6713</v>
      </c>
      <c r="X6715">
        <f t="shared" si="209"/>
        <v>0</v>
      </c>
    </row>
    <row r="6716" spans="19:24" x14ac:dyDescent="0.2">
      <c r="S6716">
        <v>6714</v>
      </c>
      <c r="T6716">
        <f t="shared" si="208"/>
        <v>0</v>
      </c>
      <c r="W6716">
        <v>6714</v>
      </c>
      <c r="X6716">
        <f t="shared" si="209"/>
        <v>0</v>
      </c>
    </row>
    <row r="6717" spans="19:24" x14ac:dyDescent="0.2">
      <c r="S6717">
        <v>6715</v>
      </c>
      <c r="T6717">
        <f t="shared" si="208"/>
        <v>0</v>
      </c>
      <c r="W6717">
        <v>6715</v>
      </c>
      <c r="X6717">
        <f t="shared" si="209"/>
        <v>0</v>
      </c>
    </row>
    <row r="6718" spans="19:24" x14ac:dyDescent="0.2">
      <c r="S6718">
        <v>6716</v>
      </c>
      <c r="T6718">
        <f t="shared" si="208"/>
        <v>0</v>
      </c>
      <c r="W6718">
        <v>6716</v>
      </c>
      <c r="X6718">
        <f t="shared" si="209"/>
        <v>0</v>
      </c>
    </row>
    <row r="6719" spans="19:24" x14ac:dyDescent="0.2">
      <c r="S6719">
        <v>6717</v>
      </c>
      <c r="T6719">
        <f t="shared" si="208"/>
        <v>0</v>
      </c>
      <c r="W6719">
        <v>6717</v>
      </c>
      <c r="X6719">
        <f t="shared" si="209"/>
        <v>0</v>
      </c>
    </row>
    <row r="6720" spans="19:24" x14ac:dyDescent="0.2">
      <c r="S6720">
        <v>6718</v>
      </c>
      <c r="T6720">
        <f t="shared" si="208"/>
        <v>0</v>
      </c>
      <c r="W6720">
        <v>6718</v>
      </c>
      <c r="X6720">
        <f t="shared" si="209"/>
        <v>0</v>
      </c>
    </row>
    <row r="6721" spans="19:24" x14ac:dyDescent="0.2">
      <c r="S6721">
        <v>6719</v>
      </c>
      <c r="T6721">
        <f t="shared" si="208"/>
        <v>0</v>
      </c>
      <c r="W6721">
        <v>6719</v>
      </c>
      <c r="X6721">
        <f t="shared" si="209"/>
        <v>0</v>
      </c>
    </row>
    <row r="6722" spans="19:24" x14ac:dyDescent="0.2">
      <c r="S6722">
        <v>6720</v>
      </c>
      <c r="T6722">
        <f t="shared" si="208"/>
        <v>0</v>
      </c>
      <c r="W6722">
        <v>6720</v>
      </c>
      <c r="X6722">
        <f t="shared" si="209"/>
        <v>0</v>
      </c>
    </row>
    <row r="6723" spans="19:24" x14ac:dyDescent="0.2">
      <c r="S6723">
        <v>6721</v>
      </c>
      <c r="T6723">
        <f t="shared" ref="T6723:T6786" si="210">COUNTIF(R$2:R$566,S6723)</f>
        <v>0</v>
      </c>
      <c r="W6723">
        <v>6721</v>
      </c>
      <c r="X6723">
        <f t="shared" ref="X6723:X6786" si="211">COUNTIF(V$2:V$566,W6723)</f>
        <v>0</v>
      </c>
    </row>
    <row r="6724" spans="19:24" x14ac:dyDescent="0.2">
      <c r="S6724">
        <v>6722</v>
      </c>
      <c r="T6724">
        <f t="shared" si="210"/>
        <v>0</v>
      </c>
      <c r="W6724">
        <v>6722</v>
      </c>
      <c r="X6724">
        <f t="shared" si="211"/>
        <v>0</v>
      </c>
    </row>
    <row r="6725" spans="19:24" x14ac:dyDescent="0.2">
      <c r="S6725">
        <v>6723</v>
      </c>
      <c r="T6725">
        <f t="shared" si="210"/>
        <v>0</v>
      </c>
      <c r="W6725">
        <v>6723</v>
      </c>
      <c r="X6725">
        <f t="shared" si="211"/>
        <v>0</v>
      </c>
    </row>
    <row r="6726" spans="19:24" x14ac:dyDescent="0.2">
      <c r="S6726">
        <v>6724</v>
      </c>
      <c r="T6726">
        <f t="shared" si="210"/>
        <v>0</v>
      </c>
      <c r="W6726">
        <v>6724</v>
      </c>
      <c r="X6726">
        <f t="shared" si="211"/>
        <v>0</v>
      </c>
    </row>
    <row r="6727" spans="19:24" x14ac:dyDescent="0.2">
      <c r="S6727">
        <v>6725</v>
      </c>
      <c r="T6727">
        <f t="shared" si="210"/>
        <v>0</v>
      </c>
      <c r="W6727">
        <v>6725</v>
      </c>
      <c r="X6727">
        <f t="shared" si="211"/>
        <v>0</v>
      </c>
    </row>
    <row r="6728" spans="19:24" x14ac:dyDescent="0.2">
      <c r="S6728">
        <v>6726</v>
      </c>
      <c r="T6728">
        <f t="shared" si="210"/>
        <v>0</v>
      </c>
      <c r="W6728">
        <v>6726</v>
      </c>
      <c r="X6728">
        <f t="shared" si="211"/>
        <v>0</v>
      </c>
    </row>
    <row r="6729" spans="19:24" x14ac:dyDescent="0.2">
      <c r="S6729">
        <v>6727</v>
      </c>
      <c r="T6729">
        <f t="shared" si="210"/>
        <v>0</v>
      </c>
      <c r="W6729">
        <v>6727</v>
      </c>
      <c r="X6729">
        <f t="shared" si="211"/>
        <v>0</v>
      </c>
    </row>
    <row r="6730" spans="19:24" x14ac:dyDescent="0.2">
      <c r="S6730">
        <v>6728</v>
      </c>
      <c r="T6730">
        <f t="shared" si="210"/>
        <v>0</v>
      </c>
      <c r="W6730">
        <v>6728</v>
      </c>
      <c r="X6730">
        <f t="shared" si="211"/>
        <v>0</v>
      </c>
    </row>
    <row r="6731" spans="19:24" x14ac:dyDescent="0.2">
      <c r="S6731">
        <v>6729</v>
      </c>
      <c r="T6731">
        <f t="shared" si="210"/>
        <v>0</v>
      </c>
      <c r="W6731">
        <v>6729</v>
      </c>
      <c r="X6731">
        <f t="shared" si="211"/>
        <v>0</v>
      </c>
    </row>
    <row r="6732" spans="19:24" x14ac:dyDescent="0.2">
      <c r="S6732">
        <v>6730</v>
      </c>
      <c r="T6732">
        <f t="shared" si="210"/>
        <v>0</v>
      </c>
      <c r="W6732">
        <v>6730</v>
      </c>
      <c r="X6732">
        <f t="shared" si="211"/>
        <v>0</v>
      </c>
    </row>
    <row r="6733" spans="19:24" x14ac:dyDescent="0.2">
      <c r="S6733">
        <v>6731</v>
      </c>
      <c r="T6733">
        <f t="shared" si="210"/>
        <v>0</v>
      </c>
      <c r="W6733">
        <v>6731</v>
      </c>
      <c r="X6733">
        <f t="shared" si="211"/>
        <v>0</v>
      </c>
    </row>
    <row r="6734" spans="19:24" x14ac:dyDescent="0.2">
      <c r="S6734">
        <v>6732</v>
      </c>
      <c r="T6734">
        <f t="shared" si="210"/>
        <v>0</v>
      </c>
      <c r="W6734">
        <v>6732</v>
      </c>
      <c r="X6734">
        <f t="shared" si="211"/>
        <v>0</v>
      </c>
    </row>
    <row r="6735" spans="19:24" x14ac:dyDescent="0.2">
      <c r="S6735">
        <v>6733</v>
      </c>
      <c r="T6735">
        <f t="shared" si="210"/>
        <v>0</v>
      </c>
      <c r="W6735">
        <v>6733</v>
      </c>
      <c r="X6735">
        <f t="shared" si="211"/>
        <v>0</v>
      </c>
    </row>
    <row r="6736" spans="19:24" x14ac:dyDescent="0.2">
      <c r="S6736">
        <v>6734</v>
      </c>
      <c r="T6736">
        <f t="shared" si="210"/>
        <v>0</v>
      </c>
      <c r="W6736">
        <v>6734</v>
      </c>
      <c r="X6736">
        <f t="shared" si="211"/>
        <v>0</v>
      </c>
    </row>
    <row r="6737" spans="19:24" x14ac:dyDescent="0.2">
      <c r="S6737">
        <v>6735</v>
      </c>
      <c r="T6737">
        <f t="shared" si="210"/>
        <v>0</v>
      </c>
      <c r="W6737">
        <v>6735</v>
      </c>
      <c r="X6737">
        <f t="shared" si="211"/>
        <v>0</v>
      </c>
    </row>
    <row r="6738" spans="19:24" x14ac:dyDescent="0.2">
      <c r="S6738">
        <v>6736</v>
      </c>
      <c r="T6738">
        <f t="shared" si="210"/>
        <v>0</v>
      </c>
      <c r="W6738">
        <v>6736</v>
      </c>
      <c r="X6738">
        <f t="shared" si="211"/>
        <v>0</v>
      </c>
    </row>
    <row r="6739" spans="19:24" x14ac:dyDescent="0.2">
      <c r="S6739">
        <v>6737</v>
      </c>
      <c r="T6739">
        <f t="shared" si="210"/>
        <v>0</v>
      </c>
      <c r="W6739">
        <v>6737</v>
      </c>
      <c r="X6739">
        <f t="shared" si="211"/>
        <v>0</v>
      </c>
    </row>
    <row r="6740" spans="19:24" x14ac:dyDescent="0.2">
      <c r="S6740">
        <v>6738</v>
      </c>
      <c r="T6740">
        <f t="shared" si="210"/>
        <v>0</v>
      </c>
      <c r="W6740">
        <v>6738</v>
      </c>
      <c r="X6740">
        <f t="shared" si="211"/>
        <v>0</v>
      </c>
    </row>
    <row r="6741" spans="19:24" x14ac:dyDescent="0.2">
      <c r="S6741">
        <v>6739</v>
      </c>
      <c r="T6741">
        <f t="shared" si="210"/>
        <v>0</v>
      </c>
      <c r="W6741">
        <v>6739</v>
      </c>
      <c r="X6741">
        <f t="shared" si="211"/>
        <v>0</v>
      </c>
    </row>
    <row r="6742" spans="19:24" x14ac:dyDescent="0.2">
      <c r="S6742">
        <v>6740</v>
      </c>
      <c r="T6742">
        <f t="shared" si="210"/>
        <v>0</v>
      </c>
      <c r="W6742">
        <v>6740</v>
      </c>
      <c r="X6742">
        <f t="shared" si="211"/>
        <v>0</v>
      </c>
    </row>
    <row r="6743" spans="19:24" x14ac:dyDescent="0.2">
      <c r="S6743">
        <v>6741</v>
      </c>
      <c r="T6743">
        <f t="shared" si="210"/>
        <v>0</v>
      </c>
      <c r="W6743">
        <v>6741</v>
      </c>
      <c r="X6743">
        <f t="shared" si="211"/>
        <v>0</v>
      </c>
    </row>
    <row r="6744" spans="19:24" x14ac:dyDescent="0.2">
      <c r="S6744">
        <v>6742</v>
      </c>
      <c r="T6744">
        <f t="shared" si="210"/>
        <v>0</v>
      </c>
      <c r="W6744">
        <v>6742</v>
      </c>
      <c r="X6744">
        <f t="shared" si="211"/>
        <v>0</v>
      </c>
    </row>
    <row r="6745" spans="19:24" x14ac:dyDescent="0.2">
      <c r="S6745">
        <v>6743</v>
      </c>
      <c r="T6745">
        <f t="shared" si="210"/>
        <v>0</v>
      </c>
      <c r="W6745">
        <v>6743</v>
      </c>
      <c r="X6745">
        <f t="shared" si="211"/>
        <v>0</v>
      </c>
    </row>
    <row r="6746" spans="19:24" x14ac:dyDescent="0.2">
      <c r="S6746">
        <v>6744</v>
      </c>
      <c r="T6746">
        <f t="shared" si="210"/>
        <v>0</v>
      </c>
      <c r="W6746">
        <v>6744</v>
      </c>
      <c r="X6746">
        <f t="shared" si="211"/>
        <v>0</v>
      </c>
    </row>
    <row r="6747" spans="19:24" x14ac:dyDescent="0.2">
      <c r="S6747">
        <v>6745</v>
      </c>
      <c r="T6747">
        <f t="shared" si="210"/>
        <v>0</v>
      </c>
      <c r="W6747">
        <v>6745</v>
      </c>
      <c r="X6747">
        <f t="shared" si="211"/>
        <v>0</v>
      </c>
    </row>
    <row r="6748" spans="19:24" x14ac:dyDescent="0.2">
      <c r="S6748">
        <v>6746</v>
      </c>
      <c r="T6748">
        <f t="shared" si="210"/>
        <v>0</v>
      </c>
      <c r="W6748">
        <v>6746</v>
      </c>
      <c r="X6748">
        <f t="shared" si="211"/>
        <v>0</v>
      </c>
    </row>
    <row r="6749" spans="19:24" x14ac:dyDescent="0.2">
      <c r="S6749">
        <v>6747</v>
      </c>
      <c r="T6749">
        <f t="shared" si="210"/>
        <v>0</v>
      </c>
      <c r="W6749">
        <v>6747</v>
      </c>
      <c r="X6749">
        <f t="shared" si="211"/>
        <v>0</v>
      </c>
    </row>
    <row r="6750" spans="19:24" x14ac:dyDescent="0.2">
      <c r="S6750">
        <v>6748</v>
      </c>
      <c r="T6750">
        <f t="shared" si="210"/>
        <v>0</v>
      </c>
      <c r="W6750">
        <v>6748</v>
      </c>
      <c r="X6750">
        <f t="shared" si="211"/>
        <v>0</v>
      </c>
    </row>
    <row r="6751" spans="19:24" x14ac:dyDescent="0.2">
      <c r="S6751">
        <v>6749</v>
      </c>
      <c r="T6751">
        <f t="shared" si="210"/>
        <v>0</v>
      </c>
      <c r="W6751">
        <v>6749</v>
      </c>
      <c r="X6751">
        <f t="shared" si="211"/>
        <v>0</v>
      </c>
    </row>
    <row r="6752" spans="19:24" x14ac:dyDescent="0.2">
      <c r="S6752">
        <v>6750</v>
      </c>
      <c r="T6752">
        <f t="shared" si="210"/>
        <v>0</v>
      </c>
      <c r="W6752">
        <v>6750</v>
      </c>
      <c r="X6752">
        <f t="shared" si="211"/>
        <v>0</v>
      </c>
    </row>
    <row r="6753" spans="19:24" x14ac:dyDescent="0.2">
      <c r="S6753">
        <v>6751</v>
      </c>
      <c r="T6753">
        <f t="shared" si="210"/>
        <v>0</v>
      </c>
      <c r="W6753">
        <v>6751</v>
      </c>
      <c r="X6753">
        <f t="shared" si="211"/>
        <v>0</v>
      </c>
    </row>
    <row r="6754" spans="19:24" x14ac:dyDescent="0.2">
      <c r="S6754">
        <v>6752</v>
      </c>
      <c r="T6754">
        <f t="shared" si="210"/>
        <v>0</v>
      </c>
      <c r="W6754">
        <v>6752</v>
      </c>
      <c r="X6754">
        <f t="shared" si="211"/>
        <v>0</v>
      </c>
    </row>
    <row r="6755" spans="19:24" x14ac:dyDescent="0.2">
      <c r="S6755">
        <v>6753</v>
      </c>
      <c r="T6755">
        <f t="shared" si="210"/>
        <v>0</v>
      </c>
      <c r="W6755">
        <v>6753</v>
      </c>
      <c r="X6755">
        <f t="shared" si="211"/>
        <v>0</v>
      </c>
    </row>
    <row r="6756" spans="19:24" x14ac:dyDescent="0.2">
      <c r="S6756">
        <v>6754</v>
      </c>
      <c r="T6756">
        <f t="shared" si="210"/>
        <v>0</v>
      </c>
      <c r="W6756">
        <v>6754</v>
      </c>
      <c r="X6756">
        <f t="shared" si="211"/>
        <v>0</v>
      </c>
    </row>
    <row r="6757" spans="19:24" x14ac:dyDescent="0.2">
      <c r="S6757">
        <v>6755</v>
      </c>
      <c r="T6757">
        <f t="shared" si="210"/>
        <v>0</v>
      </c>
      <c r="W6757">
        <v>6755</v>
      </c>
      <c r="X6757">
        <f t="shared" si="211"/>
        <v>0</v>
      </c>
    </row>
    <row r="6758" spans="19:24" x14ac:dyDescent="0.2">
      <c r="S6758">
        <v>6756</v>
      </c>
      <c r="T6758">
        <f t="shared" si="210"/>
        <v>0</v>
      </c>
      <c r="W6758">
        <v>6756</v>
      </c>
      <c r="X6758">
        <f t="shared" si="211"/>
        <v>0</v>
      </c>
    </row>
    <row r="6759" spans="19:24" x14ac:dyDescent="0.2">
      <c r="S6759">
        <v>6757</v>
      </c>
      <c r="T6759">
        <f t="shared" si="210"/>
        <v>0</v>
      </c>
      <c r="W6759">
        <v>6757</v>
      </c>
      <c r="X6759">
        <f t="shared" si="211"/>
        <v>0</v>
      </c>
    </row>
    <row r="6760" spans="19:24" x14ac:dyDescent="0.2">
      <c r="S6760">
        <v>6758</v>
      </c>
      <c r="T6760">
        <f t="shared" si="210"/>
        <v>0</v>
      </c>
      <c r="W6760">
        <v>6758</v>
      </c>
      <c r="X6760">
        <f t="shared" si="211"/>
        <v>0</v>
      </c>
    </row>
    <row r="6761" spans="19:24" x14ac:dyDescent="0.2">
      <c r="S6761">
        <v>6759</v>
      </c>
      <c r="T6761">
        <f t="shared" si="210"/>
        <v>0</v>
      </c>
      <c r="W6761">
        <v>6759</v>
      </c>
      <c r="X6761">
        <f t="shared" si="211"/>
        <v>0</v>
      </c>
    </row>
    <row r="6762" spans="19:24" x14ac:dyDescent="0.2">
      <c r="S6762">
        <v>6760</v>
      </c>
      <c r="T6762">
        <f t="shared" si="210"/>
        <v>0</v>
      </c>
      <c r="W6762">
        <v>6760</v>
      </c>
      <c r="X6762">
        <f t="shared" si="211"/>
        <v>0</v>
      </c>
    </row>
    <row r="6763" spans="19:24" x14ac:dyDescent="0.2">
      <c r="S6763">
        <v>6761</v>
      </c>
      <c r="T6763">
        <f t="shared" si="210"/>
        <v>0</v>
      </c>
      <c r="W6763">
        <v>6761</v>
      </c>
      <c r="X6763">
        <f t="shared" si="211"/>
        <v>0</v>
      </c>
    </row>
    <row r="6764" spans="19:24" x14ac:dyDescent="0.2">
      <c r="S6764">
        <v>6762</v>
      </c>
      <c r="T6764">
        <f t="shared" si="210"/>
        <v>0</v>
      </c>
      <c r="W6764">
        <v>6762</v>
      </c>
      <c r="X6764">
        <f t="shared" si="211"/>
        <v>0</v>
      </c>
    </row>
    <row r="6765" spans="19:24" x14ac:dyDescent="0.2">
      <c r="S6765">
        <v>6763</v>
      </c>
      <c r="T6765">
        <f t="shared" si="210"/>
        <v>0</v>
      </c>
      <c r="W6765">
        <v>6763</v>
      </c>
      <c r="X6765">
        <f t="shared" si="211"/>
        <v>0</v>
      </c>
    </row>
    <row r="6766" spans="19:24" x14ac:dyDescent="0.2">
      <c r="S6766">
        <v>6764</v>
      </c>
      <c r="T6766">
        <f t="shared" si="210"/>
        <v>0</v>
      </c>
      <c r="W6766">
        <v>6764</v>
      </c>
      <c r="X6766">
        <f t="shared" si="211"/>
        <v>0</v>
      </c>
    </row>
    <row r="6767" spans="19:24" x14ac:dyDescent="0.2">
      <c r="S6767">
        <v>6765</v>
      </c>
      <c r="T6767">
        <f t="shared" si="210"/>
        <v>0</v>
      </c>
      <c r="W6767">
        <v>6765</v>
      </c>
      <c r="X6767">
        <f t="shared" si="211"/>
        <v>0</v>
      </c>
    </row>
    <row r="6768" spans="19:24" x14ac:dyDescent="0.2">
      <c r="S6768">
        <v>6766</v>
      </c>
      <c r="T6768">
        <f t="shared" si="210"/>
        <v>0</v>
      </c>
      <c r="W6768">
        <v>6766</v>
      </c>
      <c r="X6768">
        <f t="shared" si="211"/>
        <v>0</v>
      </c>
    </row>
    <row r="6769" spans="19:24" x14ac:dyDescent="0.2">
      <c r="S6769">
        <v>6767</v>
      </c>
      <c r="T6769">
        <f t="shared" si="210"/>
        <v>0</v>
      </c>
      <c r="W6769">
        <v>6767</v>
      </c>
      <c r="X6769">
        <f t="shared" si="211"/>
        <v>0</v>
      </c>
    </row>
    <row r="6770" spans="19:24" x14ac:dyDescent="0.2">
      <c r="S6770">
        <v>6768</v>
      </c>
      <c r="T6770">
        <f t="shared" si="210"/>
        <v>0</v>
      </c>
      <c r="W6770">
        <v>6768</v>
      </c>
      <c r="X6770">
        <f t="shared" si="211"/>
        <v>0</v>
      </c>
    </row>
    <row r="6771" spans="19:24" x14ac:dyDescent="0.2">
      <c r="S6771">
        <v>6769</v>
      </c>
      <c r="T6771">
        <f t="shared" si="210"/>
        <v>0</v>
      </c>
      <c r="W6771">
        <v>6769</v>
      </c>
      <c r="X6771">
        <f t="shared" si="211"/>
        <v>0</v>
      </c>
    </row>
    <row r="6772" spans="19:24" x14ac:dyDescent="0.2">
      <c r="S6772">
        <v>6770</v>
      </c>
      <c r="T6772">
        <f t="shared" si="210"/>
        <v>0</v>
      </c>
      <c r="W6772">
        <v>6770</v>
      </c>
      <c r="X6772">
        <f t="shared" si="211"/>
        <v>0</v>
      </c>
    </row>
    <row r="6773" spans="19:24" x14ac:dyDescent="0.2">
      <c r="S6773">
        <v>6771</v>
      </c>
      <c r="T6773">
        <f t="shared" si="210"/>
        <v>0</v>
      </c>
      <c r="W6773">
        <v>6771</v>
      </c>
      <c r="X6773">
        <f t="shared" si="211"/>
        <v>0</v>
      </c>
    </row>
    <row r="6774" spans="19:24" x14ac:dyDescent="0.2">
      <c r="S6774">
        <v>6772</v>
      </c>
      <c r="T6774">
        <f t="shared" si="210"/>
        <v>0</v>
      </c>
      <c r="W6774">
        <v>6772</v>
      </c>
      <c r="X6774">
        <f t="shared" si="211"/>
        <v>0</v>
      </c>
    </row>
    <row r="6775" spans="19:24" x14ac:dyDescent="0.2">
      <c r="S6775">
        <v>6773</v>
      </c>
      <c r="T6775">
        <f t="shared" si="210"/>
        <v>0</v>
      </c>
      <c r="W6775">
        <v>6773</v>
      </c>
      <c r="X6775">
        <f t="shared" si="211"/>
        <v>0</v>
      </c>
    </row>
    <row r="6776" spans="19:24" x14ac:dyDescent="0.2">
      <c r="S6776">
        <v>6774</v>
      </c>
      <c r="T6776">
        <f t="shared" si="210"/>
        <v>0</v>
      </c>
      <c r="W6776">
        <v>6774</v>
      </c>
      <c r="X6776">
        <f t="shared" si="211"/>
        <v>0</v>
      </c>
    </row>
    <row r="6777" spans="19:24" x14ac:dyDescent="0.2">
      <c r="S6777">
        <v>6775</v>
      </c>
      <c r="T6777">
        <f t="shared" si="210"/>
        <v>0</v>
      </c>
      <c r="W6777">
        <v>6775</v>
      </c>
      <c r="X6777">
        <f t="shared" si="211"/>
        <v>0</v>
      </c>
    </row>
    <row r="6778" spans="19:24" x14ac:dyDescent="0.2">
      <c r="S6778">
        <v>6776</v>
      </c>
      <c r="T6778">
        <f t="shared" si="210"/>
        <v>0</v>
      </c>
      <c r="W6778">
        <v>6776</v>
      </c>
      <c r="X6778">
        <f t="shared" si="211"/>
        <v>0</v>
      </c>
    </row>
    <row r="6779" spans="19:24" x14ac:dyDescent="0.2">
      <c r="S6779">
        <v>6777</v>
      </c>
      <c r="T6779">
        <f t="shared" si="210"/>
        <v>0</v>
      </c>
      <c r="W6779">
        <v>6777</v>
      </c>
      <c r="X6779">
        <f t="shared" si="211"/>
        <v>0</v>
      </c>
    </row>
    <row r="6780" spans="19:24" x14ac:dyDescent="0.2">
      <c r="S6780">
        <v>6778</v>
      </c>
      <c r="T6780">
        <f t="shared" si="210"/>
        <v>0</v>
      </c>
      <c r="W6780">
        <v>6778</v>
      </c>
      <c r="X6780">
        <f t="shared" si="211"/>
        <v>0</v>
      </c>
    </row>
    <row r="6781" spans="19:24" x14ac:dyDescent="0.2">
      <c r="S6781">
        <v>6779</v>
      </c>
      <c r="T6781">
        <f t="shared" si="210"/>
        <v>0</v>
      </c>
      <c r="W6781">
        <v>6779</v>
      </c>
      <c r="X6781">
        <f t="shared" si="211"/>
        <v>0</v>
      </c>
    </row>
    <row r="6782" spans="19:24" x14ac:dyDescent="0.2">
      <c r="S6782">
        <v>6780</v>
      </c>
      <c r="T6782">
        <f t="shared" si="210"/>
        <v>0</v>
      </c>
      <c r="W6782">
        <v>6780</v>
      </c>
      <c r="X6782">
        <f t="shared" si="211"/>
        <v>0</v>
      </c>
    </row>
    <row r="6783" spans="19:24" x14ac:dyDescent="0.2">
      <c r="S6783">
        <v>6781</v>
      </c>
      <c r="T6783">
        <f t="shared" si="210"/>
        <v>0</v>
      </c>
      <c r="W6783">
        <v>6781</v>
      </c>
      <c r="X6783">
        <f t="shared" si="211"/>
        <v>0</v>
      </c>
    </row>
    <row r="6784" spans="19:24" x14ac:dyDescent="0.2">
      <c r="S6784">
        <v>6782</v>
      </c>
      <c r="T6784">
        <f t="shared" si="210"/>
        <v>0</v>
      </c>
      <c r="W6784">
        <v>6782</v>
      </c>
      <c r="X6784">
        <f t="shared" si="211"/>
        <v>0</v>
      </c>
    </row>
    <row r="6785" spans="19:24" x14ac:dyDescent="0.2">
      <c r="S6785">
        <v>6783</v>
      </c>
      <c r="T6785">
        <f t="shared" si="210"/>
        <v>0</v>
      </c>
      <c r="W6785">
        <v>6783</v>
      </c>
      <c r="X6785">
        <f t="shared" si="211"/>
        <v>0</v>
      </c>
    </row>
    <row r="6786" spans="19:24" x14ac:dyDescent="0.2">
      <c r="S6786">
        <v>6784</v>
      </c>
      <c r="T6786">
        <f t="shared" si="210"/>
        <v>0</v>
      </c>
      <c r="W6786">
        <v>6784</v>
      </c>
      <c r="X6786">
        <f t="shared" si="211"/>
        <v>0</v>
      </c>
    </row>
    <row r="6787" spans="19:24" x14ac:dyDescent="0.2">
      <c r="S6787">
        <v>6785</v>
      </c>
      <c r="T6787">
        <f t="shared" ref="T6787:T6850" si="212">COUNTIF(R$2:R$566,S6787)</f>
        <v>0</v>
      </c>
      <c r="W6787">
        <v>6785</v>
      </c>
      <c r="X6787">
        <f t="shared" ref="X6787:X6850" si="213">COUNTIF(V$2:V$566,W6787)</f>
        <v>0</v>
      </c>
    </row>
    <row r="6788" spans="19:24" x14ac:dyDescent="0.2">
      <c r="S6788">
        <v>6786</v>
      </c>
      <c r="T6788">
        <f t="shared" si="212"/>
        <v>0</v>
      </c>
      <c r="W6788">
        <v>6786</v>
      </c>
      <c r="X6788">
        <f t="shared" si="213"/>
        <v>0</v>
      </c>
    </row>
    <row r="6789" spans="19:24" x14ac:dyDescent="0.2">
      <c r="S6789">
        <v>6787</v>
      </c>
      <c r="T6789">
        <f t="shared" si="212"/>
        <v>0</v>
      </c>
      <c r="W6789">
        <v>6787</v>
      </c>
      <c r="X6789">
        <f t="shared" si="213"/>
        <v>0</v>
      </c>
    </row>
    <row r="6790" spans="19:24" x14ac:dyDescent="0.2">
      <c r="S6790">
        <v>6788</v>
      </c>
      <c r="T6790">
        <f t="shared" si="212"/>
        <v>0</v>
      </c>
      <c r="W6790">
        <v>6788</v>
      </c>
      <c r="X6790">
        <f t="shared" si="213"/>
        <v>0</v>
      </c>
    </row>
    <row r="6791" spans="19:24" x14ac:dyDescent="0.2">
      <c r="S6791">
        <v>6789</v>
      </c>
      <c r="T6791">
        <f t="shared" si="212"/>
        <v>0</v>
      </c>
      <c r="W6791">
        <v>6789</v>
      </c>
      <c r="X6791">
        <f t="shared" si="213"/>
        <v>0</v>
      </c>
    </row>
    <row r="6792" spans="19:24" x14ac:dyDescent="0.2">
      <c r="S6792">
        <v>6790</v>
      </c>
      <c r="T6792">
        <f t="shared" si="212"/>
        <v>0</v>
      </c>
      <c r="W6792">
        <v>6790</v>
      </c>
      <c r="X6792">
        <f t="shared" si="213"/>
        <v>0</v>
      </c>
    </row>
    <row r="6793" spans="19:24" x14ac:dyDescent="0.2">
      <c r="S6793">
        <v>6791</v>
      </c>
      <c r="T6793">
        <f t="shared" si="212"/>
        <v>0</v>
      </c>
      <c r="W6793">
        <v>6791</v>
      </c>
      <c r="X6793">
        <f t="shared" si="213"/>
        <v>0</v>
      </c>
    </row>
    <row r="6794" spans="19:24" x14ac:dyDescent="0.2">
      <c r="S6794">
        <v>6792</v>
      </c>
      <c r="T6794">
        <f t="shared" si="212"/>
        <v>0</v>
      </c>
      <c r="W6794">
        <v>6792</v>
      </c>
      <c r="X6794">
        <f t="shared" si="213"/>
        <v>0</v>
      </c>
    </row>
    <row r="6795" spans="19:24" x14ac:dyDescent="0.2">
      <c r="S6795">
        <v>6793</v>
      </c>
      <c r="T6795">
        <f t="shared" si="212"/>
        <v>0</v>
      </c>
      <c r="W6795">
        <v>6793</v>
      </c>
      <c r="X6795">
        <f t="shared" si="213"/>
        <v>0</v>
      </c>
    </row>
    <row r="6796" spans="19:24" x14ac:dyDescent="0.2">
      <c r="S6796">
        <v>6794</v>
      </c>
      <c r="T6796">
        <f t="shared" si="212"/>
        <v>0</v>
      </c>
      <c r="W6796">
        <v>6794</v>
      </c>
      <c r="X6796">
        <f t="shared" si="213"/>
        <v>0</v>
      </c>
    </row>
    <row r="6797" spans="19:24" x14ac:dyDescent="0.2">
      <c r="S6797">
        <v>6795</v>
      </c>
      <c r="T6797">
        <f t="shared" si="212"/>
        <v>0</v>
      </c>
      <c r="W6797">
        <v>6795</v>
      </c>
      <c r="X6797">
        <f t="shared" si="213"/>
        <v>0</v>
      </c>
    </row>
    <row r="6798" spans="19:24" x14ac:dyDescent="0.2">
      <c r="S6798">
        <v>6796</v>
      </c>
      <c r="T6798">
        <f t="shared" si="212"/>
        <v>0</v>
      </c>
      <c r="W6798">
        <v>6796</v>
      </c>
      <c r="X6798">
        <f t="shared" si="213"/>
        <v>0</v>
      </c>
    </row>
    <row r="6799" spans="19:24" x14ac:dyDescent="0.2">
      <c r="S6799">
        <v>6797</v>
      </c>
      <c r="T6799">
        <f t="shared" si="212"/>
        <v>0</v>
      </c>
      <c r="W6799">
        <v>6797</v>
      </c>
      <c r="X6799">
        <f t="shared" si="213"/>
        <v>0</v>
      </c>
    </row>
    <row r="6800" spans="19:24" x14ac:dyDescent="0.2">
      <c r="S6800">
        <v>6798</v>
      </c>
      <c r="T6800">
        <f t="shared" si="212"/>
        <v>0</v>
      </c>
      <c r="W6800">
        <v>6798</v>
      </c>
      <c r="X6800">
        <f t="shared" si="213"/>
        <v>0</v>
      </c>
    </row>
    <row r="6801" spans="19:24" x14ac:dyDescent="0.2">
      <c r="S6801">
        <v>6799</v>
      </c>
      <c r="T6801">
        <f t="shared" si="212"/>
        <v>0</v>
      </c>
      <c r="W6801">
        <v>6799</v>
      </c>
      <c r="X6801">
        <f t="shared" si="213"/>
        <v>0</v>
      </c>
    </row>
    <row r="6802" spans="19:24" x14ac:dyDescent="0.2">
      <c r="S6802">
        <v>6800</v>
      </c>
      <c r="T6802">
        <f t="shared" si="212"/>
        <v>0</v>
      </c>
      <c r="W6802">
        <v>6800</v>
      </c>
      <c r="X6802">
        <f t="shared" si="213"/>
        <v>0</v>
      </c>
    </row>
    <row r="6803" spans="19:24" x14ac:dyDescent="0.2">
      <c r="S6803">
        <v>6801</v>
      </c>
      <c r="T6803">
        <f t="shared" si="212"/>
        <v>0</v>
      </c>
      <c r="W6803">
        <v>6801</v>
      </c>
      <c r="X6803">
        <f t="shared" si="213"/>
        <v>0</v>
      </c>
    </row>
    <row r="6804" spans="19:24" x14ac:dyDescent="0.2">
      <c r="S6804">
        <v>6802</v>
      </c>
      <c r="T6804">
        <f t="shared" si="212"/>
        <v>0</v>
      </c>
      <c r="W6804">
        <v>6802</v>
      </c>
      <c r="X6804">
        <f t="shared" si="213"/>
        <v>0</v>
      </c>
    </row>
    <row r="6805" spans="19:24" x14ac:dyDescent="0.2">
      <c r="S6805">
        <v>6803</v>
      </c>
      <c r="T6805">
        <f t="shared" si="212"/>
        <v>0</v>
      </c>
      <c r="W6805">
        <v>6803</v>
      </c>
      <c r="X6805">
        <f t="shared" si="213"/>
        <v>0</v>
      </c>
    </row>
    <row r="6806" spans="19:24" x14ac:dyDescent="0.2">
      <c r="S6806">
        <v>6804</v>
      </c>
      <c r="T6806">
        <f t="shared" si="212"/>
        <v>0</v>
      </c>
      <c r="W6806">
        <v>6804</v>
      </c>
      <c r="X6806">
        <f t="shared" si="213"/>
        <v>0</v>
      </c>
    </row>
    <row r="6807" spans="19:24" x14ac:dyDescent="0.2">
      <c r="S6807">
        <v>6805</v>
      </c>
      <c r="T6807">
        <f t="shared" si="212"/>
        <v>0</v>
      </c>
      <c r="W6807">
        <v>6805</v>
      </c>
      <c r="X6807">
        <f t="shared" si="213"/>
        <v>0</v>
      </c>
    </row>
    <row r="6808" spans="19:24" x14ac:dyDescent="0.2">
      <c r="S6808">
        <v>6806</v>
      </c>
      <c r="T6808">
        <f t="shared" si="212"/>
        <v>0</v>
      </c>
      <c r="W6808">
        <v>6806</v>
      </c>
      <c r="X6808">
        <f t="shared" si="213"/>
        <v>0</v>
      </c>
    </row>
    <row r="6809" spans="19:24" x14ac:dyDescent="0.2">
      <c r="S6809">
        <v>6807</v>
      </c>
      <c r="T6809">
        <f t="shared" si="212"/>
        <v>0</v>
      </c>
      <c r="W6809">
        <v>6807</v>
      </c>
      <c r="X6809">
        <f t="shared" si="213"/>
        <v>0</v>
      </c>
    </row>
    <row r="6810" spans="19:24" x14ac:dyDescent="0.2">
      <c r="S6810">
        <v>6808</v>
      </c>
      <c r="T6810">
        <f t="shared" si="212"/>
        <v>0</v>
      </c>
      <c r="W6810">
        <v>6808</v>
      </c>
      <c r="X6810">
        <f t="shared" si="213"/>
        <v>0</v>
      </c>
    </row>
    <row r="6811" spans="19:24" x14ac:dyDescent="0.2">
      <c r="S6811">
        <v>6809</v>
      </c>
      <c r="T6811">
        <f t="shared" si="212"/>
        <v>0</v>
      </c>
      <c r="W6811">
        <v>6809</v>
      </c>
      <c r="X6811">
        <f t="shared" si="213"/>
        <v>0</v>
      </c>
    </row>
    <row r="6812" spans="19:24" x14ac:dyDescent="0.2">
      <c r="S6812">
        <v>6810</v>
      </c>
      <c r="T6812">
        <f t="shared" si="212"/>
        <v>0</v>
      </c>
      <c r="W6812">
        <v>6810</v>
      </c>
      <c r="X6812">
        <f t="shared" si="213"/>
        <v>0</v>
      </c>
    </row>
    <row r="6813" spans="19:24" x14ac:dyDescent="0.2">
      <c r="S6813">
        <v>6811</v>
      </c>
      <c r="T6813">
        <f t="shared" si="212"/>
        <v>0</v>
      </c>
      <c r="W6813">
        <v>6811</v>
      </c>
      <c r="X6813">
        <f t="shared" si="213"/>
        <v>0</v>
      </c>
    </row>
    <row r="6814" spans="19:24" x14ac:dyDescent="0.2">
      <c r="S6814">
        <v>6812</v>
      </c>
      <c r="T6814">
        <f t="shared" si="212"/>
        <v>0</v>
      </c>
      <c r="W6814">
        <v>6812</v>
      </c>
      <c r="X6814">
        <f t="shared" si="213"/>
        <v>0</v>
      </c>
    </row>
    <row r="6815" spans="19:24" x14ac:dyDescent="0.2">
      <c r="S6815">
        <v>6813</v>
      </c>
      <c r="T6815">
        <f t="shared" si="212"/>
        <v>0</v>
      </c>
      <c r="W6815">
        <v>6813</v>
      </c>
      <c r="X6815">
        <f t="shared" si="213"/>
        <v>0</v>
      </c>
    </row>
    <row r="6816" spans="19:24" x14ac:dyDescent="0.2">
      <c r="S6816">
        <v>6814</v>
      </c>
      <c r="T6816">
        <f t="shared" si="212"/>
        <v>0</v>
      </c>
      <c r="W6816">
        <v>6814</v>
      </c>
      <c r="X6816">
        <f t="shared" si="213"/>
        <v>0</v>
      </c>
    </row>
    <row r="6817" spans="19:24" x14ac:dyDescent="0.2">
      <c r="S6817">
        <v>6815</v>
      </c>
      <c r="T6817">
        <f t="shared" si="212"/>
        <v>0</v>
      </c>
      <c r="W6817">
        <v>6815</v>
      </c>
      <c r="X6817">
        <f t="shared" si="213"/>
        <v>0</v>
      </c>
    </row>
    <row r="6818" spans="19:24" x14ac:dyDescent="0.2">
      <c r="S6818">
        <v>6816</v>
      </c>
      <c r="T6818">
        <f t="shared" si="212"/>
        <v>0</v>
      </c>
      <c r="W6818">
        <v>6816</v>
      </c>
      <c r="X6818">
        <f t="shared" si="213"/>
        <v>0</v>
      </c>
    </row>
    <row r="6819" spans="19:24" x14ac:dyDescent="0.2">
      <c r="S6819">
        <v>6817</v>
      </c>
      <c r="T6819">
        <f t="shared" si="212"/>
        <v>0</v>
      </c>
      <c r="W6819">
        <v>6817</v>
      </c>
      <c r="X6819">
        <f t="shared" si="213"/>
        <v>0</v>
      </c>
    </row>
    <row r="6820" spans="19:24" x14ac:dyDescent="0.2">
      <c r="S6820">
        <v>6818</v>
      </c>
      <c r="T6820">
        <f t="shared" si="212"/>
        <v>0</v>
      </c>
      <c r="W6820">
        <v>6818</v>
      </c>
      <c r="X6820">
        <f t="shared" si="213"/>
        <v>0</v>
      </c>
    </row>
    <row r="6821" spans="19:24" x14ac:dyDescent="0.2">
      <c r="S6821">
        <v>6819</v>
      </c>
      <c r="T6821">
        <f t="shared" si="212"/>
        <v>0</v>
      </c>
      <c r="W6821">
        <v>6819</v>
      </c>
      <c r="X6821">
        <f t="shared" si="213"/>
        <v>0</v>
      </c>
    </row>
    <row r="6822" spans="19:24" x14ac:dyDescent="0.2">
      <c r="S6822">
        <v>6820</v>
      </c>
      <c r="T6822">
        <f t="shared" si="212"/>
        <v>0</v>
      </c>
      <c r="W6822">
        <v>6820</v>
      </c>
      <c r="X6822">
        <f t="shared" si="213"/>
        <v>0</v>
      </c>
    </row>
    <row r="6823" spans="19:24" x14ac:dyDescent="0.2">
      <c r="S6823">
        <v>6821</v>
      </c>
      <c r="T6823">
        <f t="shared" si="212"/>
        <v>0</v>
      </c>
      <c r="W6823">
        <v>6821</v>
      </c>
      <c r="X6823">
        <f t="shared" si="213"/>
        <v>0</v>
      </c>
    </row>
    <row r="6824" spans="19:24" x14ac:dyDescent="0.2">
      <c r="S6824">
        <v>6822</v>
      </c>
      <c r="T6824">
        <f t="shared" si="212"/>
        <v>0</v>
      </c>
      <c r="W6824">
        <v>6822</v>
      </c>
      <c r="X6824">
        <f t="shared" si="213"/>
        <v>0</v>
      </c>
    </row>
    <row r="6825" spans="19:24" x14ac:dyDescent="0.2">
      <c r="S6825">
        <v>6823</v>
      </c>
      <c r="T6825">
        <f t="shared" si="212"/>
        <v>0</v>
      </c>
      <c r="W6825">
        <v>6823</v>
      </c>
      <c r="X6825">
        <f t="shared" si="213"/>
        <v>0</v>
      </c>
    </row>
    <row r="6826" spans="19:24" x14ac:dyDescent="0.2">
      <c r="S6826">
        <v>6824</v>
      </c>
      <c r="T6826">
        <f t="shared" si="212"/>
        <v>0</v>
      </c>
      <c r="W6826">
        <v>6824</v>
      </c>
      <c r="X6826">
        <f t="shared" si="213"/>
        <v>0</v>
      </c>
    </row>
    <row r="6827" spans="19:24" x14ac:dyDescent="0.2">
      <c r="S6827">
        <v>6825</v>
      </c>
      <c r="T6827">
        <f t="shared" si="212"/>
        <v>0</v>
      </c>
      <c r="W6827">
        <v>6825</v>
      </c>
      <c r="X6827">
        <f t="shared" si="213"/>
        <v>0</v>
      </c>
    </row>
    <row r="6828" spans="19:24" x14ac:dyDescent="0.2">
      <c r="S6828">
        <v>6826</v>
      </c>
      <c r="T6828">
        <f t="shared" si="212"/>
        <v>0</v>
      </c>
      <c r="W6828">
        <v>6826</v>
      </c>
      <c r="X6828">
        <f t="shared" si="213"/>
        <v>0</v>
      </c>
    </row>
    <row r="6829" spans="19:24" x14ac:dyDescent="0.2">
      <c r="S6829">
        <v>6827</v>
      </c>
      <c r="T6829">
        <f t="shared" si="212"/>
        <v>0</v>
      </c>
      <c r="W6829">
        <v>6827</v>
      </c>
      <c r="X6829">
        <f t="shared" si="213"/>
        <v>0</v>
      </c>
    </row>
    <row r="6830" spans="19:24" x14ac:dyDescent="0.2">
      <c r="S6830">
        <v>6828</v>
      </c>
      <c r="T6830">
        <f t="shared" si="212"/>
        <v>0</v>
      </c>
      <c r="W6830">
        <v>6828</v>
      </c>
      <c r="X6830">
        <f t="shared" si="213"/>
        <v>0</v>
      </c>
    </row>
    <row r="6831" spans="19:24" x14ac:dyDescent="0.2">
      <c r="S6831">
        <v>6829</v>
      </c>
      <c r="T6831">
        <f t="shared" si="212"/>
        <v>0</v>
      </c>
      <c r="W6831">
        <v>6829</v>
      </c>
      <c r="X6831">
        <f t="shared" si="213"/>
        <v>0</v>
      </c>
    </row>
    <row r="6832" spans="19:24" x14ac:dyDescent="0.2">
      <c r="S6832">
        <v>6830</v>
      </c>
      <c r="T6832">
        <f t="shared" si="212"/>
        <v>0</v>
      </c>
      <c r="W6832">
        <v>6830</v>
      </c>
      <c r="X6832">
        <f t="shared" si="213"/>
        <v>0</v>
      </c>
    </row>
    <row r="6833" spans="19:24" x14ac:dyDescent="0.2">
      <c r="S6833">
        <v>6831</v>
      </c>
      <c r="T6833">
        <f t="shared" si="212"/>
        <v>0</v>
      </c>
      <c r="W6833">
        <v>6831</v>
      </c>
      <c r="X6833">
        <f t="shared" si="213"/>
        <v>0</v>
      </c>
    </row>
    <row r="6834" spans="19:24" x14ac:dyDescent="0.2">
      <c r="S6834">
        <v>6832</v>
      </c>
      <c r="T6834">
        <f t="shared" si="212"/>
        <v>0</v>
      </c>
      <c r="W6834">
        <v>6832</v>
      </c>
      <c r="X6834">
        <f t="shared" si="213"/>
        <v>0</v>
      </c>
    </row>
    <row r="6835" spans="19:24" x14ac:dyDescent="0.2">
      <c r="S6835">
        <v>6833</v>
      </c>
      <c r="T6835">
        <f t="shared" si="212"/>
        <v>0</v>
      </c>
      <c r="W6835">
        <v>6833</v>
      </c>
      <c r="X6835">
        <f t="shared" si="213"/>
        <v>0</v>
      </c>
    </row>
    <row r="6836" spans="19:24" x14ac:dyDescent="0.2">
      <c r="S6836">
        <v>6834</v>
      </c>
      <c r="T6836">
        <f t="shared" si="212"/>
        <v>0</v>
      </c>
      <c r="W6836">
        <v>6834</v>
      </c>
      <c r="X6836">
        <f t="shared" si="213"/>
        <v>0</v>
      </c>
    </row>
    <row r="6837" spans="19:24" x14ac:dyDescent="0.2">
      <c r="S6837">
        <v>6835</v>
      </c>
      <c r="T6837">
        <f t="shared" si="212"/>
        <v>0</v>
      </c>
      <c r="W6837">
        <v>6835</v>
      </c>
      <c r="X6837">
        <f t="shared" si="213"/>
        <v>0</v>
      </c>
    </row>
    <row r="6838" spans="19:24" x14ac:dyDescent="0.2">
      <c r="S6838">
        <v>6836</v>
      </c>
      <c r="T6838">
        <f t="shared" si="212"/>
        <v>0</v>
      </c>
      <c r="W6838">
        <v>6836</v>
      </c>
      <c r="X6838">
        <f t="shared" si="213"/>
        <v>0</v>
      </c>
    </row>
    <row r="6839" spans="19:24" x14ac:dyDescent="0.2">
      <c r="S6839">
        <v>6837</v>
      </c>
      <c r="T6839">
        <f t="shared" si="212"/>
        <v>0</v>
      </c>
      <c r="W6839">
        <v>6837</v>
      </c>
      <c r="X6839">
        <f t="shared" si="213"/>
        <v>0</v>
      </c>
    </row>
    <row r="6840" spans="19:24" x14ac:dyDescent="0.2">
      <c r="S6840">
        <v>6838</v>
      </c>
      <c r="T6840">
        <f t="shared" si="212"/>
        <v>0</v>
      </c>
      <c r="W6840">
        <v>6838</v>
      </c>
      <c r="X6840">
        <f t="shared" si="213"/>
        <v>0</v>
      </c>
    </row>
    <row r="6841" spans="19:24" x14ac:dyDescent="0.2">
      <c r="S6841">
        <v>6839</v>
      </c>
      <c r="T6841">
        <f t="shared" si="212"/>
        <v>0</v>
      </c>
      <c r="W6841">
        <v>6839</v>
      </c>
      <c r="X6841">
        <f t="shared" si="213"/>
        <v>0</v>
      </c>
    </row>
    <row r="6842" spans="19:24" x14ac:dyDescent="0.2">
      <c r="S6842">
        <v>6840</v>
      </c>
      <c r="T6842">
        <f t="shared" si="212"/>
        <v>0</v>
      </c>
      <c r="W6842">
        <v>6840</v>
      </c>
      <c r="X6842">
        <f t="shared" si="213"/>
        <v>0</v>
      </c>
    </row>
    <row r="6843" spans="19:24" x14ac:dyDescent="0.2">
      <c r="S6843">
        <v>6841</v>
      </c>
      <c r="T6843">
        <f t="shared" si="212"/>
        <v>0</v>
      </c>
      <c r="W6843">
        <v>6841</v>
      </c>
      <c r="X6843">
        <f t="shared" si="213"/>
        <v>0</v>
      </c>
    </row>
    <row r="6844" spans="19:24" x14ac:dyDescent="0.2">
      <c r="S6844">
        <v>6842</v>
      </c>
      <c r="T6844">
        <f t="shared" si="212"/>
        <v>0</v>
      </c>
      <c r="W6844">
        <v>6842</v>
      </c>
      <c r="X6844">
        <f t="shared" si="213"/>
        <v>0</v>
      </c>
    </row>
    <row r="6845" spans="19:24" x14ac:dyDescent="0.2">
      <c r="S6845">
        <v>6843</v>
      </c>
      <c r="T6845">
        <f t="shared" si="212"/>
        <v>0</v>
      </c>
      <c r="W6845">
        <v>6843</v>
      </c>
      <c r="X6845">
        <f t="shared" si="213"/>
        <v>0</v>
      </c>
    </row>
    <row r="6846" spans="19:24" x14ac:dyDescent="0.2">
      <c r="S6846">
        <v>6844</v>
      </c>
      <c r="T6846">
        <f t="shared" si="212"/>
        <v>0</v>
      </c>
      <c r="W6846">
        <v>6844</v>
      </c>
      <c r="X6846">
        <f t="shared" si="213"/>
        <v>0</v>
      </c>
    </row>
    <row r="6847" spans="19:24" x14ac:dyDescent="0.2">
      <c r="S6847">
        <v>6845</v>
      </c>
      <c r="T6847">
        <f t="shared" si="212"/>
        <v>0</v>
      </c>
      <c r="W6847">
        <v>6845</v>
      </c>
      <c r="X6847">
        <f t="shared" si="213"/>
        <v>0</v>
      </c>
    </row>
    <row r="6848" spans="19:24" x14ac:dyDescent="0.2">
      <c r="S6848">
        <v>6846</v>
      </c>
      <c r="T6848">
        <f t="shared" si="212"/>
        <v>0</v>
      </c>
      <c r="W6848">
        <v>6846</v>
      </c>
      <c r="X6848">
        <f t="shared" si="213"/>
        <v>0</v>
      </c>
    </row>
    <row r="6849" spans="19:24" x14ac:dyDescent="0.2">
      <c r="S6849">
        <v>6847</v>
      </c>
      <c r="T6849">
        <f t="shared" si="212"/>
        <v>0</v>
      </c>
      <c r="W6849">
        <v>6847</v>
      </c>
      <c r="X6849">
        <f t="shared" si="213"/>
        <v>0</v>
      </c>
    </row>
    <row r="6850" spans="19:24" x14ac:dyDescent="0.2">
      <c r="S6850">
        <v>6848</v>
      </c>
      <c r="T6850">
        <f t="shared" si="212"/>
        <v>0</v>
      </c>
      <c r="W6850">
        <v>6848</v>
      </c>
      <c r="X6850">
        <f t="shared" si="213"/>
        <v>0</v>
      </c>
    </row>
    <row r="6851" spans="19:24" x14ac:dyDescent="0.2">
      <c r="S6851">
        <v>6849</v>
      </c>
      <c r="T6851">
        <f t="shared" ref="T6851:T6914" si="214">COUNTIF(R$2:R$566,S6851)</f>
        <v>0</v>
      </c>
      <c r="W6851">
        <v>6849</v>
      </c>
      <c r="X6851">
        <f t="shared" ref="X6851:X6914" si="215">COUNTIF(V$2:V$566,W6851)</f>
        <v>0</v>
      </c>
    </row>
    <row r="6852" spans="19:24" x14ac:dyDescent="0.2">
      <c r="S6852">
        <v>6850</v>
      </c>
      <c r="T6852">
        <f t="shared" si="214"/>
        <v>0</v>
      </c>
      <c r="W6852">
        <v>6850</v>
      </c>
      <c r="X6852">
        <f t="shared" si="215"/>
        <v>0</v>
      </c>
    </row>
    <row r="6853" spans="19:24" x14ac:dyDescent="0.2">
      <c r="S6853">
        <v>6851</v>
      </c>
      <c r="T6853">
        <f t="shared" si="214"/>
        <v>0</v>
      </c>
      <c r="W6853">
        <v>6851</v>
      </c>
      <c r="X6853">
        <f t="shared" si="215"/>
        <v>0</v>
      </c>
    </row>
    <row r="6854" spans="19:24" x14ac:dyDescent="0.2">
      <c r="S6854">
        <v>6852</v>
      </c>
      <c r="T6854">
        <f t="shared" si="214"/>
        <v>0</v>
      </c>
      <c r="W6854">
        <v>6852</v>
      </c>
      <c r="X6854">
        <f t="shared" si="215"/>
        <v>0</v>
      </c>
    </row>
    <row r="6855" spans="19:24" x14ac:dyDescent="0.2">
      <c r="S6855">
        <v>6853</v>
      </c>
      <c r="T6855">
        <f t="shared" si="214"/>
        <v>0</v>
      </c>
      <c r="W6855">
        <v>6853</v>
      </c>
      <c r="X6855">
        <f t="shared" si="215"/>
        <v>0</v>
      </c>
    </row>
    <row r="6856" spans="19:24" x14ac:dyDescent="0.2">
      <c r="S6856">
        <v>6854</v>
      </c>
      <c r="T6856">
        <f t="shared" si="214"/>
        <v>0</v>
      </c>
      <c r="W6856">
        <v>6854</v>
      </c>
      <c r="X6856">
        <f t="shared" si="215"/>
        <v>0</v>
      </c>
    </row>
    <row r="6857" spans="19:24" x14ac:dyDescent="0.2">
      <c r="S6857">
        <v>6855</v>
      </c>
      <c r="T6857">
        <f t="shared" si="214"/>
        <v>0</v>
      </c>
      <c r="W6857">
        <v>6855</v>
      </c>
      <c r="X6857">
        <f t="shared" si="215"/>
        <v>0</v>
      </c>
    </row>
    <row r="6858" spans="19:24" x14ac:dyDescent="0.2">
      <c r="S6858">
        <v>6856</v>
      </c>
      <c r="T6858">
        <f t="shared" si="214"/>
        <v>0</v>
      </c>
      <c r="W6858">
        <v>6856</v>
      </c>
      <c r="X6858">
        <f t="shared" si="215"/>
        <v>0</v>
      </c>
    </row>
    <row r="6859" spans="19:24" x14ac:dyDescent="0.2">
      <c r="S6859">
        <v>6857</v>
      </c>
      <c r="T6859">
        <f t="shared" si="214"/>
        <v>0</v>
      </c>
      <c r="W6859">
        <v>6857</v>
      </c>
      <c r="X6859">
        <f t="shared" si="215"/>
        <v>0</v>
      </c>
    </row>
    <row r="6860" spans="19:24" x14ac:dyDescent="0.2">
      <c r="S6860">
        <v>6858</v>
      </c>
      <c r="T6860">
        <f t="shared" si="214"/>
        <v>0</v>
      </c>
      <c r="W6860">
        <v>6858</v>
      </c>
      <c r="X6860">
        <f t="shared" si="215"/>
        <v>0</v>
      </c>
    </row>
    <row r="6861" spans="19:24" x14ac:dyDescent="0.2">
      <c r="S6861">
        <v>6859</v>
      </c>
      <c r="T6861">
        <f t="shared" si="214"/>
        <v>0</v>
      </c>
      <c r="W6861">
        <v>6859</v>
      </c>
      <c r="X6861">
        <f t="shared" si="215"/>
        <v>0</v>
      </c>
    </row>
    <row r="6862" spans="19:24" x14ac:dyDescent="0.2">
      <c r="S6862">
        <v>6860</v>
      </c>
      <c r="T6862">
        <f t="shared" si="214"/>
        <v>0</v>
      </c>
      <c r="W6862">
        <v>6860</v>
      </c>
      <c r="X6862">
        <f t="shared" si="215"/>
        <v>0</v>
      </c>
    </row>
    <row r="6863" spans="19:24" x14ac:dyDescent="0.2">
      <c r="S6863">
        <v>6861</v>
      </c>
      <c r="T6863">
        <f t="shared" si="214"/>
        <v>0</v>
      </c>
      <c r="W6863">
        <v>6861</v>
      </c>
      <c r="X6863">
        <f t="shared" si="215"/>
        <v>0</v>
      </c>
    </row>
    <row r="6864" spans="19:24" x14ac:dyDescent="0.2">
      <c r="S6864">
        <v>6862</v>
      </c>
      <c r="T6864">
        <f t="shared" si="214"/>
        <v>0</v>
      </c>
      <c r="W6864">
        <v>6862</v>
      </c>
      <c r="X6864">
        <f t="shared" si="215"/>
        <v>0</v>
      </c>
    </row>
    <row r="6865" spans="19:24" x14ac:dyDescent="0.2">
      <c r="S6865">
        <v>6863</v>
      </c>
      <c r="T6865">
        <f t="shared" si="214"/>
        <v>0</v>
      </c>
      <c r="W6865">
        <v>6863</v>
      </c>
      <c r="X6865">
        <f t="shared" si="215"/>
        <v>0</v>
      </c>
    </row>
    <row r="6866" spans="19:24" x14ac:dyDescent="0.2">
      <c r="S6866">
        <v>6864</v>
      </c>
      <c r="T6866">
        <f t="shared" si="214"/>
        <v>0</v>
      </c>
      <c r="W6866">
        <v>6864</v>
      </c>
      <c r="X6866">
        <f t="shared" si="215"/>
        <v>0</v>
      </c>
    </row>
    <row r="6867" spans="19:24" x14ac:dyDescent="0.2">
      <c r="S6867">
        <v>6865</v>
      </c>
      <c r="T6867">
        <f t="shared" si="214"/>
        <v>0</v>
      </c>
      <c r="W6867">
        <v>6865</v>
      </c>
      <c r="X6867">
        <f t="shared" si="215"/>
        <v>0</v>
      </c>
    </row>
    <row r="6868" spans="19:24" x14ac:dyDescent="0.2">
      <c r="S6868">
        <v>6866</v>
      </c>
      <c r="T6868">
        <f t="shared" si="214"/>
        <v>0</v>
      </c>
      <c r="W6868">
        <v>6866</v>
      </c>
      <c r="X6868">
        <f t="shared" si="215"/>
        <v>0</v>
      </c>
    </row>
    <row r="6869" spans="19:24" x14ac:dyDescent="0.2">
      <c r="S6869">
        <v>6867</v>
      </c>
      <c r="T6869">
        <f t="shared" si="214"/>
        <v>0</v>
      </c>
      <c r="W6869">
        <v>6867</v>
      </c>
      <c r="X6869">
        <f t="shared" si="215"/>
        <v>0</v>
      </c>
    </row>
    <row r="6870" spans="19:24" x14ac:dyDescent="0.2">
      <c r="S6870">
        <v>6868</v>
      </c>
      <c r="T6870">
        <f t="shared" si="214"/>
        <v>0</v>
      </c>
      <c r="W6870">
        <v>6868</v>
      </c>
      <c r="X6870">
        <f t="shared" si="215"/>
        <v>0</v>
      </c>
    </row>
    <row r="6871" spans="19:24" x14ac:dyDescent="0.2">
      <c r="S6871">
        <v>6869</v>
      </c>
      <c r="T6871">
        <f t="shared" si="214"/>
        <v>0</v>
      </c>
      <c r="W6871">
        <v>6869</v>
      </c>
      <c r="X6871">
        <f t="shared" si="215"/>
        <v>0</v>
      </c>
    </row>
    <row r="6872" spans="19:24" x14ac:dyDescent="0.2">
      <c r="S6872">
        <v>6870</v>
      </c>
      <c r="T6872">
        <f t="shared" si="214"/>
        <v>0</v>
      </c>
      <c r="W6872">
        <v>6870</v>
      </c>
      <c r="X6872">
        <f t="shared" si="215"/>
        <v>0</v>
      </c>
    </row>
    <row r="6873" spans="19:24" x14ac:dyDescent="0.2">
      <c r="S6873">
        <v>6871</v>
      </c>
      <c r="T6873">
        <f t="shared" si="214"/>
        <v>0</v>
      </c>
      <c r="W6873">
        <v>6871</v>
      </c>
      <c r="X6873">
        <f t="shared" si="215"/>
        <v>0</v>
      </c>
    </row>
    <row r="6874" spans="19:24" x14ac:dyDescent="0.2">
      <c r="S6874">
        <v>6872</v>
      </c>
      <c r="T6874">
        <f t="shared" si="214"/>
        <v>0</v>
      </c>
      <c r="W6874">
        <v>6872</v>
      </c>
      <c r="X6874">
        <f t="shared" si="215"/>
        <v>0</v>
      </c>
    </row>
    <row r="6875" spans="19:24" x14ac:dyDescent="0.2">
      <c r="S6875">
        <v>6873</v>
      </c>
      <c r="T6875">
        <f t="shared" si="214"/>
        <v>0</v>
      </c>
      <c r="W6875">
        <v>6873</v>
      </c>
      <c r="X6875">
        <f t="shared" si="215"/>
        <v>0</v>
      </c>
    </row>
    <row r="6876" spans="19:24" x14ac:dyDescent="0.2">
      <c r="S6876">
        <v>6874</v>
      </c>
      <c r="T6876">
        <f t="shared" si="214"/>
        <v>0</v>
      </c>
      <c r="W6876">
        <v>6874</v>
      </c>
      <c r="X6876">
        <f t="shared" si="215"/>
        <v>0</v>
      </c>
    </row>
    <row r="6877" spans="19:24" x14ac:dyDescent="0.2">
      <c r="S6877">
        <v>6875</v>
      </c>
      <c r="T6877">
        <f t="shared" si="214"/>
        <v>0</v>
      </c>
      <c r="W6877">
        <v>6875</v>
      </c>
      <c r="X6877">
        <f t="shared" si="215"/>
        <v>0</v>
      </c>
    </row>
    <row r="6878" spans="19:24" x14ac:dyDescent="0.2">
      <c r="S6878">
        <v>6876</v>
      </c>
      <c r="T6878">
        <f t="shared" si="214"/>
        <v>0</v>
      </c>
      <c r="W6878">
        <v>6876</v>
      </c>
      <c r="X6878">
        <f t="shared" si="215"/>
        <v>0</v>
      </c>
    </row>
    <row r="6879" spans="19:24" x14ac:dyDescent="0.2">
      <c r="S6879">
        <v>6877</v>
      </c>
      <c r="T6879">
        <f t="shared" si="214"/>
        <v>0</v>
      </c>
      <c r="W6879">
        <v>6877</v>
      </c>
      <c r="X6879">
        <f t="shared" si="215"/>
        <v>0</v>
      </c>
    </row>
    <row r="6880" spans="19:24" x14ac:dyDescent="0.2">
      <c r="S6880">
        <v>6878</v>
      </c>
      <c r="T6880">
        <f t="shared" si="214"/>
        <v>0</v>
      </c>
      <c r="W6880">
        <v>6878</v>
      </c>
      <c r="X6880">
        <f t="shared" si="215"/>
        <v>0</v>
      </c>
    </row>
    <row r="6881" spans="19:24" x14ac:dyDescent="0.2">
      <c r="S6881">
        <v>6879</v>
      </c>
      <c r="T6881">
        <f t="shared" si="214"/>
        <v>0</v>
      </c>
      <c r="W6881">
        <v>6879</v>
      </c>
      <c r="X6881">
        <f t="shared" si="215"/>
        <v>0</v>
      </c>
    </row>
    <row r="6882" spans="19:24" x14ac:dyDescent="0.2">
      <c r="S6882">
        <v>6880</v>
      </c>
      <c r="T6882">
        <f t="shared" si="214"/>
        <v>0</v>
      </c>
      <c r="W6882">
        <v>6880</v>
      </c>
      <c r="X6882">
        <f t="shared" si="215"/>
        <v>0</v>
      </c>
    </row>
    <row r="6883" spans="19:24" x14ac:dyDescent="0.2">
      <c r="S6883">
        <v>6881</v>
      </c>
      <c r="T6883">
        <f t="shared" si="214"/>
        <v>0</v>
      </c>
      <c r="W6883">
        <v>6881</v>
      </c>
      <c r="X6883">
        <f t="shared" si="215"/>
        <v>0</v>
      </c>
    </row>
    <row r="6884" spans="19:24" x14ac:dyDescent="0.2">
      <c r="S6884">
        <v>6882</v>
      </c>
      <c r="T6884">
        <f t="shared" si="214"/>
        <v>0</v>
      </c>
      <c r="W6884">
        <v>6882</v>
      </c>
      <c r="X6884">
        <f t="shared" si="215"/>
        <v>0</v>
      </c>
    </row>
    <row r="6885" spans="19:24" x14ac:dyDescent="0.2">
      <c r="S6885">
        <v>6883</v>
      </c>
      <c r="T6885">
        <f t="shared" si="214"/>
        <v>0</v>
      </c>
      <c r="W6885">
        <v>6883</v>
      </c>
      <c r="X6885">
        <f t="shared" si="215"/>
        <v>0</v>
      </c>
    </row>
    <row r="6886" spans="19:24" x14ac:dyDescent="0.2">
      <c r="S6886">
        <v>6884</v>
      </c>
      <c r="T6886">
        <f t="shared" si="214"/>
        <v>0</v>
      </c>
      <c r="W6886">
        <v>6884</v>
      </c>
      <c r="X6886">
        <f t="shared" si="215"/>
        <v>0</v>
      </c>
    </row>
    <row r="6887" spans="19:24" x14ac:dyDescent="0.2">
      <c r="S6887">
        <v>6885</v>
      </c>
      <c r="T6887">
        <f t="shared" si="214"/>
        <v>0</v>
      </c>
      <c r="W6887">
        <v>6885</v>
      </c>
      <c r="X6887">
        <f t="shared" si="215"/>
        <v>0</v>
      </c>
    </row>
    <row r="6888" spans="19:24" x14ac:dyDescent="0.2">
      <c r="S6888">
        <v>6886</v>
      </c>
      <c r="T6888">
        <f t="shared" si="214"/>
        <v>0</v>
      </c>
      <c r="W6888">
        <v>6886</v>
      </c>
      <c r="X6888">
        <f t="shared" si="215"/>
        <v>0</v>
      </c>
    </row>
    <row r="6889" spans="19:24" x14ac:dyDescent="0.2">
      <c r="S6889">
        <v>6887</v>
      </c>
      <c r="T6889">
        <f t="shared" si="214"/>
        <v>0</v>
      </c>
      <c r="W6889">
        <v>6887</v>
      </c>
      <c r="X6889">
        <f t="shared" si="215"/>
        <v>0</v>
      </c>
    </row>
    <row r="6890" spans="19:24" x14ac:dyDescent="0.2">
      <c r="S6890">
        <v>6888</v>
      </c>
      <c r="T6890">
        <f t="shared" si="214"/>
        <v>0</v>
      </c>
      <c r="W6890">
        <v>6888</v>
      </c>
      <c r="X6890">
        <f t="shared" si="215"/>
        <v>0</v>
      </c>
    </row>
    <row r="6891" spans="19:24" x14ac:dyDescent="0.2">
      <c r="S6891">
        <v>6889</v>
      </c>
      <c r="T6891">
        <f t="shared" si="214"/>
        <v>0</v>
      </c>
      <c r="W6891">
        <v>6889</v>
      </c>
      <c r="X6891">
        <f t="shared" si="215"/>
        <v>0</v>
      </c>
    </row>
    <row r="6892" spans="19:24" x14ac:dyDescent="0.2">
      <c r="S6892">
        <v>6890</v>
      </c>
      <c r="T6892">
        <f t="shared" si="214"/>
        <v>0</v>
      </c>
      <c r="W6892">
        <v>6890</v>
      </c>
      <c r="X6892">
        <f t="shared" si="215"/>
        <v>0</v>
      </c>
    </row>
    <row r="6893" spans="19:24" x14ac:dyDescent="0.2">
      <c r="S6893">
        <v>6891</v>
      </c>
      <c r="T6893">
        <f t="shared" si="214"/>
        <v>0</v>
      </c>
      <c r="W6893">
        <v>6891</v>
      </c>
      <c r="X6893">
        <f t="shared" si="215"/>
        <v>0</v>
      </c>
    </row>
    <row r="6894" spans="19:24" x14ac:dyDescent="0.2">
      <c r="S6894">
        <v>6892</v>
      </c>
      <c r="T6894">
        <f t="shared" si="214"/>
        <v>0</v>
      </c>
      <c r="W6894">
        <v>6892</v>
      </c>
      <c r="X6894">
        <f t="shared" si="215"/>
        <v>0</v>
      </c>
    </row>
    <row r="6895" spans="19:24" x14ac:dyDescent="0.2">
      <c r="S6895">
        <v>6893</v>
      </c>
      <c r="T6895">
        <f t="shared" si="214"/>
        <v>0</v>
      </c>
      <c r="W6895">
        <v>6893</v>
      </c>
      <c r="X6895">
        <f t="shared" si="215"/>
        <v>0</v>
      </c>
    </row>
    <row r="6896" spans="19:24" x14ac:dyDescent="0.2">
      <c r="S6896">
        <v>6894</v>
      </c>
      <c r="T6896">
        <f t="shared" si="214"/>
        <v>0</v>
      </c>
      <c r="W6896">
        <v>6894</v>
      </c>
      <c r="X6896">
        <f t="shared" si="215"/>
        <v>0</v>
      </c>
    </row>
    <row r="6897" spans="19:24" x14ac:dyDescent="0.2">
      <c r="S6897">
        <v>6895</v>
      </c>
      <c r="T6897">
        <f t="shared" si="214"/>
        <v>0</v>
      </c>
      <c r="W6897">
        <v>6895</v>
      </c>
      <c r="X6897">
        <f t="shared" si="215"/>
        <v>0</v>
      </c>
    </row>
    <row r="6898" spans="19:24" x14ac:dyDescent="0.2">
      <c r="S6898">
        <v>6896</v>
      </c>
      <c r="T6898">
        <f t="shared" si="214"/>
        <v>0</v>
      </c>
      <c r="W6898">
        <v>6896</v>
      </c>
      <c r="X6898">
        <f t="shared" si="215"/>
        <v>0</v>
      </c>
    </row>
    <row r="6899" spans="19:24" x14ac:dyDescent="0.2">
      <c r="S6899">
        <v>6897</v>
      </c>
      <c r="T6899">
        <f t="shared" si="214"/>
        <v>0</v>
      </c>
      <c r="W6899">
        <v>6897</v>
      </c>
      <c r="X6899">
        <f t="shared" si="215"/>
        <v>0</v>
      </c>
    </row>
    <row r="6900" spans="19:24" x14ac:dyDescent="0.2">
      <c r="S6900">
        <v>6898</v>
      </c>
      <c r="T6900">
        <f t="shared" si="214"/>
        <v>0</v>
      </c>
      <c r="W6900">
        <v>6898</v>
      </c>
      <c r="X6900">
        <f t="shared" si="215"/>
        <v>0</v>
      </c>
    </row>
    <row r="6901" spans="19:24" x14ac:dyDescent="0.2">
      <c r="S6901">
        <v>6899</v>
      </c>
      <c r="T6901">
        <f t="shared" si="214"/>
        <v>0</v>
      </c>
      <c r="W6901">
        <v>6899</v>
      </c>
      <c r="X6901">
        <f t="shared" si="215"/>
        <v>0</v>
      </c>
    </row>
    <row r="6902" spans="19:24" x14ac:dyDescent="0.2">
      <c r="S6902">
        <v>6900</v>
      </c>
      <c r="T6902">
        <f t="shared" si="214"/>
        <v>0</v>
      </c>
      <c r="W6902">
        <v>6900</v>
      </c>
      <c r="X6902">
        <f t="shared" si="215"/>
        <v>0</v>
      </c>
    </row>
    <row r="6903" spans="19:24" x14ac:dyDescent="0.2">
      <c r="S6903">
        <v>6901</v>
      </c>
      <c r="T6903">
        <f t="shared" si="214"/>
        <v>0</v>
      </c>
      <c r="W6903">
        <v>6901</v>
      </c>
      <c r="X6903">
        <f t="shared" si="215"/>
        <v>0</v>
      </c>
    </row>
    <row r="6904" spans="19:24" x14ac:dyDescent="0.2">
      <c r="S6904">
        <v>6902</v>
      </c>
      <c r="T6904">
        <f t="shared" si="214"/>
        <v>0</v>
      </c>
      <c r="W6904">
        <v>6902</v>
      </c>
      <c r="X6904">
        <f t="shared" si="215"/>
        <v>0</v>
      </c>
    </row>
    <row r="6905" spans="19:24" x14ac:dyDescent="0.2">
      <c r="S6905">
        <v>6903</v>
      </c>
      <c r="T6905">
        <f t="shared" si="214"/>
        <v>0</v>
      </c>
      <c r="W6905">
        <v>6903</v>
      </c>
      <c r="X6905">
        <f t="shared" si="215"/>
        <v>0</v>
      </c>
    </row>
    <row r="6906" spans="19:24" x14ac:dyDescent="0.2">
      <c r="S6906">
        <v>6904</v>
      </c>
      <c r="T6906">
        <f t="shared" si="214"/>
        <v>0</v>
      </c>
      <c r="W6906">
        <v>6904</v>
      </c>
      <c r="X6906">
        <f t="shared" si="215"/>
        <v>0</v>
      </c>
    </row>
    <row r="6907" spans="19:24" x14ac:dyDescent="0.2">
      <c r="S6907">
        <v>6905</v>
      </c>
      <c r="T6907">
        <f t="shared" si="214"/>
        <v>0</v>
      </c>
      <c r="W6907">
        <v>6905</v>
      </c>
      <c r="X6907">
        <f t="shared" si="215"/>
        <v>0</v>
      </c>
    </row>
    <row r="6908" spans="19:24" x14ac:dyDescent="0.2">
      <c r="S6908">
        <v>6906</v>
      </c>
      <c r="T6908">
        <f t="shared" si="214"/>
        <v>0</v>
      </c>
      <c r="W6908">
        <v>6906</v>
      </c>
      <c r="X6908">
        <f t="shared" si="215"/>
        <v>0</v>
      </c>
    </row>
    <row r="6909" spans="19:24" x14ac:dyDescent="0.2">
      <c r="S6909">
        <v>6907</v>
      </c>
      <c r="T6909">
        <f t="shared" si="214"/>
        <v>0</v>
      </c>
      <c r="W6909">
        <v>6907</v>
      </c>
      <c r="X6909">
        <f t="shared" si="215"/>
        <v>0</v>
      </c>
    </row>
    <row r="6910" spans="19:24" x14ac:dyDescent="0.2">
      <c r="S6910">
        <v>6908</v>
      </c>
      <c r="T6910">
        <f t="shared" si="214"/>
        <v>0</v>
      </c>
      <c r="W6910">
        <v>6908</v>
      </c>
      <c r="X6910">
        <f t="shared" si="215"/>
        <v>0</v>
      </c>
    </row>
    <row r="6911" spans="19:24" x14ac:dyDescent="0.2">
      <c r="S6911">
        <v>6909</v>
      </c>
      <c r="T6911">
        <f t="shared" si="214"/>
        <v>0</v>
      </c>
      <c r="W6911">
        <v>6909</v>
      </c>
      <c r="X6911">
        <f t="shared" si="215"/>
        <v>0</v>
      </c>
    </row>
    <row r="6912" spans="19:24" x14ac:dyDescent="0.2">
      <c r="S6912">
        <v>6910</v>
      </c>
      <c r="T6912">
        <f t="shared" si="214"/>
        <v>0</v>
      </c>
      <c r="W6912">
        <v>6910</v>
      </c>
      <c r="X6912">
        <f t="shared" si="215"/>
        <v>0</v>
      </c>
    </row>
    <row r="6913" spans="19:24" x14ac:dyDescent="0.2">
      <c r="S6913">
        <v>6911</v>
      </c>
      <c r="T6913">
        <f t="shared" si="214"/>
        <v>0</v>
      </c>
      <c r="W6913">
        <v>6911</v>
      </c>
      <c r="X6913">
        <f t="shared" si="215"/>
        <v>0</v>
      </c>
    </row>
    <row r="6914" spans="19:24" x14ac:dyDescent="0.2">
      <c r="S6914">
        <v>6912</v>
      </c>
      <c r="T6914">
        <f t="shared" si="214"/>
        <v>0</v>
      </c>
      <c r="W6914">
        <v>6912</v>
      </c>
      <c r="X6914">
        <f t="shared" si="215"/>
        <v>0</v>
      </c>
    </row>
    <row r="6915" spans="19:24" x14ac:dyDescent="0.2">
      <c r="S6915">
        <v>6913</v>
      </c>
      <c r="T6915">
        <f t="shared" ref="T6915:T6978" si="216">COUNTIF(R$2:R$566,S6915)</f>
        <v>0</v>
      </c>
      <c r="W6915">
        <v>6913</v>
      </c>
      <c r="X6915">
        <f t="shared" ref="X6915:X6978" si="217">COUNTIF(V$2:V$566,W6915)</f>
        <v>0</v>
      </c>
    </row>
    <row r="6916" spans="19:24" x14ac:dyDescent="0.2">
      <c r="S6916">
        <v>6914</v>
      </c>
      <c r="T6916">
        <f t="shared" si="216"/>
        <v>0</v>
      </c>
      <c r="W6916">
        <v>6914</v>
      </c>
      <c r="X6916">
        <f t="shared" si="217"/>
        <v>0</v>
      </c>
    </row>
    <row r="6917" spans="19:24" x14ac:dyDescent="0.2">
      <c r="S6917">
        <v>6915</v>
      </c>
      <c r="T6917">
        <f t="shared" si="216"/>
        <v>0</v>
      </c>
      <c r="W6917">
        <v>6915</v>
      </c>
      <c r="X6917">
        <f t="shared" si="217"/>
        <v>0</v>
      </c>
    </row>
    <row r="6918" spans="19:24" x14ac:dyDescent="0.2">
      <c r="S6918">
        <v>6916</v>
      </c>
      <c r="T6918">
        <f t="shared" si="216"/>
        <v>0</v>
      </c>
      <c r="W6918">
        <v>6916</v>
      </c>
      <c r="X6918">
        <f t="shared" si="217"/>
        <v>0</v>
      </c>
    </row>
    <row r="6919" spans="19:24" x14ac:dyDescent="0.2">
      <c r="S6919">
        <v>6917</v>
      </c>
      <c r="T6919">
        <f t="shared" si="216"/>
        <v>0</v>
      </c>
      <c r="W6919">
        <v>6917</v>
      </c>
      <c r="X6919">
        <f t="shared" si="217"/>
        <v>0</v>
      </c>
    </row>
    <row r="6920" spans="19:24" x14ac:dyDescent="0.2">
      <c r="S6920">
        <v>6918</v>
      </c>
      <c r="T6920">
        <f t="shared" si="216"/>
        <v>0</v>
      </c>
      <c r="W6920">
        <v>6918</v>
      </c>
      <c r="X6920">
        <f t="shared" si="217"/>
        <v>0</v>
      </c>
    </row>
    <row r="6921" spans="19:24" x14ac:dyDescent="0.2">
      <c r="S6921">
        <v>6919</v>
      </c>
      <c r="T6921">
        <f t="shared" si="216"/>
        <v>0</v>
      </c>
      <c r="W6921">
        <v>6919</v>
      </c>
      <c r="X6921">
        <f t="shared" si="217"/>
        <v>0</v>
      </c>
    </row>
    <row r="6922" spans="19:24" x14ac:dyDescent="0.2">
      <c r="S6922">
        <v>6920</v>
      </c>
      <c r="T6922">
        <f t="shared" si="216"/>
        <v>0</v>
      </c>
      <c r="W6922">
        <v>6920</v>
      </c>
      <c r="X6922">
        <f t="shared" si="217"/>
        <v>0</v>
      </c>
    </row>
    <row r="6923" spans="19:24" x14ac:dyDescent="0.2">
      <c r="S6923">
        <v>6921</v>
      </c>
      <c r="T6923">
        <f t="shared" si="216"/>
        <v>0</v>
      </c>
      <c r="W6923">
        <v>6921</v>
      </c>
      <c r="X6923">
        <f t="shared" si="217"/>
        <v>0</v>
      </c>
    </row>
    <row r="6924" spans="19:24" x14ac:dyDescent="0.2">
      <c r="S6924">
        <v>6922</v>
      </c>
      <c r="T6924">
        <f t="shared" si="216"/>
        <v>0</v>
      </c>
      <c r="W6924">
        <v>6922</v>
      </c>
      <c r="X6924">
        <f t="shared" si="217"/>
        <v>0</v>
      </c>
    </row>
    <row r="6925" spans="19:24" x14ac:dyDescent="0.2">
      <c r="S6925">
        <v>6923</v>
      </c>
      <c r="T6925">
        <f t="shared" si="216"/>
        <v>0</v>
      </c>
      <c r="W6925">
        <v>6923</v>
      </c>
      <c r="X6925">
        <f t="shared" si="217"/>
        <v>0</v>
      </c>
    </row>
    <row r="6926" spans="19:24" x14ac:dyDescent="0.2">
      <c r="S6926">
        <v>6924</v>
      </c>
      <c r="T6926">
        <f t="shared" si="216"/>
        <v>0</v>
      </c>
      <c r="W6926">
        <v>6924</v>
      </c>
      <c r="X6926">
        <f t="shared" si="217"/>
        <v>0</v>
      </c>
    </row>
    <row r="6927" spans="19:24" x14ac:dyDescent="0.2">
      <c r="S6927">
        <v>6925</v>
      </c>
      <c r="T6927">
        <f t="shared" si="216"/>
        <v>0</v>
      </c>
      <c r="W6927">
        <v>6925</v>
      </c>
      <c r="X6927">
        <f t="shared" si="217"/>
        <v>0</v>
      </c>
    </row>
    <row r="6928" spans="19:24" x14ac:dyDescent="0.2">
      <c r="S6928">
        <v>6926</v>
      </c>
      <c r="T6928">
        <f t="shared" si="216"/>
        <v>0</v>
      </c>
      <c r="W6928">
        <v>6926</v>
      </c>
      <c r="X6928">
        <f t="shared" si="217"/>
        <v>0</v>
      </c>
    </row>
    <row r="6929" spans="19:24" x14ac:dyDescent="0.2">
      <c r="S6929">
        <v>6927</v>
      </c>
      <c r="T6929">
        <f t="shared" si="216"/>
        <v>0</v>
      </c>
      <c r="W6929">
        <v>6927</v>
      </c>
      <c r="X6929">
        <f t="shared" si="217"/>
        <v>0</v>
      </c>
    </row>
    <row r="6930" spans="19:24" x14ac:dyDescent="0.2">
      <c r="S6930">
        <v>6928</v>
      </c>
      <c r="T6930">
        <f t="shared" si="216"/>
        <v>0</v>
      </c>
      <c r="W6930">
        <v>6928</v>
      </c>
      <c r="X6930">
        <f t="shared" si="217"/>
        <v>0</v>
      </c>
    </row>
    <row r="6931" spans="19:24" x14ac:dyDescent="0.2">
      <c r="S6931">
        <v>6929</v>
      </c>
      <c r="T6931">
        <f t="shared" si="216"/>
        <v>0</v>
      </c>
      <c r="W6931">
        <v>6929</v>
      </c>
      <c r="X6931">
        <f t="shared" si="217"/>
        <v>0</v>
      </c>
    </row>
    <row r="6932" spans="19:24" x14ac:dyDescent="0.2">
      <c r="S6932">
        <v>6930</v>
      </c>
      <c r="T6932">
        <f t="shared" si="216"/>
        <v>0</v>
      </c>
      <c r="W6932">
        <v>6930</v>
      </c>
      <c r="X6932">
        <f t="shared" si="217"/>
        <v>0</v>
      </c>
    </row>
    <row r="6933" spans="19:24" x14ac:dyDescent="0.2">
      <c r="S6933">
        <v>6931</v>
      </c>
      <c r="T6933">
        <f t="shared" si="216"/>
        <v>0</v>
      </c>
      <c r="W6933">
        <v>6931</v>
      </c>
      <c r="X6933">
        <f t="shared" si="217"/>
        <v>0</v>
      </c>
    </row>
    <row r="6934" spans="19:24" x14ac:dyDescent="0.2">
      <c r="S6934">
        <v>6932</v>
      </c>
      <c r="T6934">
        <f t="shared" si="216"/>
        <v>0</v>
      </c>
      <c r="W6934">
        <v>6932</v>
      </c>
      <c r="X6934">
        <f t="shared" si="217"/>
        <v>0</v>
      </c>
    </row>
    <row r="6935" spans="19:24" x14ac:dyDescent="0.2">
      <c r="S6935">
        <v>6933</v>
      </c>
      <c r="T6935">
        <f t="shared" si="216"/>
        <v>0</v>
      </c>
      <c r="W6935">
        <v>6933</v>
      </c>
      <c r="X6935">
        <f t="shared" si="217"/>
        <v>0</v>
      </c>
    </row>
    <row r="6936" spans="19:24" x14ac:dyDescent="0.2">
      <c r="S6936">
        <v>6934</v>
      </c>
      <c r="T6936">
        <f t="shared" si="216"/>
        <v>0</v>
      </c>
      <c r="W6936">
        <v>6934</v>
      </c>
      <c r="X6936">
        <f t="shared" si="217"/>
        <v>0</v>
      </c>
    </row>
    <row r="6937" spans="19:24" x14ac:dyDescent="0.2">
      <c r="S6937">
        <v>6935</v>
      </c>
      <c r="T6937">
        <f t="shared" si="216"/>
        <v>0</v>
      </c>
      <c r="W6937">
        <v>6935</v>
      </c>
      <c r="X6937">
        <f t="shared" si="217"/>
        <v>0</v>
      </c>
    </row>
    <row r="6938" spans="19:24" x14ac:dyDescent="0.2">
      <c r="S6938">
        <v>6936</v>
      </c>
      <c r="T6938">
        <f t="shared" si="216"/>
        <v>0</v>
      </c>
      <c r="W6938">
        <v>6936</v>
      </c>
      <c r="X6938">
        <f t="shared" si="217"/>
        <v>0</v>
      </c>
    </row>
    <row r="6939" spans="19:24" x14ac:dyDescent="0.2">
      <c r="S6939">
        <v>6937</v>
      </c>
      <c r="T6939">
        <f t="shared" si="216"/>
        <v>0</v>
      </c>
      <c r="W6939">
        <v>6937</v>
      </c>
      <c r="X6939">
        <f t="shared" si="217"/>
        <v>0</v>
      </c>
    </row>
    <row r="6940" spans="19:24" x14ac:dyDescent="0.2">
      <c r="S6940">
        <v>6938</v>
      </c>
      <c r="T6940">
        <f t="shared" si="216"/>
        <v>0</v>
      </c>
      <c r="W6940">
        <v>6938</v>
      </c>
      <c r="X6940">
        <f t="shared" si="217"/>
        <v>0</v>
      </c>
    </row>
    <row r="6941" spans="19:24" x14ac:dyDescent="0.2">
      <c r="S6941">
        <v>6939</v>
      </c>
      <c r="T6941">
        <f t="shared" si="216"/>
        <v>0</v>
      </c>
      <c r="W6941">
        <v>6939</v>
      </c>
      <c r="X6941">
        <f t="shared" si="217"/>
        <v>0</v>
      </c>
    </row>
    <row r="6942" spans="19:24" x14ac:dyDescent="0.2">
      <c r="S6942">
        <v>6940</v>
      </c>
      <c r="T6942">
        <f t="shared" si="216"/>
        <v>0</v>
      </c>
      <c r="W6942">
        <v>6940</v>
      </c>
      <c r="X6942">
        <f t="shared" si="217"/>
        <v>0</v>
      </c>
    </row>
    <row r="6943" spans="19:24" x14ac:dyDescent="0.2">
      <c r="S6943">
        <v>6941</v>
      </c>
      <c r="T6943">
        <f t="shared" si="216"/>
        <v>0</v>
      </c>
      <c r="W6943">
        <v>6941</v>
      </c>
      <c r="X6943">
        <f t="shared" si="217"/>
        <v>0</v>
      </c>
    </row>
    <row r="6944" spans="19:24" x14ac:dyDescent="0.2">
      <c r="S6944">
        <v>6942</v>
      </c>
      <c r="T6944">
        <f t="shared" si="216"/>
        <v>0</v>
      </c>
      <c r="W6944">
        <v>6942</v>
      </c>
      <c r="X6944">
        <f t="shared" si="217"/>
        <v>0</v>
      </c>
    </row>
    <row r="6945" spans="19:24" x14ac:dyDescent="0.2">
      <c r="S6945">
        <v>6943</v>
      </c>
      <c r="T6945">
        <f t="shared" si="216"/>
        <v>0</v>
      </c>
      <c r="W6945">
        <v>6943</v>
      </c>
      <c r="X6945">
        <f t="shared" si="217"/>
        <v>0</v>
      </c>
    </row>
    <row r="6946" spans="19:24" x14ac:dyDescent="0.2">
      <c r="S6946">
        <v>6944</v>
      </c>
      <c r="T6946">
        <f t="shared" si="216"/>
        <v>0</v>
      </c>
      <c r="W6946">
        <v>6944</v>
      </c>
      <c r="X6946">
        <f t="shared" si="217"/>
        <v>0</v>
      </c>
    </row>
    <row r="6947" spans="19:24" x14ac:dyDescent="0.2">
      <c r="S6947">
        <v>6945</v>
      </c>
      <c r="T6947">
        <f t="shared" si="216"/>
        <v>0</v>
      </c>
      <c r="W6947">
        <v>6945</v>
      </c>
      <c r="X6947">
        <f t="shared" si="217"/>
        <v>0</v>
      </c>
    </row>
    <row r="6948" spans="19:24" x14ac:dyDescent="0.2">
      <c r="S6948">
        <v>6946</v>
      </c>
      <c r="T6948">
        <f t="shared" si="216"/>
        <v>0</v>
      </c>
      <c r="W6948">
        <v>6946</v>
      </c>
      <c r="X6948">
        <f t="shared" si="217"/>
        <v>0</v>
      </c>
    </row>
    <row r="6949" spans="19:24" x14ac:dyDescent="0.2">
      <c r="S6949">
        <v>6947</v>
      </c>
      <c r="T6949">
        <f t="shared" si="216"/>
        <v>0</v>
      </c>
      <c r="W6949">
        <v>6947</v>
      </c>
      <c r="X6949">
        <f t="shared" si="217"/>
        <v>0</v>
      </c>
    </row>
    <row r="6950" spans="19:24" x14ac:dyDescent="0.2">
      <c r="S6950">
        <v>6948</v>
      </c>
      <c r="T6950">
        <f t="shared" si="216"/>
        <v>0</v>
      </c>
      <c r="W6950">
        <v>6948</v>
      </c>
      <c r="X6950">
        <f t="shared" si="217"/>
        <v>0</v>
      </c>
    </row>
    <row r="6951" spans="19:24" x14ac:dyDescent="0.2">
      <c r="S6951">
        <v>6949</v>
      </c>
      <c r="T6951">
        <f t="shared" si="216"/>
        <v>0</v>
      </c>
      <c r="W6951">
        <v>6949</v>
      </c>
      <c r="X6951">
        <f t="shared" si="217"/>
        <v>0</v>
      </c>
    </row>
    <row r="6952" spans="19:24" x14ac:dyDescent="0.2">
      <c r="S6952">
        <v>6950</v>
      </c>
      <c r="T6952">
        <f t="shared" si="216"/>
        <v>0</v>
      </c>
      <c r="W6952">
        <v>6950</v>
      </c>
      <c r="X6952">
        <f t="shared" si="217"/>
        <v>0</v>
      </c>
    </row>
    <row r="6953" spans="19:24" x14ac:dyDescent="0.2">
      <c r="S6953">
        <v>6951</v>
      </c>
      <c r="T6953">
        <f t="shared" si="216"/>
        <v>0</v>
      </c>
      <c r="W6953">
        <v>6951</v>
      </c>
      <c r="X6953">
        <f t="shared" si="217"/>
        <v>0</v>
      </c>
    </row>
    <row r="6954" spans="19:24" x14ac:dyDescent="0.2">
      <c r="S6954">
        <v>6952</v>
      </c>
      <c r="T6954">
        <f t="shared" si="216"/>
        <v>0</v>
      </c>
      <c r="W6954">
        <v>6952</v>
      </c>
      <c r="X6954">
        <f t="shared" si="217"/>
        <v>0</v>
      </c>
    </row>
    <row r="6955" spans="19:24" x14ac:dyDescent="0.2">
      <c r="S6955">
        <v>6953</v>
      </c>
      <c r="T6955">
        <f t="shared" si="216"/>
        <v>0</v>
      </c>
      <c r="W6955">
        <v>6953</v>
      </c>
      <c r="X6955">
        <f t="shared" si="217"/>
        <v>0</v>
      </c>
    </row>
    <row r="6956" spans="19:24" x14ac:dyDescent="0.2">
      <c r="S6956">
        <v>6954</v>
      </c>
      <c r="T6956">
        <f t="shared" si="216"/>
        <v>0</v>
      </c>
      <c r="W6956">
        <v>6954</v>
      </c>
      <c r="X6956">
        <f t="shared" si="217"/>
        <v>0</v>
      </c>
    </row>
    <row r="6957" spans="19:24" x14ac:dyDescent="0.2">
      <c r="S6957">
        <v>6955</v>
      </c>
      <c r="T6957">
        <f t="shared" si="216"/>
        <v>0</v>
      </c>
      <c r="W6957">
        <v>6955</v>
      </c>
      <c r="X6957">
        <f t="shared" si="217"/>
        <v>0</v>
      </c>
    </row>
    <row r="6958" spans="19:24" x14ac:dyDescent="0.2">
      <c r="S6958">
        <v>6956</v>
      </c>
      <c r="T6958">
        <f t="shared" si="216"/>
        <v>0</v>
      </c>
      <c r="W6958">
        <v>6956</v>
      </c>
      <c r="X6958">
        <f t="shared" si="217"/>
        <v>0</v>
      </c>
    </row>
    <row r="6959" spans="19:24" x14ac:dyDescent="0.2">
      <c r="S6959">
        <v>6957</v>
      </c>
      <c r="T6959">
        <f t="shared" si="216"/>
        <v>0</v>
      </c>
      <c r="W6959">
        <v>6957</v>
      </c>
      <c r="X6959">
        <f t="shared" si="217"/>
        <v>0</v>
      </c>
    </row>
    <row r="6960" spans="19:24" x14ac:dyDescent="0.2">
      <c r="S6960">
        <v>6958</v>
      </c>
      <c r="T6960">
        <f t="shared" si="216"/>
        <v>0</v>
      </c>
      <c r="W6960">
        <v>6958</v>
      </c>
      <c r="X6960">
        <f t="shared" si="217"/>
        <v>0</v>
      </c>
    </row>
    <row r="6961" spans="19:24" x14ac:dyDescent="0.2">
      <c r="S6961">
        <v>6959</v>
      </c>
      <c r="T6961">
        <f t="shared" si="216"/>
        <v>0</v>
      </c>
      <c r="W6961">
        <v>6959</v>
      </c>
      <c r="X6961">
        <f t="shared" si="217"/>
        <v>0</v>
      </c>
    </row>
    <row r="6962" spans="19:24" x14ac:dyDescent="0.2">
      <c r="S6962">
        <v>6960</v>
      </c>
      <c r="T6962">
        <f t="shared" si="216"/>
        <v>0</v>
      </c>
      <c r="W6962">
        <v>6960</v>
      </c>
      <c r="X6962">
        <f t="shared" si="217"/>
        <v>0</v>
      </c>
    </row>
    <row r="6963" spans="19:24" x14ac:dyDescent="0.2">
      <c r="S6963">
        <v>6961</v>
      </c>
      <c r="T6963">
        <f t="shared" si="216"/>
        <v>0</v>
      </c>
      <c r="W6963">
        <v>6961</v>
      </c>
      <c r="X6963">
        <f t="shared" si="217"/>
        <v>0</v>
      </c>
    </row>
    <row r="6964" spans="19:24" x14ac:dyDescent="0.2">
      <c r="S6964">
        <v>6962</v>
      </c>
      <c r="T6964">
        <f t="shared" si="216"/>
        <v>0</v>
      </c>
      <c r="W6964">
        <v>6962</v>
      </c>
      <c r="X6964">
        <f t="shared" si="217"/>
        <v>0</v>
      </c>
    </row>
    <row r="6965" spans="19:24" x14ac:dyDescent="0.2">
      <c r="S6965">
        <v>6963</v>
      </c>
      <c r="T6965">
        <f t="shared" si="216"/>
        <v>0</v>
      </c>
      <c r="W6965">
        <v>6963</v>
      </c>
      <c r="X6965">
        <f t="shared" si="217"/>
        <v>0</v>
      </c>
    </row>
    <row r="6966" spans="19:24" x14ac:dyDescent="0.2">
      <c r="S6966">
        <v>6964</v>
      </c>
      <c r="T6966">
        <f t="shared" si="216"/>
        <v>0</v>
      </c>
      <c r="W6966">
        <v>6964</v>
      </c>
      <c r="X6966">
        <f t="shared" si="217"/>
        <v>0</v>
      </c>
    </row>
    <row r="6967" spans="19:24" x14ac:dyDescent="0.2">
      <c r="S6967">
        <v>6965</v>
      </c>
      <c r="T6967">
        <f t="shared" si="216"/>
        <v>0</v>
      </c>
      <c r="W6967">
        <v>6965</v>
      </c>
      <c r="X6967">
        <f t="shared" si="217"/>
        <v>0</v>
      </c>
    </row>
    <row r="6968" spans="19:24" x14ac:dyDescent="0.2">
      <c r="S6968">
        <v>6966</v>
      </c>
      <c r="T6968">
        <f t="shared" si="216"/>
        <v>0</v>
      </c>
      <c r="W6968">
        <v>6966</v>
      </c>
      <c r="X6968">
        <f t="shared" si="217"/>
        <v>0</v>
      </c>
    </row>
    <row r="6969" spans="19:24" x14ac:dyDescent="0.2">
      <c r="S6969">
        <v>6967</v>
      </c>
      <c r="T6969">
        <f t="shared" si="216"/>
        <v>0</v>
      </c>
      <c r="W6969">
        <v>6967</v>
      </c>
      <c r="X6969">
        <f t="shared" si="217"/>
        <v>0</v>
      </c>
    </row>
    <row r="6970" spans="19:24" x14ac:dyDescent="0.2">
      <c r="S6970">
        <v>6968</v>
      </c>
      <c r="T6970">
        <f t="shared" si="216"/>
        <v>0</v>
      </c>
      <c r="W6970">
        <v>6968</v>
      </c>
      <c r="X6970">
        <f t="shared" si="217"/>
        <v>0</v>
      </c>
    </row>
    <row r="6971" spans="19:24" x14ac:dyDescent="0.2">
      <c r="S6971">
        <v>6969</v>
      </c>
      <c r="T6971">
        <f t="shared" si="216"/>
        <v>0</v>
      </c>
      <c r="W6971">
        <v>6969</v>
      </c>
      <c r="X6971">
        <f t="shared" si="217"/>
        <v>0</v>
      </c>
    </row>
    <row r="6972" spans="19:24" x14ac:dyDescent="0.2">
      <c r="S6972">
        <v>6970</v>
      </c>
      <c r="T6972">
        <f t="shared" si="216"/>
        <v>0</v>
      </c>
      <c r="W6972">
        <v>6970</v>
      </c>
      <c r="X6972">
        <f t="shared" si="217"/>
        <v>0</v>
      </c>
    </row>
    <row r="6973" spans="19:24" x14ac:dyDescent="0.2">
      <c r="S6973">
        <v>6971</v>
      </c>
      <c r="T6973">
        <f t="shared" si="216"/>
        <v>0</v>
      </c>
      <c r="W6973">
        <v>6971</v>
      </c>
      <c r="X6973">
        <f t="shared" si="217"/>
        <v>0</v>
      </c>
    </row>
    <row r="6974" spans="19:24" x14ac:dyDescent="0.2">
      <c r="S6974">
        <v>6972</v>
      </c>
      <c r="T6974">
        <f t="shared" si="216"/>
        <v>0</v>
      </c>
      <c r="W6974">
        <v>6972</v>
      </c>
      <c r="X6974">
        <f t="shared" si="217"/>
        <v>0</v>
      </c>
    </row>
    <row r="6975" spans="19:24" x14ac:dyDescent="0.2">
      <c r="S6975">
        <v>6973</v>
      </c>
      <c r="T6975">
        <f t="shared" si="216"/>
        <v>0</v>
      </c>
      <c r="W6975">
        <v>6973</v>
      </c>
      <c r="X6975">
        <f t="shared" si="217"/>
        <v>0</v>
      </c>
    </row>
    <row r="6976" spans="19:24" x14ac:dyDescent="0.2">
      <c r="S6976">
        <v>6974</v>
      </c>
      <c r="T6976">
        <f t="shared" si="216"/>
        <v>0</v>
      </c>
      <c r="W6976">
        <v>6974</v>
      </c>
      <c r="X6976">
        <f t="shared" si="217"/>
        <v>0</v>
      </c>
    </row>
    <row r="6977" spans="19:24" x14ac:dyDescent="0.2">
      <c r="S6977">
        <v>6975</v>
      </c>
      <c r="T6977">
        <f t="shared" si="216"/>
        <v>0</v>
      </c>
      <c r="W6977">
        <v>6975</v>
      </c>
      <c r="X6977">
        <f t="shared" si="217"/>
        <v>0</v>
      </c>
    </row>
    <row r="6978" spans="19:24" x14ac:dyDescent="0.2">
      <c r="S6978">
        <v>6976</v>
      </c>
      <c r="T6978">
        <f t="shared" si="216"/>
        <v>0</v>
      </c>
      <c r="W6978">
        <v>6976</v>
      </c>
      <c r="X6978">
        <f t="shared" si="217"/>
        <v>0</v>
      </c>
    </row>
    <row r="6979" spans="19:24" x14ac:dyDescent="0.2">
      <c r="S6979">
        <v>6977</v>
      </c>
      <c r="T6979">
        <f t="shared" ref="T6979:T7042" si="218">COUNTIF(R$2:R$566,S6979)</f>
        <v>0</v>
      </c>
      <c r="W6979">
        <v>6977</v>
      </c>
      <c r="X6979">
        <f t="shared" ref="X6979:X7042" si="219">COUNTIF(V$2:V$566,W6979)</f>
        <v>0</v>
      </c>
    </row>
    <row r="6980" spans="19:24" x14ac:dyDescent="0.2">
      <c r="S6980">
        <v>6978</v>
      </c>
      <c r="T6980">
        <f t="shared" si="218"/>
        <v>0</v>
      </c>
      <c r="W6980">
        <v>6978</v>
      </c>
      <c r="X6980">
        <f t="shared" si="219"/>
        <v>0</v>
      </c>
    </row>
    <row r="6981" spans="19:24" x14ac:dyDescent="0.2">
      <c r="S6981">
        <v>6979</v>
      </c>
      <c r="T6981">
        <f t="shared" si="218"/>
        <v>0</v>
      </c>
      <c r="W6981">
        <v>6979</v>
      </c>
      <c r="X6981">
        <f t="shared" si="219"/>
        <v>0</v>
      </c>
    </row>
    <row r="6982" spans="19:24" x14ac:dyDescent="0.2">
      <c r="S6982">
        <v>6980</v>
      </c>
      <c r="T6982">
        <f t="shared" si="218"/>
        <v>0</v>
      </c>
      <c r="W6982">
        <v>6980</v>
      </c>
      <c r="X6982">
        <f t="shared" si="219"/>
        <v>0</v>
      </c>
    </row>
    <row r="6983" spans="19:24" x14ac:dyDescent="0.2">
      <c r="S6983">
        <v>6981</v>
      </c>
      <c r="T6983">
        <f t="shared" si="218"/>
        <v>0</v>
      </c>
      <c r="W6983">
        <v>6981</v>
      </c>
      <c r="X6983">
        <f t="shared" si="219"/>
        <v>0</v>
      </c>
    </row>
    <row r="6984" spans="19:24" x14ac:dyDescent="0.2">
      <c r="S6984">
        <v>6982</v>
      </c>
      <c r="T6984">
        <f t="shared" si="218"/>
        <v>0</v>
      </c>
      <c r="W6984">
        <v>6982</v>
      </c>
      <c r="X6984">
        <f t="shared" si="219"/>
        <v>0</v>
      </c>
    </row>
    <row r="6985" spans="19:24" x14ac:dyDescent="0.2">
      <c r="S6985">
        <v>6983</v>
      </c>
      <c r="T6985">
        <f t="shared" si="218"/>
        <v>0</v>
      </c>
      <c r="W6985">
        <v>6983</v>
      </c>
      <c r="X6985">
        <f t="shared" si="219"/>
        <v>0</v>
      </c>
    </row>
    <row r="6986" spans="19:24" x14ac:dyDescent="0.2">
      <c r="S6986">
        <v>6984</v>
      </c>
      <c r="T6986">
        <f t="shared" si="218"/>
        <v>0</v>
      </c>
      <c r="W6986">
        <v>6984</v>
      </c>
      <c r="X6986">
        <f t="shared" si="219"/>
        <v>0</v>
      </c>
    </row>
    <row r="6987" spans="19:24" x14ac:dyDescent="0.2">
      <c r="S6987">
        <v>6985</v>
      </c>
      <c r="T6987">
        <f t="shared" si="218"/>
        <v>0</v>
      </c>
      <c r="W6987">
        <v>6985</v>
      </c>
      <c r="X6987">
        <f t="shared" si="219"/>
        <v>0</v>
      </c>
    </row>
    <row r="6988" spans="19:24" x14ac:dyDescent="0.2">
      <c r="S6988">
        <v>6986</v>
      </c>
      <c r="T6988">
        <f t="shared" si="218"/>
        <v>0</v>
      </c>
      <c r="W6988">
        <v>6986</v>
      </c>
      <c r="X6988">
        <f t="shared" si="219"/>
        <v>0</v>
      </c>
    </row>
    <row r="6989" spans="19:24" x14ac:dyDescent="0.2">
      <c r="S6989">
        <v>6987</v>
      </c>
      <c r="T6989">
        <f t="shared" si="218"/>
        <v>0</v>
      </c>
      <c r="W6989">
        <v>6987</v>
      </c>
      <c r="X6989">
        <f t="shared" si="219"/>
        <v>0</v>
      </c>
    </row>
    <row r="6990" spans="19:24" x14ac:dyDescent="0.2">
      <c r="S6990">
        <v>6988</v>
      </c>
      <c r="T6990">
        <f t="shared" si="218"/>
        <v>0</v>
      </c>
      <c r="W6990">
        <v>6988</v>
      </c>
      <c r="X6990">
        <f t="shared" si="219"/>
        <v>0</v>
      </c>
    </row>
    <row r="6991" spans="19:24" x14ac:dyDescent="0.2">
      <c r="S6991">
        <v>6989</v>
      </c>
      <c r="T6991">
        <f t="shared" si="218"/>
        <v>0</v>
      </c>
      <c r="W6991">
        <v>6989</v>
      </c>
      <c r="X6991">
        <f t="shared" si="219"/>
        <v>0</v>
      </c>
    </row>
    <row r="6992" spans="19:24" x14ac:dyDescent="0.2">
      <c r="S6992">
        <v>6990</v>
      </c>
      <c r="T6992">
        <f t="shared" si="218"/>
        <v>0</v>
      </c>
      <c r="W6992">
        <v>6990</v>
      </c>
      <c r="X6992">
        <f t="shared" si="219"/>
        <v>0</v>
      </c>
    </row>
    <row r="6993" spans="19:24" x14ac:dyDescent="0.2">
      <c r="S6993">
        <v>6991</v>
      </c>
      <c r="T6993">
        <f t="shared" si="218"/>
        <v>0</v>
      </c>
      <c r="W6993">
        <v>6991</v>
      </c>
      <c r="X6993">
        <f t="shared" si="219"/>
        <v>0</v>
      </c>
    </row>
    <row r="6994" spans="19:24" x14ac:dyDescent="0.2">
      <c r="S6994">
        <v>6992</v>
      </c>
      <c r="T6994">
        <f t="shared" si="218"/>
        <v>0</v>
      </c>
      <c r="W6994">
        <v>6992</v>
      </c>
      <c r="X6994">
        <f t="shared" si="219"/>
        <v>0</v>
      </c>
    </row>
    <row r="6995" spans="19:24" x14ac:dyDescent="0.2">
      <c r="S6995">
        <v>6993</v>
      </c>
      <c r="T6995">
        <f t="shared" si="218"/>
        <v>0</v>
      </c>
      <c r="W6995">
        <v>6993</v>
      </c>
      <c r="X6995">
        <f t="shared" si="219"/>
        <v>0</v>
      </c>
    </row>
    <row r="6996" spans="19:24" x14ac:dyDescent="0.2">
      <c r="S6996">
        <v>6994</v>
      </c>
      <c r="T6996">
        <f t="shared" si="218"/>
        <v>0</v>
      </c>
      <c r="W6996">
        <v>6994</v>
      </c>
      <c r="X6996">
        <f t="shared" si="219"/>
        <v>0</v>
      </c>
    </row>
    <row r="6997" spans="19:24" x14ac:dyDescent="0.2">
      <c r="S6997">
        <v>6995</v>
      </c>
      <c r="T6997">
        <f t="shared" si="218"/>
        <v>0</v>
      </c>
      <c r="W6997">
        <v>6995</v>
      </c>
      <c r="X6997">
        <f t="shared" si="219"/>
        <v>0</v>
      </c>
    </row>
    <row r="6998" spans="19:24" x14ac:dyDescent="0.2">
      <c r="S6998">
        <v>6996</v>
      </c>
      <c r="T6998">
        <f t="shared" si="218"/>
        <v>0</v>
      </c>
      <c r="W6998">
        <v>6996</v>
      </c>
      <c r="X6998">
        <f t="shared" si="219"/>
        <v>0</v>
      </c>
    </row>
    <row r="6999" spans="19:24" x14ac:dyDescent="0.2">
      <c r="S6999">
        <v>6997</v>
      </c>
      <c r="T6999">
        <f t="shared" si="218"/>
        <v>0</v>
      </c>
      <c r="W6999">
        <v>6997</v>
      </c>
      <c r="X6999">
        <f t="shared" si="219"/>
        <v>0</v>
      </c>
    </row>
    <row r="7000" spans="19:24" x14ac:dyDescent="0.2">
      <c r="S7000">
        <v>6998</v>
      </c>
      <c r="T7000">
        <f t="shared" si="218"/>
        <v>0</v>
      </c>
      <c r="W7000">
        <v>6998</v>
      </c>
      <c r="X7000">
        <f t="shared" si="219"/>
        <v>0</v>
      </c>
    </row>
    <row r="7001" spans="19:24" x14ac:dyDescent="0.2">
      <c r="S7001">
        <v>6999</v>
      </c>
      <c r="T7001">
        <f t="shared" si="218"/>
        <v>0</v>
      </c>
      <c r="W7001">
        <v>6999</v>
      </c>
      <c r="X7001">
        <f t="shared" si="219"/>
        <v>0</v>
      </c>
    </row>
    <row r="7002" spans="19:24" x14ac:dyDescent="0.2">
      <c r="S7002">
        <v>7000</v>
      </c>
      <c r="T7002">
        <f t="shared" si="218"/>
        <v>0</v>
      </c>
      <c r="W7002">
        <v>7000</v>
      </c>
      <c r="X7002">
        <f t="shared" si="219"/>
        <v>0</v>
      </c>
    </row>
    <row r="7003" spans="19:24" x14ac:dyDescent="0.2">
      <c r="S7003">
        <v>7001</v>
      </c>
      <c r="T7003">
        <f t="shared" si="218"/>
        <v>0</v>
      </c>
      <c r="W7003">
        <v>7001</v>
      </c>
      <c r="X7003">
        <f t="shared" si="219"/>
        <v>0</v>
      </c>
    </row>
    <row r="7004" spans="19:24" x14ac:dyDescent="0.2">
      <c r="S7004">
        <v>7002</v>
      </c>
      <c r="T7004">
        <f t="shared" si="218"/>
        <v>0</v>
      </c>
      <c r="W7004">
        <v>7002</v>
      </c>
      <c r="X7004">
        <f t="shared" si="219"/>
        <v>0</v>
      </c>
    </row>
    <row r="7005" spans="19:24" x14ac:dyDescent="0.2">
      <c r="S7005">
        <v>7003</v>
      </c>
      <c r="T7005">
        <f t="shared" si="218"/>
        <v>0</v>
      </c>
      <c r="W7005">
        <v>7003</v>
      </c>
      <c r="X7005">
        <f t="shared" si="219"/>
        <v>0</v>
      </c>
    </row>
    <row r="7006" spans="19:24" x14ac:dyDescent="0.2">
      <c r="S7006">
        <v>7004</v>
      </c>
      <c r="T7006">
        <f t="shared" si="218"/>
        <v>0</v>
      </c>
      <c r="W7006">
        <v>7004</v>
      </c>
      <c r="X7006">
        <f t="shared" si="219"/>
        <v>0</v>
      </c>
    </row>
    <row r="7007" spans="19:24" x14ac:dyDescent="0.2">
      <c r="S7007">
        <v>7005</v>
      </c>
      <c r="T7007">
        <f t="shared" si="218"/>
        <v>0</v>
      </c>
      <c r="W7007">
        <v>7005</v>
      </c>
      <c r="X7007">
        <f t="shared" si="219"/>
        <v>0</v>
      </c>
    </row>
    <row r="7008" spans="19:24" x14ac:dyDescent="0.2">
      <c r="S7008">
        <v>7006</v>
      </c>
      <c r="T7008">
        <f t="shared" si="218"/>
        <v>0</v>
      </c>
      <c r="W7008">
        <v>7006</v>
      </c>
      <c r="X7008">
        <f t="shared" si="219"/>
        <v>0</v>
      </c>
    </row>
    <row r="7009" spans="19:24" x14ac:dyDescent="0.2">
      <c r="S7009">
        <v>7007</v>
      </c>
      <c r="T7009">
        <f t="shared" si="218"/>
        <v>0</v>
      </c>
      <c r="W7009">
        <v>7007</v>
      </c>
      <c r="X7009">
        <f t="shared" si="219"/>
        <v>0</v>
      </c>
    </row>
    <row r="7010" spans="19:24" x14ac:dyDescent="0.2">
      <c r="S7010">
        <v>7008</v>
      </c>
      <c r="T7010">
        <f t="shared" si="218"/>
        <v>0</v>
      </c>
      <c r="W7010">
        <v>7008</v>
      </c>
      <c r="X7010">
        <f t="shared" si="219"/>
        <v>0</v>
      </c>
    </row>
    <row r="7011" spans="19:24" x14ac:dyDescent="0.2">
      <c r="S7011">
        <v>7009</v>
      </c>
      <c r="T7011">
        <f t="shared" si="218"/>
        <v>0</v>
      </c>
      <c r="W7011">
        <v>7009</v>
      </c>
      <c r="X7011">
        <f t="shared" si="219"/>
        <v>0</v>
      </c>
    </row>
    <row r="7012" spans="19:24" x14ac:dyDescent="0.2">
      <c r="S7012">
        <v>7010</v>
      </c>
      <c r="T7012">
        <f t="shared" si="218"/>
        <v>0</v>
      </c>
      <c r="W7012">
        <v>7010</v>
      </c>
      <c r="X7012">
        <f t="shared" si="219"/>
        <v>0</v>
      </c>
    </row>
    <row r="7013" spans="19:24" x14ac:dyDescent="0.2">
      <c r="S7013">
        <v>7011</v>
      </c>
      <c r="T7013">
        <f t="shared" si="218"/>
        <v>0</v>
      </c>
      <c r="W7013">
        <v>7011</v>
      </c>
      <c r="X7013">
        <f t="shared" si="219"/>
        <v>0</v>
      </c>
    </row>
    <row r="7014" spans="19:24" x14ac:dyDescent="0.2">
      <c r="S7014">
        <v>7012</v>
      </c>
      <c r="T7014">
        <f t="shared" si="218"/>
        <v>0</v>
      </c>
      <c r="W7014">
        <v>7012</v>
      </c>
      <c r="X7014">
        <f t="shared" si="219"/>
        <v>0</v>
      </c>
    </row>
    <row r="7015" spans="19:24" x14ac:dyDescent="0.2">
      <c r="S7015">
        <v>7013</v>
      </c>
      <c r="T7015">
        <f t="shared" si="218"/>
        <v>0</v>
      </c>
      <c r="W7015">
        <v>7013</v>
      </c>
      <c r="X7015">
        <f t="shared" si="219"/>
        <v>0</v>
      </c>
    </row>
    <row r="7016" spans="19:24" x14ac:dyDescent="0.2">
      <c r="S7016">
        <v>7014</v>
      </c>
      <c r="T7016">
        <f t="shared" si="218"/>
        <v>0</v>
      </c>
      <c r="W7016">
        <v>7014</v>
      </c>
      <c r="X7016">
        <f t="shared" si="219"/>
        <v>0</v>
      </c>
    </row>
    <row r="7017" spans="19:24" x14ac:dyDescent="0.2">
      <c r="S7017">
        <v>7015</v>
      </c>
      <c r="T7017">
        <f t="shared" si="218"/>
        <v>0</v>
      </c>
      <c r="W7017">
        <v>7015</v>
      </c>
      <c r="X7017">
        <f t="shared" si="219"/>
        <v>0</v>
      </c>
    </row>
    <row r="7018" spans="19:24" x14ac:dyDescent="0.2">
      <c r="S7018">
        <v>7016</v>
      </c>
      <c r="T7018">
        <f t="shared" si="218"/>
        <v>0</v>
      </c>
      <c r="W7018">
        <v>7016</v>
      </c>
      <c r="X7018">
        <f t="shared" si="219"/>
        <v>0</v>
      </c>
    </row>
    <row r="7019" spans="19:24" x14ac:dyDescent="0.2">
      <c r="S7019">
        <v>7017</v>
      </c>
      <c r="T7019">
        <f t="shared" si="218"/>
        <v>0</v>
      </c>
      <c r="W7019">
        <v>7017</v>
      </c>
      <c r="X7019">
        <f t="shared" si="219"/>
        <v>0</v>
      </c>
    </row>
    <row r="7020" spans="19:24" x14ac:dyDescent="0.2">
      <c r="S7020">
        <v>7018</v>
      </c>
      <c r="T7020">
        <f t="shared" si="218"/>
        <v>0</v>
      </c>
      <c r="W7020">
        <v>7018</v>
      </c>
      <c r="X7020">
        <f t="shared" si="219"/>
        <v>0</v>
      </c>
    </row>
    <row r="7021" spans="19:24" x14ac:dyDescent="0.2">
      <c r="S7021">
        <v>7019</v>
      </c>
      <c r="T7021">
        <f t="shared" si="218"/>
        <v>0</v>
      </c>
      <c r="W7021">
        <v>7019</v>
      </c>
      <c r="X7021">
        <f t="shared" si="219"/>
        <v>0</v>
      </c>
    </row>
    <row r="7022" spans="19:24" x14ac:dyDescent="0.2">
      <c r="S7022">
        <v>7020</v>
      </c>
      <c r="T7022">
        <f t="shared" si="218"/>
        <v>0</v>
      </c>
      <c r="W7022">
        <v>7020</v>
      </c>
      <c r="X7022">
        <f t="shared" si="219"/>
        <v>0</v>
      </c>
    </row>
    <row r="7023" spans="19:24" x14ac:dyDescent="0.2">
      <c r="S7023">
        <v>7021</v>
      </c>
      <c r="T7023">
        <f t="shared" si="218"/>
        <v>0</v>
      </c>
      <c r="W7023">
        <v>7021</v>
      </c>
      <c r="X7023">
        <f t="shared" si="219"/>
        <v>0</v>
      </c>
    </row>
    <row r="7024" spans="19:24" x14ac:dyDescent="0.2">
      <c r="S7024">
        <v>7022</v>
      </c>
      <c r="T7024">
        <f t="shared" si="218"/>
        <v>0</v>
      </c>
      <c r="W7024">
        <v>7022</v>
      </c>
      <c r="X7024">
        <f t="shared" si="219"/>
        <v>0</v>
      </c>
    </row>
    <row r="7025" spans="19:24" x14ac:dyDescent="0.2">
      <c r="S7025">
        <v>7023</v>
      </c>
      <c r="T7025">
        <f t="shared" si="218"/>
        <v>0</v>
      </c>
      <c r="W7025">
        <v>7023</v>
      </c>
      <c r="X7025">
        <f t="shared" si="219"/>
        <v>0</v>
      </c>
    </row>
    <row r="7026" spans="19:24" x14ac:dyDescent="0.2">
      <c r="S7026">
        <v>7024</v>
      </c>
      <c r="T7026">
        <f t="shared" si="218"/>
        <v>0</v>
      </c>
      <c r="W7026">
        <v>7024</v>
      </c>
      <c r="X7026">
        <f t="shared" si="219"/>
        <v>0</v>
      </c>
    </row>
    <row r="7027" spans="19:24" x14ac:dyDescent="0.2">
      <c r="S7027">
        <v>7025</v>
      </c>
      <c r="T7027">
        <f t="shared" si="218"/>
        <v>0</v>
      </c>
      <c r="W7027">
        <v>7025</v>
      </c>
      <c r="X7027">
        <f t="shared" si="219"/>
        <v>0</v>
      </c>
    </row>
    <row r="7028" spans="19:24" x14ac:dyDescent="0.2">
      <c r="S7028">
        <v>7026</v>
      </c>
      <c r="T7028">
        <f t="shared" si="218"/>
        <v>0</v>
      </c>
      <c r="W7028">
        <v>7026</v>
      </c>
      <c r="X7028">
        <f t="shared" si="219"/>
        <v>0</v>
      </c>
    </row>
    <row r="7029" spans="19:24" x14ac:dyDescent="0.2">
      <c r="S7029">
        <v>7027</v>
      </c>
      <c r="T7029">
        <f t="shared" si="218"/>
        <v>0</v>
      </c>
      <c r="W7029">
        <v>7027</v>
      </c>
      <c r="X7029">
        <f t="shared" si="219"/>
        <v>0</v>
      </c>
    </row>
    <row r="7030" spans="19:24" x14ac:dyDescent="0.2">
      <c r="S7030">
        <v>7028</v>
      </c>
      <c r="T7030">
        <f t="shared" si="218"/>
        <v>0</v>
      </c>
      <c r="W7030">
        <v>7028</v>
      </c>
      <c r="X7030">
        <f t="shared" si="219"/>
        <v>0</v>
      </c>
    </row>
    <row r="7031" spans="19:24" x14ac:dyDescent="0.2">
      <c r="S7031">
        <v>7029</v>
      </c>
      <c r="T7031">
        <f t="shared" si="218"/>
        <v>0</v>
      </c>
      <c r="W7031">
        <v>7029</v>
      </c>
      <c r="X7031">
        <f t="shared" si="219"/>
        <v>0</v>
      </c>
    </row>
    <row r="7032" spans="19:24" x14ac:dyDescent="0.2">
      <c r="S7032">
        <v>7030</v>
      </c>
      <c r="T7032">
        <f t="shared" si="218"/>
        <v>0</v>
      </c>
      <c r="W7032">
        <v>7030</v>
      </c>
      <c r="X7032">
        <f t="shared" si="219"/>
        <v>0</v>
      </c>
    </row>
    <row r="7033" spans="19:24" x14ac:dyDescent="0.2">
      <c r="S7033">
        <v>7031</v>
      </c>
      <c r="T7033">
        <f t="shared" si="218"/>
        <v>0</v>
      </c>
      <c r="W7033">
        <v>7031</v>
      </c>
      <c r="X7033">
        <f t="shared" si="219"/>
        <v>0</v>
      </c>
    </row>
    <row r="7034" spans="19:24" x14ac:dyDescent="0.2">
      <c r="S7034">
        <v>7032</v>
      </c>
      <c r="T7034">
        <f t="shared" si="218"/>
        <v>0</v>
      </c>
      <c r="W7034">
        <v>7032</v>
      </c>
      <c r="X7034">
        <f t="shared" si="219"/>
        <v>0</v>
      </c>
    </row>
    <row r="7035" spans="19:24" x14ac:dyDescent="0.2">
      <c r="S7035">
        <v>7033</v>
      </c>
      <c r="T7035">
        <f t="shared" si="218"/>
        <v>0</v>
      </c>
      <c r="W7035">
        <v>7033</v>
      </c>
      <c r="X7035">
        <f t="shared" si="219"/>
        <v>0</v>
      </c>
    </row>
    <row r="7036" spans="19:24" x14ac:dyDescent="0.2">
      <c r="S7036">
        <v>7034</v>
      </c>
      <c r="T7036">
        <f t="shared" si="218"/>
        <v>0</v>
      </c>
      <c r="W7036">
        <v>7034</v>
      </c>
      <c r="X7036">
        <f t="shared" si="219"/>
        <v>0</v>
      </c>
    </row>
    <row r="7037" spans="19:24" x14ac:dyDescent="0.2">
      <c r="S7037">
        <v>7035</v>
      </c>
      <c r="T7037">
        <f t="shared" si="218"/>
        <v>0</v>
      </c>
      <c r="W7037">
        <v>7035</v>
      </c>
      <c r="X7037">
        <f t="shared" si="219"/>
        <v>0</v>
      </c>
    </row>
    <row r="7038" spans="19:24" x14ac:dyDescent="0.2">
      <c r="S7038">
        <v>7036</v>
      </c>
      <c r="T7038">
        <f t="shared" si="218"/>
        <v>0</v>
      </c>
      <c r="W7038">
        <v>7036</v>
      </c>
      <c r="X7038">
        <f t="shared" si="219"/>
        <v>0</v>
      </c>
    </row>
    <row r="7039" spans="19:24" x14ac:dyDescent="0.2">
      <c r="S7039">
        <v>7037</v>
      </c>
      <c r="T7039">
        <f t="shared" si="218"/>
        <v>0</v>
      </c>
      <c r="W7039">
        <v>7037</v>
      </c>
      <c r="X7039">
        <f t="shared" si="219"/>
        <v>0</v>
      </c>
    </row>
    <row r="7040" spans="19:24" x14ac:dyDescent="0.2">
      <c r="S7040">
        <v>7038</v>
      </c>
      <c r="T7040">
        <f t="shared" si="218"/>
        <v>0</v>
      </c>
      <c r="W7040">
        <v>7038</v>
      </c>
      <c r="X7040">
        <f t="shared" si="219"/>
        <v>0</v>
      </c>
    </row>
    <row r="7041" spans="19:24" x14ac:dyDescent="0.2">
      <c r="S7041">
        <v>7039</v>
      </c>
      <c r="T7041">
        <f t="shared" si="218"/>
        <v>0</v>
      </c>
      <c r="W7041">
        <v>7039</v>
      </c>
      <c r="X7041">
        <f t="shared" si="219"/>
        <v>0</v>
      </c>
    </row>
    <row r="7042" spans="19:24" x14ac:dyDescent="0.2">
      <c r="S7042">
        <v>7040</v>
      </c>
      <c r="T7042">
        <f t="shared" si="218"/>
        <v>0</v>
      </c>
      <c r="W7042">
        <v>7040</v>
      </c>
      <c r="X7042">
        <f t="shared" si="219"/>
        <v>0</v>
      </c>
    </row>
    <row r="7043" spans="19:24" x14ac:dyDescent="0.2">
      <c r="S7043">
        <v>7041</v>
      </c>
      <c r="T7043">
        <f t="shared" ref="T7043:T7106" si="220">COUNTIF(R$2:R$566,S7043)</f>
        <v>0</v>
      </c>
      <c r="W7043">
        <v>7041</v>
      </c>
      <c r="X7043">
        <f t="shared" ref="X7043:X7106" si="221">COUNTIF(V$2:V$566,W7043)</f>
        <v>0</v>
      </c>
    </row>
    <row r="7044" spans="19:24" x14ac:dyDescent="0.2">
      <c r="S7044">
        <v>7042</v>
      </c>
      <c r="T7044">
        <f t="shared" si="220"/>
        <v>0</v>
      </c>
      <c r="W7044">
        <v>7042</v>
      </c>
      <c r="X7044">
        <f t="shared" si="221"/>
        <v>0</v>
      </c>
    </row>
    <row r="7045" spans="19:24" x14ac:dyDescent="0.2">
      <c r="S7045">
        <v>7043</v>
      </c>
      <c r="T7045">
        <f t="shared" si="220"/>
        <v>0</v>
      </c>
      <c r="W7045">
        <v>7043</v>
      </c>
      <c r="X7045">
        <f t="shared" si="221"/>
        <v>0</v>
      </c>
    </row>
    <row r="7046" spans="19:24" x14ac:dyDescent="0.2">
      <c r="S7046">
        <v>7044</v>
      </c>
      <c r="T7046">
        <f t="shared" si="220"/>
        <v>0</v>
      </c>
      <c r="W7046">
        <v>7044</v>
      </c>
      <c r="X7046">
        <f t="shared" si="221"/>
        <v>0</v>
      </c>
    </row>
    <row r="7047" spans="19:24" x14ac:dyDescent="0.2">
      <c r="S7047">
        <v>7045</v>
      </c>
      <c r="T7047">
        <f t="shared" si="220"/>
        <v>0</v>
      </c>
      <c r="W7047">
        <v>7045</v>
      </c>
      <c r="X7047">
        <f t="shared" si="221"/>
        <v>0</v>
      </c>
    </row>
    <row r="7048" spans="19:24" x14ac:dyDescent="0.2">
      <c r="S7048">
        <v>7046</v>
      </c>
      <c r="T7048">
        <f t="shared" si="220"/>
        <v>0</v>
      </c>
      <c r="W7048">
        <v>7046</v>
      </c>
      <c r="X7048">
        <f t="shared" si="221"/>
        <v>0</v>
      </c>
    </row>
    <row r="7049" spans="19:24" x14ac:dyDescent="0.2">
      <c r="S7049">
        <v>7047</v>
      </c>
      <c r="T7049">
        <f t="shared" si="220"/>
        <v>0</v>
      </c>
      <c r="W7049">
        <v>7047</v>
      </c>
      <c r="X7049">
        <f t="shared" si="221"/>
        <v>0</v>
      </c>
    </row>
    <row r="7050" spans="19:24" x14ac:dyDescent="0.2">
      <c r="S7050">
        <v>7048</v>
      </c>
      <c r="T7050">
        <f t="shared" si="220"/>
        <v>0</v>
      </c>
      <c r="W7050">
        <v>7048</v>
      </c>
      <c r="X7050">
        <f t="shared" si="221"/>
        <v>0</v>
      </c>
    </row>
    <row r="7051" spans="19:24" x14ac:dyDescent="0.2">
      <c r="S7051">
        <v>7049</v>
      </c>
      <c r="T7051">
        <f t="shared" si="220"/>
        <v>0</v>
      </c>
      <c r="W7051">
        <v>7049</v>
      </c>
      <c r="X7051">
        <f t="shared" si="221"/>
        <v>0</v>
      </c>
    </row>
    <row r="7052" spans="19:24" x14ac:dyDescent="0.2">
      <c r="S7052">
        <v>7050</v>
      </c>
      <c r="T7052">
        <f t="shared" si="220"/>
        <v>0</v>
      </c>
      <c r="W7052">
        <v>7050</v>
      </c>
      <c r="X7052">
        <f t="shared" si="221"/>
        <v>0</v>
      </c>
    </row>
    <row r="7053" spans="19:24" x14ac:dyDescent="0.2">
      <c r="S7053">
        <v>7051</v>
      </c>
      <c r="T7053">
        <f t="shared" si="220"/>
        <v>0</v>
      </c>
      <c r="W7053">
        <v>7051</v>
      </c>
      <c r="X7053">
        <f t="shared" si="221"/>
        <v>0</v>
      </c>
    </row>
    <row r="7054" spans="19:24" x14ac:dyDescent="0.2">
      <c r="S7054">
        <v>7052</v>
      </c>
      <c r="T7054">
        <f t="shared" si="220"/>
        <v>0</v>
      </c>
      <c r="W7054">
        <v>7052</v>
      </c>
      <c r="X7054">
        <f t="shared" si="221"/>
        <v>0</v>
      </c>
    </row>
    <row r="7055" spans="19:24" x14ac:dyDescent="0.2">
      <c r="S7055">
        <v>7053</v>
      </c>
      <c r="T7055">
        <f t="shared" si="220"/>
        <v>0</v>
      </c>
      <c r="W7055">
        <v>7053</v>
      </c>
      <c r="X7055">
        <f t="shared" si="221"/>
        <v>0</v>
      </c>
    </row>
    <row r="7056" spans="19:24" x14ac:dyDescent="0.2">
      <c r="S7056">
        <v>7054</v>
      </c>
      <c r="T7056">
        <f t="shared" si="220"/>
        <v>0</v>
      </c>
      <c r="W7056">
        <v>7054</v>
      </c>
      <c r="X7056">
        <f t="shared" si="221"/>
        <v>0</v>
      </c>
    </row>
    <row r="7057" spans="19:24" x14ac:dyDescent="0.2">
      <c r="S7057">
        <v>7055</v>
      </c>
      <c r="T7057">
        <f t="shared" si="220"/>
        <v>0</v>
      </c>
      <c r="W7057">
        <v>7055</v>
      </c>
      <c r="X7057">
        <f t="shared" si="221"/>
        <v>0</v>
      </c>
    </row>
    <row r="7058" spans="19:24" x14ac:dyDescent="0.2">
      <c r="S7058">
        <v>7056</v>
      </c>
      <c r="T7058">
        <f t="shared" si="220"/>
        <v>0</v>
      </c>
      <c r="W7058">
        <v>7056</v>
      </c>
      <c r="X7058">
        <f t="shared" si="221"/>
        <v>0</v>
      </c>
    </row>
    <row r="7059" spans="19:24" x14ac:dyDescent="0.2">
      <c r="S7059">
        <v>7057</v>
      </c>
      <c r="T7059">
        <f t="shared" si="220"/>
        <v>0</v>
      </c>
      <c r="W7059">
        <v>7057</v>
      </c>
      <c r="X7059">
        <f t="shared" si="221"/>
        <v>0</v>
      </c>
    </row>
    <row r="7060" spans="19:24" x14ac:dyDescent="0.2">
      <c r="S7060">
        <v>7058</v>
      </c>
      <c r="T7060">
        <f t="shared" si="220"/>
        <v>0</v>
      </c>
      <c r="W7060">
        <v>7058</v>
      </c>
      <c r="X7060">
        <f t="shared" si="221"/>
        <v>0</v>
      </c>
    </row>
    <row r="7061" spans="19:24" x14ac:dyDescent="0.2">
      <c r="S7061">
        <v>7059</v>
      </c>
      <c r="T7061">
        <f t="shared" si="220"/>
        <v>0</v>
      </c>
      <c r="W7061">
        <v>7059</v>
      </c>
      <c r="X7061">
        <f t="shared" si="221"/>
        <v>0</v>
      </c>
    </row>
    <row r="7062" spans="19:24" x14ac:dyDescent="0.2">
      <c r="S7062">
        <v>7060</v>
      </c>
      <c r="T7062">
        <f t="shared" si="220"/>
        <v>0</v>
      </c>
      <c r="W7062">
        <v>7060</v>
      </c>
      <c r="X7062">
        <f t="shared" si="221"/>
        <v>0</v>
      </c>
    </row>
    <row r="7063" spans="19:24" x14ac:dyDescent="0.2">
      <c r="S7063">
        <v>7061</v>
      </c>
      <c r="T7063">
        <f t="shared" si="220"/>
        <v>0</v>
      </c>
      <c r="W7063">
        <v>7061</v>
      </c>
      <c r="X7063">
        <f t="shared" si="221"/>
        <v>0</v>
      </c>
    </row>
    <row r="7064" spans="19:24" x14ac:dyDescent="0.2">
      <c r="S7064">
        <v>7062</v>
      </c>
      <c r="T7064">
        <f t="shared" si="220"/>
        <v>0</v>
      </c>
      <c r="W7064">
        <v>7062</v>
      </c>
      <c r="X7064">
        <f t="shared" si="221"/>
        <v>0</v>
      </c>
    </row>
    <row r="7065" spans="19:24" x14ac:dyDescent="0.2">
      <c r="S7065">
        <v>7063</v>
      </c>
      <c r="T7065">
        <f t="shared" si="220"/>
        <v>0</v>
      </c>
      <c r="W7065">
        <v>7063</v>
      </c>
      <c r="X7065">
        <f t="shared" si="221"/>
        <v>0</v>
      </c>
    </row>
    <row r="7066" spans="19:24" x14ac:dyDescent="0.2">
      <c r="S7066">
        <v>7064</v>
      </c>
      <c r="T7066">
        <f t="shared" si="220"/>
        <v>0</v>
      </c>
      <c r="W7066">
        <v>7064</v>
      </c>
      <c r="X7066">
        <f t="shared" si="221"/>
        <v>0</v>
      </c>
    </row>
    <row r="7067" spans="19:24" x14ac:dyDescent="0.2">
      <c r="S7067">
        <v>7065</v>
      </c>
      <c r="T7067">
        <f t="shared" si="220"/>
        <v>0</v>
      </c>
      <c r="W7067">
        <v>7065</v>
      </c>
      <c r="X7067">
        <f t="shared" si="221"/>
        <v>0</v>
      </c>
    </row>
    <row r="7068" spans="19:24" x14ac:dyDescent="0.2">
      <c r="S7068">
        <v>7066</v>
      </c>
      <c r="T7068">
        <f t="shared" si="220"/>
        <v>0</v>
      </c>
      <c r="W7068">
        <v>7066</v>
      </c>
      <c r="X7068">
        <f t="shared" si="221"/>
        <v>0</v>
      </c>
    </row>
    <row r="7069" spans="19:24" x14ac:dyDescent="0.2">
      <c r="S7069">
        <v>7067</v>
      </c>
      <c r="T7069">
        <f t="shared" si="220"/>
        <v>0</v>
      </c>
      <c r="W7069">
        <v>7067</v>
      </c>
      <c r="X7069">
        <f t="shared" si="221"/>
        <v>0</v>
      </c>
    </row>
    <row r="7070" spans="19:24" x14ac:dyDescent="0.2">
      <c r="S7070">
        <v>7068</v>
      </c>
      <c r="T7070">
        <f t="shared" si="220"/>
        <v>0</v>
      </c>
      <c r="W7070">
        <v>7068</v>
      </c>
      <c r="X7070">
        <f t="shared" si="221"/>
        <v>0</v>
      </c>
    </row>
    <row r="7071" spans="19:24" x14ac:dyDescent="0.2">
      <c r="S7071">
        <v>7069</v>
      </c>
      <c r="T7071">
        <f t="shared" si="220"/>
        <v>0</v>
      </c>
      <c r="W7071">
        <v>7069</v>
      </c>
      <c r="X7071">
        <f t="shared" si="221"/>
        <v>0</v>
      </c>
    </row>
    <row r="7072" spans="19:24" x14ac:dyDescent="0.2">
      <c r="S7072">
        <v>7070</v>
      </c>
      <c r="T7072">
        <f t="shared" si="220"/>
        <v>0</v>
      </c>
      <c r="W7072">
        <v>7070</v>
      </c>
      <c r="X7072">
        <f t="shared" si="221"/>
        <v>0</v>
      </c>
    </row>
    <row r="7073" spans="19:24" x14ac:dyDescent="0.2">
      <c r="S7073">
        <v>7071</v>
      </c>
      <c r="T7073">
        <f t="shared" si="220"/>
        <v>0</v>
      </c>
      <c r="W7073">
        <v>7071</v>
      </c>
      <c r="X7073">
        <f t="shared" si="221"/>
        <v>0</v>
      </c>
    </row>
    <row r="7074" spans="19:24" x14ac:dyDescent="0.2">
      <c r="S7074">
        <v>7072</v>
      </c>
      <c r="T7074">
        <f t="shared" si="220"/>
        <v>0</v>
      </c>
      <c r="W7074">
        <v>7072</v>
      </c>
      <c r="X7074">
        <f t="shared" si="221"/>
        <v>0</v>
      </c>
    </row>
    <row r="7075" spans="19:24" x14ac:dyDescent="0.2">
      <c r="S7075">
        <v>7073</v>
      </c>
      <c r="T7075">
        <f t="shared" si="220"/>
        <v>0</v>
      </c>
      <c r="W7075">
        <v>7073</v>
      </c>
      <c r="X7075">
        <f t="shared" si="221"/>
        <v>0</v>
      </c>
    </row>
    <row r="7076" spans="19:24" x14ac:dyDescent="0.2">
      <c r="S7076">
        <v>7074</v>
      </c>
      <c r="T7076">
        <f t="shared" si="220"/>
        <v>0</v>
      </c>
      <c r="W7076">
        <v>7074</v>
      </c>
      <c r="X7076">
        <f t="shared" si="221"/>
        <v>0</v>
      </c>
    </row>
    <row r="7077" spans="19:24" x14ac:dyDescent="0.2">
      <c r="S7077">
        <v>7075</v>
      </c>
      <c r="T7077">
        <f t="shared" si="220"/>
        <v>0</v>
      </c>
      <c r="W7077">
        <v>7075</v>
      </c>
      <c r="X7077">
        <f t="shared" si="221"/>
        <v>0</v>
      </c>
    </row>
    <row r="7078" spans="19:24" x14ac:dyDescent="0.2">
      <c r="S7078">
        <v>7076</v>
      </c>
      <c r="T7078">
        <f t="shared" si="220"/>
        <v>0</v>
      </c>
      <c r="W7078">
        <v>7076</v>
      </c>
      <c r="X7078">
        <f t="shared" si="221"/>
        <v>0</v>
      </c>
    </row>
    <row r="7079" spans="19:24" x14ac:dyDescent="0.2">
      <c r="S7079">
        <v>7077</v>
      </c>
      <c r="T7079">
        <f t="shared" si="220"/>
        <v>0</v>
      </c>
      <c r="W7079">
        <v>7077</v>
      </c>
      <c r="X7079">
        <f t="shared" si="221"/>
        <v>0</v>
      </c>
    </row>
    <row r="7080" spans="19:24" x14ac:dyDescent="0.2">
      <c r="S7080">
        <v>7078</v>
      </c>
      <c r="T7080">
        <f t="shared" si="220"/>
        <v>0</v>
      </c>
      <c r="W7080">
        <v>7078</v>
      </c>
      <c r="X7080">
        <f t="shared" si="221"/>
        <v>0</v>
      </c>
    </row>
    <row r="7081" spans="19:24" x14ac:dyDescent="0.2">
      <c r="S7081">
        <v>7079</v>
      </c>
      <c r="T7081">
        <f t="shared" si="220"/>
        <v>0</v>
      </c>
      <c r="W7081">
        <v>7079</v>
      </c>
      <c r="X7081">
        <f t="shared" si="221"/>
        <v>0</v>
      </c>
    </row>
    <row r="7082" spans="19:24" x14ac:dyDescent="0.2">
      <c r="S7082">
        <v>7080</v>
      </c>
      <c r="T7082">
        <f t="shared" si="220"/>
        <v>0</v>
      </c>
      <c r="W7082">
        <v>7080</v>
      </c>
      <c r="X7082">
        <f t="shared" si="221"/>
        <v>0</v>
      </c>
    </row>
    <row r="7083" spans="19:24" x14ac:dyDescent="0.2">
      <c r="S7083">
        <v>7081</v>
      </c>
      <c r="T7083">
        <f t="shared" si="220"/>
        <v>0</v>
      </c>
      <c r="W7083">
        <v>7081</v>
      </c>
      <c r="X7083">
        <f t="shared" si="221"/>
        <v>0</v>
      </c>
    </row>
    <row r="7084" spans="19:24" x14ac:dyDescent="0.2">
      <c r="S7084">
        <v>7082</v>
      </c>
      <c r="T7084">
        <f t="shared" si="220"/>
        <v>0</v>
      </c>
      <c r="W7084">
        <v>7082</v>
      </c>
      <c r="X7084">
        <f t="shared" si="221"/>
        <v>0</v>
      </c>
    </row>
    <row r="7085" spans="19:24" x14ac:dyDescent="0.2">
      <c r="S7085">
        <v>7083</v>
      </c>
      <c r="T7085">
        <f t="shared" si="220"/>
        <v>0</v>
      </c>
      <c r="W7085">
        <v>7083</v>
      </c>
      <c r="X7085">
        <f t="shared" si="221"/>
        <v>0</v>
      </c>
    </row>
    <row r="7086" spans="19:24" x14ac:dyDescent="0.2">
      <c r="S7086">
        <v>7084</v>
      </c>
      <c r="T7086">
        <f t="shared" si="220"/>
        <v>0</v>
      </c>
      <c r="W7086">
        <v>7084</v>
      </c>
      <c r="X7086">
        <f t="shared" si="221"/>
        <v>0</v>
      </c>
    </row>
    <row r="7087" spans="19:24" x14ac:dyDescent="0.2">
      <c r="S7087">
        <v>7085</v>
      </c>
      <c r="T7087">
        <f t="shared" si="220"/>
        <v>0</v>
      </c>
      <c r="W7087">
        <v>7085</v>
      </c>
      <c r="X7087">
        <f t="shared" si="221"/>
        <v>0</v>
      </c>
    </row>
    <row r="7088" spans="19:24" x14ac:dyDescent="0.2">
      <c r="S7088">
        <v>7086</v>
      </c>
      <c r="T7088">
        <f t="shared" si="220"/>
        <v>0</v>
      </c>
      <c r="W7088">
        <v>7086</v>
      </c>
      <c r="X7088">
        <f t="shared" si="221"/>
        <v>0</v>
      </c>
    </row>
    <row r="7089" spans="19:24" x14ac:dyDescent="0.2">
      <c r="S7089">
        <v>7087</v>
      </c>
      <c r="T7089">
        <f t="shared" si="220"/>
        <v>0</v>
      </c>
      <c r="W7089">
        <v>7087</v>
      </c>
      <c r="X7089">
        <f t="shared" si="221"/>
        <v>0</v>
      </c>
    </row>
    <row r="7090" spans="19:24" x14ac:dyDescent="0.2">
      <c r="S7090">
        <v>7088</v>
      </c>
      <c r="T7090">
        <f t="shared" si="220"/>
        <v>0</v>
      </c>
      <c r="W7090">
        <v>7088</v>
      </c>
      <c r="X7090">
        <f t="shared" si="221"/>
        <v>0</v>
      </c>
    </row>
    <row r="7091" spans="19:24" x14ac:dyDescent="0.2">
      <c r="S7091">
        <v>7089</v>
      </c>
      <c r="T7091">
        <f t="shared" si="220"/>
        <v>0</v>
      </c>
      <c r="W7091">
        <v>7089</v>
      </c>
      <c r="X7091">
        <f t="shared" si="221"/>
        <v>0</v>
      </c>
    </row>
    <row r="7092" spans="19:24" x14ac:dyDescent="0.2">
      <c r="S7092">
        <v>7090</v>
      </c>
      <c r="T7092">
        <f t="shared" si="220"/>
        <v>0</v>
      </c>
      <c r="W7092">
        <v>7090</v>
      </c>
      <c r="X7092">
        <f t="shared" si="221"/>
        <v>0</v>
      </c>
    </row>
    <row r="7093" spans="19:24" x14ac:dyDescent="0.2">
      <c r="S7093">
        <v>7091</v>
      </c>
      <c r="T7093">
        <f t="shared" si="220"/>
        <v>0</v>
      </c>
      <c r="W7093">
        <v>7091</v>
      </c>
      <c r="X7093">
        <f t="shared" si="221"/>
        <v>0</v>
      </c>
    </row>
    <row r="7094" spans="19:24" x14ac:dyDescent="0.2">
      <c r="S7094">
        <v>7092</v>
      </c>
      <c r="T7094">
        <f t="shared" si="220"/>
        <v>0</v>
      </c>
      <c r="W7094">
        <v>7092</v>
      </c>
      <c r="X7094">
        <f t="shared" si="221"/>
        <v>0</v>
      </c>
    </row>
    <row r="7095" spans="19:24" x14ac:dyDescent="0.2">
      <c r="S7095">
        <v>7093</v>
      </c>
      <c r="T7095">
        <f t="shared" si="220"/>
        <v>0</v>
      </c>
      <c r="W7095">
        <v>7093</v>
      </c>
      <c r="X7095">
        <f t="shared" si="221"/>
        <v>0</v>
      </c>
    </row>
    <row r="7096" spans="19:24" x14ac:dyDescent="0.2">
      <c r="S7096">
        <v>7094</v>
      </c>
      <c r="T7096">
        <f t="shared" si="220"/>
        <v>0</v>
      </c>
      <c r="W7096">
        <v>7094</v>
      </c>
      <c r="X7096">
        <f t="shared" si="221"/>
        <v>0</v>
      </c>
    </row>
    <row r="7097" spans="19:24" x14ac:dyDescent="0.2">
      <c r="S7097">
        <v>7095</v>
      </c>
      <c r="T7097">
        <f t="shared" si="220"/>
        <v>0</v>
      </c>
      <c r="W7097">
        <v>7095</v>
      </c>
      <c r="X7097">
        <f t="shared" si="221"/>
        <v>0</v>
      </c>
    </row>
    <row r="7098" spans="19:24" x14ac:dyDescent="0.2">
      <c r="S7098">
        <v>7096</v>
      </c>
      <c r="T7098">
        <f t="shared" si="220"/>
        <v>0</v>
      </c>
      <c r="W7098">
        <v>7096</v>
      </c>
      <c r="X7098">
        <f t="shared" si="221"/>
        <v>0</v>
      </c>
    </row>
    <row r="7099" spans="19:24" x14ac:dyDescent="0.2">
      <c r="S7099">
        <v>7097</v>
      </c>
      <c r="T7099">
        <f t="shared" si="220"/>
        <v>0</v>
      </c>
      <c r="W7099">
        <v>7097</v>
      </c>
      <c r="X7099">
        <f t="shared" si="221"/>
        <v>0</v>
      </c>
    </row>
    <row r="7100" spans="19:24" x14ac:dyDescent="0.2">
      <c r="S7100">
        <v>7098</v>
      </c>
      <c r="T7100">
        <f t="shared" si="220"/>
        <v>0</v>
      </c>
      <c r="W7100">
        <v>7098</v>
      </c>
      <c r="X7100">
        <f t="shared" si="221"/>
        <v>0</v>
      </c>
    </row>
    <row r="7101" spans="19:24" x14ac:dyDescent="0.2">
      <c r="S7101">
        <v>7099</v>
      </c>
      <c r="T7101">
        <f t="shared" si="220"/>
        <v>0</v>
      </c>
      <c r="W7101">
        <v>7099</v>
      </c>
      <c r="X7101">
        <f t="shared" si="221"/>
        <v>0</v>
      </c>
    </row>
    <row r="7102" spans="19:24" x14ac:dyDescent="0.2">
      <c r="S7102">
        <v>7100</v>
      </c>
      <c r="T7102">
        <f t="shared" si="220"/>
        <v>0</v>
      </c>
      <c r="W7102">
        <v>7100</v>
      </c>
      <c r="X7102">
        <f t="shared" si="221"/>
        <v>0</v>
      </c>
    </row>
    <row r="7103" spans="19:24" x14ac:dyDescent="0.2">
      <c r="S7103">
        <v>7101</v>
      </c>
      <c r="T7103">
        <f t="shared" si="220"/>
        <v>0</v>
      </c>
      <c r="W7103">
        <v>7101</v>
      </c>
      <c r="X7103">
        <f t="shared" si="221"/>
        <v>0</v>
      </c>
    </row>
    <row r="7104" spans="19:24" x14ac:dyDescent="0.2">
      <c r="S7104">
        <v>7102</v>
      </c>
      <c r="T7104">
        <f t="shared" si="220"/>
        <v>0</v>
      </c>
      <c r="W7104">
        <v>7102</v>
      </c>
      <c r="X7104">
        <f t="shared" si="221"/>
        <v>0</v>
      </c>
    </row>
    <row r="7105" spans="19:24" x14ac:dyDescent="0.2">
      <c r="S7105">
        <v>7103</v>
      </c>
      <c r="T7105">
        <f t="shared" si="220"/>
        <v>0</v>
      </c>
      <c r="W7105">
        <v>7103</v>
      </c>
      <c r="X7105">
        <f t="shared" si="221"/>
        <v>0</v>
      </c>
    </row>
    <row r="7106" spans="19:24" x14ac:dyDescent="0.2">
      <c r="S7106">
        <v>7104</v>
      </c>
      <c r="T7106">
        <f t="shared" si="220"/>
        <v>0</v>
      </c>
      <c r="W7106">
        <v>7104</v>
      </c>
      <c r="X7106">
        <f t="shared" si="221"/>
        <v>0</v>
      </c>
    </row>
    <row r="7107" spans="19:24" x14ac:dyDescent="0.2">
      <c r="S7107">
        <v>7105</v>
      </c>
      <c r="T7107">
        <f t="shared" ref="T7107:T7170" si="222">COUNTIF(R$2:R$566,S7107)</f>
        <v>0</v>
      </c>
      <c r="W7107">
        <v>7105</v>
      </c>
      <c r="X7107">
        <f t="shared" ref="X7107:X7170" si="223">COUNTIF(V$2:V$566,W7107)</f>
        <v>0</v>
      </c>
    </row>
    <row r="7108" spans="19:24" x14ac:dyDescent="0.2">
      <c r="S7108">
        <v>7106</v>
      </c>
      <c r="T7108">
        <f t="shared" si="222"/>
        <v>0</v>
      </c>
      <c r="W7108">
        <v>7106</v>
      </c>
      <c r="X7108">
        <f t="shared" si="223"/>
        <v>0</v>
      </c>
    </row>
    <row r="7109" spans="19:24" x14ac:dyDescent="0.2">
      <c r="S7109">
        <v>7107</v>
      </c>
      <c r="T7109">
        <f t="shared" si="222"/>
        <v>0</v>
      </c>
      <c r="W7109">
        <v>7107</v>
      </c>
      <c r="X7109">
        <f t="shared" si="223"/>
        <v>0</v>
      </c>
    </row>
    <row r="7110" spans="19:24" x14ac:dyDescent="0.2">
      <c r="S7110">
        <v>7108</v>
      </c>
      <c r="T7110">
        <f t="shared" si="222"/>
        <v>0</v>
      </c>
      <c r="W7110">
        <v>7108</v>
      </c>
      <c r="X7110">
        <f t="shared" si="223"/>
        <v>0</v>
      </c>
    </row>
    <row r="7111" spans="19:24" x14ac:dyDescent="0.2">
      <c r="S7111">
        <v>7109</v>
      </c>
      <c r="T7111">
        <f t="shared" si="222"/>
        <v>0</v>
      </c>
      <c r="W7111">
        <v>7109</v>
      </c>
      <c r="X7111">
        <f t="shared" si="223"/>
        <v>0</v>
      </c>
    </row>
    <row r="7112" spans="19:24" x14ac:dyDescent="0.2">
      <c r="S7112">
        <v>7110</v>
      </c>
      <c r="T7112">
        <f t="shared" si="222"/>
        <v>0</v>
      </c>
      <c r="W7112">
        <v>7110</v>
      </c>
      <c r="X7112">
        <f t="shared" si="223"/>
        <v>0</v>
      </c>
    </row>
    <row r="7113" spans="19:24" x14ac:dyDescent="0.2">
      <c r="S7113">
        <v>7111</v>
      </c>
      <c r="T7113">
        <f t="shared" si="222"/>
        <v>0</v>
      </c>
      <c r="W7113">
        <v>7111</v>
      </c>
      <c r="X7113">
        <f t="shared" si="223"/>
        <v>0</v>
      </c>
    </row>
    <row r="7114" spans="19:24" x14ac:dyDescent="0.2">
      <c r="S7114">
        <v>7112</v>
      </c>
      <c r="T7114">
        <f t="shared" si="222"/>
        <v>0</v>
      </c>
      <c r="W7114">
        <v>7112</v>
      </c>
      <c r="X7114">
        <f t="shared" si="223"/>
        <v>0</v>
      </c>
    </row>
    <row r="7115" spans="19:24" x14ac:dyDescent="0.2">
      <c r="S7115">
        <v>7113</v>
      </c>
      <c r="T7115">
        <f t="shared" si="222"/>
        <v>0</v>
      </c>
      <c r="W7115">
        <v>7113</v>
      </c>
      <c r="X7115">
        <f t="shared" si="223"/>
        <v>0</v>
      </c>
    </row>
    <row r="7116" spans="19:24" x14ac:dyDescent="0.2">
      <c r="S7116">
        <v>7114</v>
      </c>
      <c r="T7116">
        <f t="shared" si="222"/>
        <v>0</v>
      </c>
      <c r="W7116">
        <v>7114</v>
      </c>
      <c r="X7116">
        <f t="shared" si="223"/>
        <v>0</v>
      </c>
    </row>
    <row r="7117" spans="19:24" x14ac:dyDescent="0.2">
      <c r="S7117">
        <v>7115</v>
      </c>
      <c r="T7117">
        <f t="shared" si="222"/>
        <v>0</v>
      </c>
      <c r="W7117">
        <v>7115</v>
      </c>
      <c r="X7117">
        <f t="shared" si="223"/>
        <v>0</v>
      </c>
    </row>
    <row r="7118" spans="19:24" x14ac:dyDescent="0.2">
      <c r="S7118">
        <v>7116</v>
      </c>
      <c r="T7118">
        <f t="shared" si="222"/>
        <v>0</v>
      </c>
      <c r="W7118">
        <v>7116</v>
      </c>
      <c r="X7118">
        <f t="shared" si="223"/>
        <v>0</v>
      </c>
    </row>
    <row r="7119" spans="19:24" x14ac:dyDescent="0.2">
      <c r="S7119">
        <v>7117</v>
      </c>
      <c r="T7119">
        <f t="shared" si="222"/>
        <v>0</v>
      </c>
      <c r="W7119">
        <v>7117</v>
      </c>
      <c r="X7119">
        <f t="shared" si="223"/>
        <v>0</v>
      </c>
    </row>
    <row r="7120" spans="19:24" x14ac:dyDescent="0.2">
      <c r="S7120">
        <v>7118</v>
      </c>
      <c r="T7120">
        <f t="shared" si="222"/>
        <v>0</v>
      </c>
      <c r="W7120">
        <v>7118</v>
      </c>
      <c r="X7120">
        <f t="shared" si="223"/>
        <v>0</v>
      </c>
    </row>
    <row r="7121" spans="19:24" x14ac:dyDescent="0.2">
      <c r="S7121">
        <v>7119</v>
      </c>
      <c r="T7121">
        <f t="shared" si="222"/>
        <v>0</v>
      </c>
      <c r="W7121">
        <v>7119</v>
      </c>
      <c r="X7121">
        <f t="shared" si="223"/>
        <v>0</v>
      </c>
    </row>
    <row r="7122" spans="19:24" x14ac:dyDescent="0.2">
      <c r="S7122">
        <v>7120</v>
      </c>
      <c r="T7122">
        <f t="shared" si="222"/>
        <v>0</v>
      </c>
      <c r="W7122">
        <v>7120</v>
      </c>
      <c r="X7122">
        <f t="shared" si="223"/>
        <v>0</v>
      </c>
    </row>
    <row r="7123" spans="19:24" x14ac:dyDescent="0.2">
      <c r="S7123">
        <v>7121</v>
      </c>
      <c r="T7123">
        <f t="shared" si="222"/>
        <v>0</v>
      </c>
      <c r="W7123">
        <v>7121</v>
      </c>
      <c r="X7123">
        <f t="shared" si="223"/>
        <v>0</v>
      </c>
    </row>
    <row r="7124" spans="19:24" x14ac:dyDescent="0.2">
      <c r="S7124">
        <v>7122</v>
      </c>
      <c r="T7124">
        <f t="shared" si="222"/>
        <v>0</v>
      </c>
      <c r="W7124">
        <v>7122</v>
      </c>
      <c r="X7124">
        <f t="shared" si="223"/>
        <v>0</v>
      </c>
    </row>
    <row r="7125" spans="19:24" x14ac:dyDescent="0.2">
      <c r="S7125">
        <v>7123</v>
      </c>
      <c r="T7125">
        <f t="shared" si="222"/>
        <v>0</v>
      </c>
      <c r="W7125">
        <v>7123</v>
      </c>
      <c r="X7125">
        <f t="shared" si="223"/>
        <v>0</v>
      </c>
    </row>
    <row r="7126" spans="19:24" x14ac:dyDescent="0.2">
      <c r="S7126">
        <v>7124</v>
      </c>
      <c r="T7126">
        <f t="shared" si="222"/>
        <v>0</v>
      </c>
      <c r="W7126">
        <v>7124</v>
      </c>
      <c r="X7126">
        <f t="shared" si="223"/>
        <v>0</v>
      </c>
    </row>
    <row r="7127" spans="19:24" x14ac:dyDescent="0.2">
      <c r="S7127">
        <v>7125</v>
      </c>
      <c r="T7127">
        <f t="shared" si="222"/>
        <v>0</v>
      </c>
      <c r="W7127">
        <v>7125</v>
      </c>
      <c r="X7127">
        <f t="shared" si="223"/>
        <v>0</v>
      </c>
    </row>
    <row r="7128" spans="19:24" x14ac:dyDescent="0.2">
      <c r="S7128">
        <v>7126</v>
      </c>
      <c r="T7128">
        <f t="shared" si="222"/>
        <v>0</v>
      </c>
      <c r="W7128">
        <v>7126</v>
      </c>
      <c r="X7128">
        <f t="shared" si="223"/>
        <v>0</v>
      </c>
    </row>
    <row r="7129" spans="19:24" x14ac:dyDescent="0.2">
      <c r="S7129">
        <v>7127</v>
      </c>
      <c r="T7129">
        <f t="shared" si="222"/>
        <v>0</v>
      </c>
      <c r="W7129">
        <v>7127</v>
      </c>
      <c r="X7129">
        <f t="shared" si="223"/>
        <v>0</v>
      </c>
    </row>
    <row r="7130" spans="19:24" x14ac:dyDescent="0.2">
      <c r="S7130">
        <v>7128</v>
      </c>
      <c r="T7130">
        <f t="shared" si="222"/>
        <v>0</v>
      </c>
      <c r="W7130">
        <v>7128</v>
      </c>
      <c r="X7130">
        <f t="shared" si="223"/>
        <v>0</v>
      </c>
    </row>
    <row r="7131" spans="19:24" x14ac:dyDescent="0.2">
      <c r="S7131">
        <v>7129</v>
      </c>
      <c r="T7131">
        <f t="shared" si="222"/>
        <v>0</v>
      </c>
      <c r="W7131">
        <v>7129</v>
      </c>
      <c r="X7131">
        <f t="shared" si="223"/>
        <v>0</v>
      </c>
    </row>
    <row r="7132" spans="19:24" x14ac:dyDescent="0.2">
      <c r="S7132">
        <v>7130</v>
      </c>
      <c r="T7132">
        <f t="shared" si="222"/>
        <v>0</v>
      </c>
      <c r="W7132">
        <v>7130</v>
      </c>
      <c r="X7132">
        <f t="shared" si="223"/>
        <v>0</v>
      </c>
    </row>
    <row r="7133" spans="19:24" x14ac:dyDescent="0.2">
      <c r="S7133">
        <v>7131</v>
      </c>
      <c r="T7133">
        <f t="shared" si="222"/>
        <v>0</v>
      </c>
      <c r="W7133">
        <v>7131</v>
      </c>
      <c r="X7133">
        <f t="shared" si="223"/>
        <v>0</v>
      </c>
    </row>
    <row r="7134" spans="19:24" x14ac:dyDescent="0.2">
      <c r="S7134">
        <v>7132</v>
      </c>
      <c r="T7134">
        <f t="shared" si="222"/>
        <v>0</v>
      </c>
      <c r="W7134">
        <v>7132</v>
      </c>
      <c r="X7134">
        <f t="shared" si="223"/>
        <v>0</v>
      </c>
    </row>
    <row r="7135" spans="19:24" x14ac:dyDescent="0.2">
      <c r="S7135">
        <v>7133</v>
      </c>
      <c r="T7135">
        <f t="shared" si="222"/>
        <v>0</v>
      </c>
      <c r="W7135">
        <v>7133</v>
      </c>
      <c r="X7135">
        <f t="shared" si="223"/>
        <v>0</v>
      </c>
    </row>
    <row r="7136" spans="19:24" x14ac:dyDescent="0.2">
      <c r="S7136">
        <v>7134</v>
      </c>
      <c r="T7136">
        <f t="shared" si="222"/>
        <v>0</v>
      </c>
      <c r="W7136">
        <v>7134</v>
      </c>
      <c r="X7136">
        <f t="shared" si="223"/>
        <v>0</v>
      </c>
    </row>
    <row r="7137" spans="19:24" x14ac:dyDescent="0.2">
      <c r="S7137">
        <v>7135</v>
      </c>
      <c r="T7137">
        <f t="shared" si="222"/>
        <v>0</v>
      </c>
      <c r="W7137">
        <v>7135</v>
      </c>
      <c r="X7137">
        <f t="shared" si="223"/>
        <v>0</v>
      </c>
    </row>
    <row r="7138" spans="19:24" x14ac:dyDescent="0.2">
      <c r="S7138">
        <v>7136</v>
      </c>
      <c r="T7138">
        <f t="shared" si="222"/>
        <v>0</v>
      </c>
      <c r="W7138">
        <v>7136</v>
      </c>
      <c r="X7138">
        <f t="shared" si="223"/>
        <v>0</v>
      </c>
    </row>
    <row r="7139" spans="19:24" x14ac:dyDescent="0.2">
      <c r="S7139">
        <v>7137</v>
      </c>
      <c r="T7139">
        <f t="shared" si="222"/>
        <v>0</v>
      </c>
      <c r="W7139">
        <v>7137</v>
      </c>
      <c r="X7139">
        <f t="shared" si="223"/>
        <v>0</v>
      </c>
    </row>
    <row r="7140" spans="19:24" x14ac:dyDescent="0.2">
      <c r="S7140">
        <v>7138</v>
      </c>
      <c r="T7140">
        <f t="shared" si="222"/>
        <v>0</v>
      </c>
      <c r="W7140">
        <v>7138</v>
      </c>
      <c r="X7140">
        <f t="shared" si="223"/>
        <v>0</v>
      </c>
    </row>
    <row r="7141" spans="19:24" x14ac:dyDescent="0.2">
      <c r="S7141">
        <v>7139</v>
      </c>
      <c r="T7141">
        <f t="shared" si="222"/>
        <v>0</v>
      </c>
      <c r="W7141">
        <v>7139</v>
      </c>
      <c r="X7141">
        <f t="shared" si="223"/>
        <v>0</v>
      </c>
    </row>
    <row r="7142" spans="19:24" x14ac:dyDescent="0.2">
      <c r="S7142">
        <v>7140</v>
      </c>
      <c r="T7142">
        <f t="shared" si="222"/>
        <v>0</v>
      </c>
      <c r="W7142">
        <v>7140</v>
      </c>
      <c r="X7142">
        <f t="shared" si="223"/>
        <v>0</v>
      </c>
    </row>
    <row r="7143" spans="19:24" x14ac:dyDescent="0.2">
      <c r="S7143">
        <v>7141</v>
      </c>
      <c r="T7143">
        <f t="shared" si="222"/>
        <v>0</v>
      </c>
      <c r="W7143">
        <v>7141</v>
      </c>
      <c r="X7143">
        <f t="shared" si="223"/>
        <v>0</v>
      </c>
    </row>
    <row r="7144" spans="19:24" x14ac:dyDescent="0.2">
      <c r="S7144">
        <v>7142</v>
      </c>
      <c r="T7144">
        <f t="shared" si="222"/>
        <v>0</v>
      </c>
      <c r="W7144">
        <v>7142</v>
      </c>
      <c r="X7144">
        <f t="shared" si="223"/>
        <v>0</v>
      </c>
    </row>
    <row r="7145" spans="19:24" x14ac:dyDescent="0.2">
      <c r="S7145">
        <v>7143</v>
      </c>
      <c r="T7145">
        <f t="shared" si="222"/>
        <v>0</v>
      </c>
      <c r="W7145">
        <v>7143</v>
      </c>
      <c r="X7145">
        <f t="shared" si="223"/>
        <v>0</v>
      </c>
    </row>
    <row r="7146" spans="19:24" x14ac:dyDescent="0.2">
      <c r="S7146">
        <v>7144</v>
      </c>
      <c r="T7146">
        <f t="shared" si="222"/>
        <v>0</v>
      </c>
      <c r="W7146">
        <v>7144</v>
      </c>
      <c r="X7146">
        <f t="shared" si="223"/>
        <v>0</v>
      </c>
    </row>
    <row r="7147" spans="19:24" x14ac:dyDescent="0.2">
      <c r="S7147">
        <v>7145</v>
      </c>
      <c r="T7147">
        <f t="shared" si="222"/>
        <v>0</v>
      </c>
      <c r="W7147">
        <v>7145</v>
      </c>
      <c r="X7147">
        <f t="shared" si="223"/>
        <v>0</v>
      </c>
    </row>
    <row r="7148" spans="19:24" x14ac:dyDescent="0.2">
      <c r="S7148">
        <v>7146</v>
      </c>
      <c r="T7148">
        <f t="shared" si="222"/>
        <v>0</v>
      </c>
      <c r="W7148">
        <v>7146</v>
      </c>
      <c r="X7148">
        <f t="shared" si="223"/>
        <v>0</v>
      </c>
    </row>
    <row r="7149" spans="19:24" x14ac:dyDescent="0.2">
      <c r="S7149">
        <v>7147</v>
      </c>
      <c r="T7149">
        <f t="shared" si="222"/>
        <v>0</v>
      </c>
      <c r="W7149">
        <v>7147</v>
      </c>
      <c r="X7149">
        <f t="shared" si="223"/>
        <v>0</v>
      </c>
    </row>
    <row r="7150" spans="19:24" x14ac:dyDescent="0.2">
      <c r="S7150">
        <v>7148</v>
      </c>
      <c r="T7150">
        <f t="shared" si="222"/>
        <v>0</v>
      </c>
      <c r="W7150">
        <v>7148</v>
      </c>
      <c r="X7150">
        <f t="shared" si="223"/>
        <v>0</v>
      </c>
    </row>
    <row r="7151" spans="19:24" x14ac:dyDescent="0.2">
      <c r="S7151">
        <v>7149</v>
      </c>
      <c r="T7151">
        <f t="shared" si="222"/>
        <v>0</v>
      </c>
      <c r="W7151">
        <v>7149</v>
      </c>
      <c r="X7151">
        <f t="shared" si="223"/>
        <v>0</v>
      </c>
    </row>
    <row r="7152" spans="19:24" x14ac:dyDescent="0.2">
      <c r="S7152">
        <v>7150</v>
      </c>
      <c r="T7152">
        <f t="shared" si="222"/>
        <v>0</v>
      </c>
      <c r="W7152">
        <v>7150</v>
      </c>
      <c r="X7152">
        <f t="shared" si="223"/>
        <v>0</v>
      </c>
    </row>
    <row r="7153" spans="19:24" x14ac:dyDescent="0.2">
      <c r="S7153">
        <v>7151</v>
      </c>
      <c r="T7153">
        <f t="shared" si="222"/>
        <v>0</v>
      </c>
      <c r="W7153">
        <v>7151</v>
      </c>
      <c r="X7153">
        <f t="shared" si="223"/>
        <v>0</v>
      </c>
    </row>
    <row r="7154" spans="19:24" x14ac:dyDescent="0.2">
      <c r="S7154">
        <v>7152</v>
      </c>
      <c r="T7154">
        <f t="shared" si="222"/>
        <v>0</v>
      </c>
      <c r="W7154">
        <v>7152</v>
      </c>
      <c r="X7154">
        <f t="shared" si="223"/>
        <v>0</v>
      </c>
    </row>
    <row r="7155" spans="19:24" x14ac:dyDescent="0.2">
      <c r="S7155">
        <v>7153</v>
      </c>
      <c r="T7155">
        <f t="shared" si="222"/>
        <v>0</v>
      </c>
      <c r="W7155">
        <v>7153</v>
      </c>
      <c r="X7155">
        <f t="shared" si="223"/>
        <v>0</v>
      </c>
    </row>
    <row r="7156" spans="19:24" x14ac:dyDescent="0.2">
      <c r="S7156">
        <v>7154</v>
      </c>
      <c r="T7156">
        <f t="shared" si="222"/>
        <v>0</v>
      </c>
      <c r="W7156">
        <v>7154</v>
      </c>
      <c r="X7156">
        <f t="shared" si="223"/>
        <v>0</v>
      </c>
    </row>
    <row r="7157" spans="19:24" x14ac:dyDescent="0.2">
      <c r="S7157">
        <v>7155</v>
      </c>
      <c r="T7157">
        <f t="shared" si="222"/>
        <v>0</v>
      </c>
      <c r="W7157">
        <v>7155</v>
      </c>
      <c r="X7157">
        <f t="shared" si="223"/>
        <v>0</v>
      </c>
    </row>
    <row r="7158" spans="19:24" x14ac:dyDescent="0.2">
      <c r="S7158">
        <v>7156</v>
      </c>
      <c r="T7158">
        <f t="shared" si="222"/>
        <v>0</v>
      </c>
      <c r="W7158">
        <v>7156</v>
      </c>
      <c r="X7158">
        <f t="shared" si="223"/>
        <v>0</v>
      </c>
    </row>
    <row r="7159" spans="19:24" x14ac:dyDescent="0.2">
      <c r="S7159">
        <v>7157</v>
      </c>
      <c r="T7159">
        <f t="shared" si="222"/>
        <v>0</v>
      </c>
      <c r="W7159">
        <v>7157</v>
      </c>
      <c r="X7159">
        <f t="shared" si="223"/>
        <v>0</v>
      </c>
    </row>
    <row r="7160" spans="19:24" x14ac:dyDescent="0.2">
      <c r="S7160">
        <v>7158</v>
      </c>
      <c r="T7160">
        <f t="shared" si="222"/>
        <v>0</v>
      </c>
      <c r="W7160">
        <v>7158</v>
      </c>
      <c r="X7160">
        <f t="shared" si="223"/>
        <v>0</v>
      </c>
    </row>
    <row r="7161" spans="19:24" x14ac:dyDescent="0.2">
      <c r="S7161">
        <v>7159</v>
      </c>
      <c r="T7161">
        <f t="shared" si="222"/>
        <v>0</v>
      </c>
      <c r="W7161">
        <v>7159</v>
      </c>
      <c r="X7161">
        <f t="shared" si="223"/>
        <v>0</v>
      </c>
    </row>
    <row r="7162" spans="19:24" x14ac:dyDescent="0.2">
      <c r="S7162">
        <v>7160</v>
      </c>
      <c r="T7162">
        <f t="shared" si="222"/>
        <v>0</v>
      </c>
      <c r="W7162">
        <v>7160</v>
      </c>
      <c r="X7162">
        <f t="shared" si="223"/>
        <v>0</v>
      </c>
    </row>
    <row r="7163" spans="19:24" x14ac:dyDescent="0.2">
      <c r="S7163">
        <v>7161</v>
      </c>
      <c r="T7163">
        <f t="shared" si="222"/>
        <v>0</v>
      </c>
      <c r="W7163">
        <v>7161</v>
      </c>
      <c r="X7163">
        <f t="shared" si="223"/>
        <v>0</v>
      </c>
    </row>
    <row r="7164" spans="19:24" x14ac:dyDescent="0.2">
      <c r="S7164">
        <v>7162</v>
      </c>
      <c r="T7164">
        <f t="shared" si="222"/>
        <v>0</v>
      </c>
      <c r="W7164">
        <v>7162</v>
      </c>
      <c r="X7164">
        <f t="shared" si="223"/>
        <v>0</v>
      </c>
    </row>
    <row r="7165" spans="19:24" x14ac:dyDescent="0.2">
      <c r="S7165">
        <v>7163</v>
      </c>
      <c r="T7165">
        <f t="shared" si="222"/>
        <v>0</v>
      </c>
      <c r="W7165">
        <v>7163</v>
      </c>
      <c r="X7165">
        <f t="shared" si="223"/>
        <v>0</v>
      </c>
    </row>
    <row r="7166" spans="19:24" x14ac:dyDescent="0.2">
      <c r="S7166">
        <v>7164</v>
      </c>
      <c r="T7166">
        <f t="shared" si="222"/>
        <v>0</v>
      </c>
      <c r="W7166">
        <v>7164</v>
      </c>
      <c r="X7166">
        <f t="shared" si="223"/>
        <v>0</v>
      </c>
    </row>
    <row r="7167" spans="19:24" x14ac:dyDescent="0.2">
      <c r="S7167">
        <v>7165</v>
      </c>
      <c r="T7167">
        <f t="shared" si="222"/>
        <v>0</v>
      </c>
      <c r="W7167">
        <v>7165</v>
      </c>
      <c r="X7167">
        <f t="shared" si="223"/>
        <v>0</v>
      </c>
    </row>
    <row r="7168" spans="19:24" x14ac:dyDescent="0.2">
      <c r="S7168">
        <v>7166</v>
      </c>
      <c r="T7168">
        <f t="shared" si="222"/>
        <v>0</v>
      </c>
      <c r="W7168">
        <v>7166</v>
      </c>
      <c r="X7168">
        <f t="shared" si="223"/>
        <v>0</v>
      </c>
    </row>
    <row r="7169" spans="19:24" x14ac:dyDescent="0.2">
      <c r="S7169">
        <v>7167</v>
      </c>
      <c r="T7169">
        <f t="shared" si="222"/>
        <v>0</v>
      </c>
      <c r="W7169">
        <v>7167</v>
      </c>
      <c r="X7169">
        <f t="shared" si="223"/>
        <v>0</v>
      </c>
    </row>
    <row r="7170" spans="19:24" x14ac:dyDescent="0.2">
      <c r="S7170">
        <v>7168</v>
      </c>
      <c r="T7170">
        <f t="shared" si="222"/>
        <v>0</v>
      </c>
      <c r="W7170">
        <v>7168</v>
      </c>
      <c r="X7170">
        <f t="shared" si="223"/>
        <v>0</v>
      </c>
    </row>
    <row r="7171" spans="19:24" x14ac:dyDescent="0.2">
      <c r="S7171">
        <v>7169</v>
      </c>
      <c r="T7171">
        <f t="shared" ref="T7171:T7234" si="224">COUNTIF(R$2:R$566,S7171)</f>
        <v>0</v>
      </c>
      <c r="W7171">
        <v>7169</v>
      </c>
      <c r="X7171">
        <f t="shared" ref="X7171:X7234" si="225">COUNTIF(V$2:V$566,W7171)</f>
        <v>0</v>
      </c>
    </row>
    <row r="7172" spans="19:24" x14ac:dyDescent="0.2">
      <c r="S7172">
        <v>7170</v>
      </c>
      <c r="T7172">
        <f t="shared" si="224"/>
        <v>0</v>
      </c>
      <c r="W7172">
        <v>7170</v>
      </c>
      <c r="X7172">
        <f t="shared" si="225"/>
        <v>0</v>
      </c>
    </row>
    <row r="7173" spans="19:24" x14ac:dyDescent="0.2">
      <c r="S7173">
        <v>7171</v>
      </c>
      <c r="T7173">
        <f t="shared" si="224"/>
        <v>0</v>
      </c>
      <c r="W7173">
        <v>7171</v>
      </c>
      <c r="X7173">
        <f t="shared" si="225"/>
        <v>0</v>
      </c>
    </row>
    <row r="7174" spans="19:24" x14ac:dyDescent="0.2">
      <c r="S7174">
        <v>7172</v>
      </c>
      <c r="T7174">
        <f t="shared" si="224"/>
        <v>0</v>
      </c>
      <c r="W7174">
        <v>7172</v>
      </c>
      <c r="X7174">
        <f t="shared" si="225"/>
        <v>0</v>
      </c>
    </row>
    <row r="7175" spans="19:24" x14ac:dyDescent="0.2">
      <c r="S7175">
        <v>7173</v>
      </c>
      <c r="T7175">
        <f t="shared" si="224"/>
        <v>0</v>
      </c>
      <c r="W7175">
        <v>7173</v>
      </c>
      <c r="X7175">
        <f t="shared" si="225"/>
        <v>0</v>
      </c>
    </row>
    <row r="7176" spans="19:24" x14ac:dyDescent="0.2">
      <c r="S7176">
        <v>7174</v>
      </c>
      <c r="T7176">
        <f t="shared" si="224"/>
        <v>0</v>
      </c>
      <c r="W7176">
        <v>7174</v>
      </c>
      <c r="X7176">
        <f t="shared" si="225"/>
        <v>0</v>
      </c>
    </row>
    <row r="7177" spans="19:24" x14ac:dyDescent="0.2">
      <c r="S7177">
        <v>7175</v>
      </c>
      <c r="T7177">
        <f t="shared" si="224"/>
        <v>0</v>
      </c>
      <c r="W7177">
        <v>7175</v>
      </c>
      <c r="X7177">
        <f t="shared" si="225"/>
        <v>0</v>
      </c>
    </row>
    <row r="7178" spans="19:24" x14ac:dyDescent="0.2">
      <c r="S7178">
        <v>7176</v>
      </c>
      <c r="T7178">
        <f t="shared" si="224"/>
        <v>0</v>
      </c>
      <c r="W7178">
        <v>7176</v>
      </c>
      <c r="X7178">
        <f t="shared" si="225"/>
        <v>0</v>
      </c>
    </row>
    <row r="7179" spans="19:24" x14ac:dyDescent="0.2">
      <c r="S7179">
        <v>7177</v>
      </c>
      <c r="T7179">
        <f t="shared" si="224"/>
        <v>0</v>
      </c>
      <c r="W7179">
        <v>7177</v>
      </c>
      <c r="X7179">
        <f t="shared" si="225"/>
        <v>0</v>
      </c>
    </row>
    <row r="7180" spans="19:24" x14ac:dyDescent="0.2">
      <c r="S7180">
        <v>7178</v>
      </c>
      <c r="T7180">
        <f t="shared" si="224"/>
        <v>0</v>
      </c>
      <c r="W7180">
        <v>7178</v>
      </c>
      <c r="X7180">
        <f t="shared" si="225"/>
        <v>0</v>
      </c>
    </row>
    <row r="7181" spans="19:24" x14ac:dyDescent="0.2">
      <c r="S7181">
        <v>7179</v>
      </c>
      <c r="T7181">
        <f t="shared" si="224"/>
        <v>0</v>
      </c>
      <c r="W7181">
        <v>7179</v>
      </c>
      <c r="X7181">
        <f t="shared" si="225"/>
        <v>0</v>
      </c>
    </row>
    <row r="7182" spans="19:24" x14ac:dyDescent="0.2">
      <c r="S7182">
        <v>7180</v>
      </c>
      <c r="T7182">
        <f t="shared" si="224"/>
        <v>0</v>
      </c>
      <c r="W7182">
        <v>7180</v>
      </c>
      <c r="X7182">
        <f t="shared" si="225"/>
        <v>0</v>
      </c>
    </row>
    <row r="7183" spans="19:24" x14ac:dyDescent="0.2">
      <c r="S7183">
        <v>7181</v>
      </c>
      <c r="T7183">
        <f t="shared" si="224"/>
        <v>0</v>
      </c>
      <c r="W7183">
        <v>7181</v>
      </c>
      <c r="X7183">
        <f t="shared" si="225"/>
        <v>0</v>
      </c>
    </row>
    <row r="7184" spans="19:24" x14ac:dyDescent="0.2">
      <c r="S7184">
        <v>7182</v>
      </c>
      <c r="T7184">
        <f t="shared" si="224"/>
        <v>0</v>
      </c>
      <c r="W7184">
        <v>7182</v>
      </c>
      <c r="X7184">
        <f t="shared" si="225"/>
        <v>0</v>
      </c>
    </row>
    <row r="7185" spans="19:24" x14ac:dyDescent="0.2">
      <c r="S7185">
        <v>7183</v>
      </c>
      <c r="T7185">
        <f t="shared" si="224"/>
        <v>0</v>
      </c>
      <c r="W7185">
        <v>7183</v>
      </c>
      <c r="X7185">
        <f t="shared" si="225"/>
        <v>0</v>
      </c>
    </row>
    <row r="7186" spans="19:24" x14ac:dyDescent="0.2">
      <c r="S7186">
        <v>7184</v>
      </c>
      <c r="T7186">
        <f t="shared" si="224"/>
        <v>0</v>
      </c>
      <c r="W7186">
        <v>7184</v>
      </c>
      <c r="X7186">
        <f t="shared" si="225"/>
        <v>0</v>
      </c>
    </row>
    <row r="7187" spans="19:24" x14ac:dyDescent="0.2">
      <c r="S7187">
        <v>7185</v>
      </c>
      <c r="T7187">
        <f t="shared" si="224"/>
        <v>0</v>
      </c>
      <c r="W7187">
        <v>7185</v>
      </c>
      <c r="X7187">
        <f t="shared" si="225"/>
        <v>0</v>
      </c>
    </row>
    <row r="7188" spans="19:24" x14ac:dyDescent="0.2">
      <c r="S7188">
        <v>7186</v>
      </c>
      <c r="T7188">
        <f t="shared" si="224"/>
        <v>0</v>
      </c>
      <c r="W7188">
        <v>7186</v>
      </c>
      <c r="X7188">
        <f t="shared" si="225"/>
        <v>0</v>
      </c>
    </row>
    <row r="7189" spans="19:24" x14ac:dyDescent="0.2">
      <c r="S7189">
        <v>7187</v>
      </c>
      <c r="T7189">
        <f t="shared" si="224"/>
        <v>0</v>
      </c>
      <c r="W7189">
        <v>7187</v>
      </c>
      <c r="X7189">
        <f t="shared" si="225"/>
        <v>0</v>
      </c>
    </row>
    <row r="7190" spans="19:24" x14ac:dyDescent="0.2">
      <c r="S7190">
        <v>7188</v>
      </c>
      <c r="T7190">
        <f t="shared" si="224"/>
        <v>0</v>
      </c>
      <c r="W7190">
        <v>7188</v>
      </c>
      <c r="X7190">
        <f t="shared" si="225"/>
        <v>0</v>
      </c>
    </row>
    <row r="7191" spans="19:24" x14ac:dyDescent="0.2">
      <c r="S7191">
        <v>7189</v>
      </c>
      <c r="T7191">
        <f t="shared" si="224"/>
        <v>0</v>
      </c>
      <c r="W7191">
        <v>7189</v>
      </c>
      <c r="X7191">
        <f t="shared" si="225"/>
        <v>0</v>
      </c>
    </row>
    <row r="7192" spans="19:24" x14ac:dyDescent="0.2">
      <c r="S7192">
        <v>7190</v>
      </c>
      <c r="T7192">
        <f t="shared" si="224"/>
        <v>0</v>
      </c>
      <c r="W7192">
        <v>7190</v>
      </c>
      <c r="X7192">
        <f t="shared" si="225"/>
        <v>0</v>
      </c>
    </row>
    <row r="7193" spans="19:24" x14ac:dyDescent="0.2">
      <c r="S7193">
        <v>7191</v>
      </c>
      <c r="T7193">
        <f t="shared" si="224"/>
        <v>0</v>
      </c>
      <c r="W7193">
        <v>7191</v>
      </c>
      <c r="X7193">
        <f t="shared" si="225"/>
        <v>0</v>
      </c>
    </row>
    <row r="7194" spans="19:24" x14ac:dyDescent="0.2">
      <c r="S7194">
        <v>7192</v>
      </c>
      <c r="T7194">
        <f t="shared" si="224"/>
        <v>0</v>
      </c>
      <c r="W7194">
        <v>7192</v>
      </c>
      <c r="X7194">
        <f t="shared" si="225"/>
        <v>0</v>
      </c>
    </row>
    <row r="7195" spans="19:24" x14ac:dyDescent="0.2">
      <c r="S7195">
        <v>7193</v>
      </c>
      <c r="T7195">
        <f t="shared" si="224"/>
        <v>0</v>
      </c>
      <c r="W7195">
        <v>7193</v>
      </c>
      <c r="X7195">
        <f t="shared" si="225"/>
        <v>0</v>
      </c>
    </row>
    <row r="7196" spans="19:24" x14ac:dyDescent="0.2">
      <c r="S7196">
        <v>7194</v>
      </c>
      <c r="T7196">
        <f t="shared" si="224"/>
        <v>0</v>
      </c>
      <c r="W7196">
        <v>7194</v>
      </c>
      <c r="X7196">
        <f t="shared" si="225"/>
        <v>0</v>
      </c>
    </row>
    <row r="7197" spans="19:24" x14ac:dyDescent="0.2">
      <c r="S7197">
        <v>7195</v>
      </c>
      <c r="T7197">
        <f t="shared" si="224"/>
        <v>0</v>
      </c>
      <c r="W7197">
        <v>7195</v>
      </c>
      <c r="X7197">
        <f t="shared" si="225"/>
        <v>0</v>
      </c>
    </row>
    <row r="7198" spans="19:24" x14ac:dyDescent="0.2">
      <c r="S7198">
        <v>7196</v>
      </c>
      <c r="T7198">
        <f t="shared" si="224"/>
        <v>0</v>
      </c>
      <c r="W7198">
        <v>7196</v>
      </c>
      <c r="X7198">
        <f t="shared" si="225"/>
        <v>0</v>
      </c>
    </row>
    <row r="7199" spans="19:24" x14ac:dyDescent="0.2">
      <c r="S7199">
        <v>7197</v>
      </c>
      <c r="T7199">
        <f t="shared" si="224"/>
        <v>0</v>
      </c>
      <c r="W7199">
        <v>7197</v>
      </c>
      <c r="X7199">
        <f t="shared" si="225"/>
        <v>0</v>
      </c>
    </row>
    <row r="7200" spans="19:24" x14ac:dyDescent="0.2">
      <c r="S7200">
        <v>7198</v>
      </c>
      <c r="T7200">
        <f t="shared" si="224"/>
        <v>0</v>
      </c>
      <c r="W7200">
        <v>7198</v>
      </c>
      <c r="X7200">
        <f t="shared" si="225"/>
        <v>0</v>
      </c>
    </row>
    <row r="7201" spans="19:24" x14ac:dyDescent="0.2">
      <c r="S7201">
        <v>7199</v>
      </c>
      <c r="T7201">
        <f t="shared" si="224"/>
        <v>0</v>
      </c>
      <c r="W7201">
        <v>7199</v>
      </c>
      <c r="X7201">
        <f t="shared" si="225"/>
        <v>0</v>
      </c>
    </row>
    <row r="7202" spans="19:24" x14ac:dyDescent="0.2">
      <c r="S7202">
        <v>7200</v>
      </c>
      <c r="T7202">
        <f t="shared" si="224"/>
        <v>0</v>
      </c>
      <c r="W7202">
        <v>7200</v>
      </c>
      <c r="X7202">
        <f t="shared" si="225"/>
        <v>0</v>
      </c>
    </row>
    <row r="7203" spans="19:24" x14ac:dyDescent="0.2">
      <c r="S7203">
        <v>7201</v>
      </c>
      <c r="T7203">
        <f t="shared" si="224"/>
        <v>0</v>
      </c>
      <c r="W7203">
        <v>7201</v>
      </c>
      <c r="X7203">
        <f t="shared" si="225"/>
        <v>0</v>
      </c>
    </row>
    <row r="7204" spans="19:24" x14ac:dyDescent="0.2">
      <c r="S7204">
        <v>7202</v>
      </c>
      <c r="T7204">
        <f t="shared" si="224"/>
        <v>0</v>
      </c>
      <c r="W7204">
        <v>7202</v>
      </c>
      <c r="X7204">
        <f t="shared" si="225"/>
        <v>0</v>
      </c>
    </row>
    <row r="7205" spans="19:24" x14ac:dyDescent="0.2">
      <c r="S7205">
        <v>7203</v>
      </c>
      <c r="T7205">
        <f t="shared" si="224"/>
        <v>0</v>
      </c>
      <c r="W7205">
        <v>7203</v>
      </c>
      <c r="X7205">
        <f t="shared" si="225"/>
        <v>0</v>
      </c>
    </row>
    <row r="7206" spans="19:24" x14ac:dyDescent="0.2">
      <c r="S7206">
        <v>7204</v>
      </c>
      <c r="T7206">
        <f t="shared" si="224"/>
        <v>0</v>
      </c>
      <c r="W7206">
        <v>7204</v>
      </c>
      <c r="X7206">
        <f t="shared" si="225"/>
        <v>0</v>
      </c>
    </row>
    <row r="7207" spans="19:24" x14ac:dyDescent="0.2">
      <c r="S7207">
        <v>7205</v>
      </c>
      <c r="T7207">
        <f t="shared" si="224"/>
        <v>0</v>
      </c>
      <c r="W7207">
        <v>7205</v>
      </c>
      <c r="X7207">
        <f t="shared" si="225"/>
        <v>0</v>
      </c>
    </row>
    <row r="7208" spans="19:24" x14ac:dyDescent="0.2">
      <c r="S7208">
        <v>7206</v>
      </c>
      <c r="T7208">
        <f t="shared" si="224"/>
        <v>0</v>
      </c>
      <c r="W7208">
        <v>7206</v>
      </c>
      <c r="X7208">
        <f t="shared" si="225"/>
        <v>0</v>
      </c>
    </row>
    <row r="7209" spans="19:24" x14ac:dyDescent="0.2">
      <c r="S7209">
        <v>7207</v>
      </c>
      <c r="T7209">
        <f t="shared" si="224"/>
        <v>0</v>
      </c>
      <c r="W7209">
        <v>7207</v>
      </c>
      <c r="X7209">
        <f t="shared" si="225"/>
        <v>0</v>
      </c>
    </row>
    <row r="7210" spans="19:24" x14ac:dyDescent="0.2">
      <c r="S7210">
        <v>7208</v>
      </c>
      <c r="T7210">
        <f t="shared" si="224"/>
        <v>0</v>
      </c>
      <c r="W7210">
        <v>7208</v>
      </c>
      <c r="X7210">
        <f t="shared" si="225"/>
        <v>0</v>
      </c>
    </row>
    <row r="7211" spans="19:24" x14ac:dyDescent="0.2">
      <c r="S7211">
        <v>7209</v>
      </c>
      <c r="T7211">
        <f t="shared" si="224"/>
        <v>0</v>
      </c>
      <c r="W7211">
        <v>7209</v>
      </c>
      <c r="X7211">
        <f t="shared" si="225"/>
        <v>0</v>
      </c>
    </row>
    <row r="7212" spans="19:24" x14ac:dyDescent="0.2">
      <c r="S7212">
        <v>7210</v>
      </c>
      <c r="T7212">
        <f t="shared" si="224"/>
        <v>0</v>
      </c>
      <c r="W7212">
        <v>7210</v>
      </c>
      <c r="X7212">
        <f t="shared" si="225"/>
        <v>0</v>
      </c>
    </row>
    <row r="7213" spans="19:24" x14ac:dyDescent="0.2">
      <c r="S7213">
        <v>7211</v>
      </c>
      <c r="T7213">
        <f t="shared" si="224"/>
        <v>0</v>
      </c>
      <c r="W7213">
        <v>7211</v>
      </c>
      <c r="X7213">
        <f t="shared" si="225"/>
        <v>0</v>
      </c>
    </row>
    <row r="7214" spans="19:24" x14ac:dyDescent="0.2">
      <c r="S7214">
        <v>7212</v>
      </c>
      <c r="T7214">
        <f t="shared" si="224"/>
        <v>0</v>
      </c>
      <c r="W7214">
        <v>7212</v>
      </c>
      <c r="X7214">
        <f t="shared" si="225"/>
        <v>0</v>
      </c>
    </row>
    <row r="7215" spans="19:24" x14ac:dyDescent="0.2">
      <c r="S7215">
        <v>7213</v>
      </c>
      <c r="T7215">
        <f t="shared" si="224"/>
        <v>0</v>
      </c>
      <c r="W7215">
        <v>7213</v>
      </c>
      <c r="X7215">
        <f t="shared" si="225"/>
        <v>0</v>
      </c>
    </row>
    <row r="7216" spans="19:24" x14ac:dyDescent="0.2">
      <c r="S7216">
        <v>7214</v>
      </c>
      <c r="T7216">
        <f t="shared" si="224"/>
        <v>0</v>
      </c>
      <c r="W7216">
        <v>7214</v>
      </c>
      <c r="X7216">
        <f t="shared" si="225"/>
        <v>0</v>
      </c>
    </row>
    <row r="7217" spans="19:24" x14ac:dyDescent="0.2">
      <c r="S7217">
        <v>7215</v>
      </c>
      <c r="T7217">
        <f t="shared" si="224"/>
        <v>0</v>
      </c>
      <c r="W7217">
        <v>7215</v>
      </c>
      <c r="X7217">
        <f t="shared" si="225"/>
        <v>0</v>
      </c>
    </row>
    <row r="7218" spans="19:24" x14ac:dyDescent="0.2">
      <c r="S7218">
        <v>7216</v>
      </c>
      <c r="T7218">
        <f t="shared" si="224"/>
        <v>0</v>
      </c>
      <c r="W7218">
        <v>7216</v>
      </c>
      <c r="X7218">
        <f t="shared" si="225"/>
        <v>0</v>
      </c>
    </row>
    <row r="7219" spans="19:24" x14ac:dyDescent="0.2">
      <c r="S7219">
        <v>7217</v>
      </c>
      <c r="T7219">
        <f t="shared" si="224"/>
        <v>0</v>
      </c>
      <c r="W7219">
        <v>7217</v>
      </c>
      <c r="X7219">
        <f t="shared" si="225"/>
        <v>0</v>
      </c>
    </row>
    <row r="7220" spans="19:24" x14ac:dyDescent="0.2">
      <c r="S7220">
        <v>7218</v>
      </c>
      <c r="T7220">
        <f t="shared" si="224"/>
        <v>0</v>
      </c>
      <c r="W7220">
        <v>7218</v>
      </c>
      <c r="X7220">
        <f t="shared" si="225"/>
        <v>0</v>
      </c>
    </row>
    <row r="7221" spans="19:24" x14ac:dyDescent="0.2">
      <c r="S7221">
        <v>7219</v>
      </c>
      <c r="T7221">
        <f t="shared" si="224"/>
        <v>0</v>
      </c>
      <c r="W7221">
        <v>7219</v>
      </c>
      <c r="X7221">
        <f t="shared" si="225"/>
        <v>0</v>
      </c>
    </row>
    <row r="7222" spans="19:24" x14ac:dyDescent="0.2">
      <c r="S7222">
        <v>7220</v>
      </c>
      <c r="T7222">
        <f t="shared" si="224"/>
        <v>0</v>
      </c>
      <c r="W7222">
        <v>7220</v>
      </c>
      <c r="X7222">
        <f t="shared" si="225"/>
        <v>0</v>
      </c>
    </row>
    <row r="7223" spans="19:24" x14ac:dyDescent="0.2">
      <c r="S7223">
        <v>7221</v>
      </c>
      <c r="T7223">
        <f t="shared" si="224"/>
        <v>0</v>
      </c>
      <c r="W7223">
        <v>7221</v>
      </c>
      <c r="X7223">
        <f t="shared" si="225"/>
        <v>0</v>
      </c>
    </row>
    <row r="7224" spans="19:24" x14ac:dyDescent="0.2">
      <c r="S7224">
        <v>7222</v>
      </c>
      <c r="T7224">
        <f t="shared" si="224"/>
        <v>0</v>
      </c>
      <c r="W7224">
        <v>7222</v>
      </c>
      <c r="X7224">
        <f t="shared" si="225"/>
        <v>0</v>
      </c>
    </row>
    <row r="7225" spans="19:24" x14ac:dyDescent="0.2">
      <c r="S7225">
        <v>7223</v>
      </c>
      <c r="T7225">
        <f t="shared" si="224"/>
        <v>0</v>
      </c>
      <c r="W7225">
        <v>7223</v>
      </c>
      <c r="X7225">
        <f t="shared" si="225"/>
        <v>0</v>
      </c>
    </row>
    <row r="7226" spans="19:24" x14ac:dyDescent="0.2">
      <c r="S7226">
        <v>7224</v>
      </c>
      <c r="T7226">
        <f t="shared" si="224"/>
        <v>0</v>
      </c>
      <c r="W7226">
        <v>7224</v>
      </c>
      <c r="X7226">
        <f t="shared" si="225"/>
        <v>0</v>
      </c>
    </row>
    <row r="7227" spans="19:24" x14ac:dyDescent="0.2">
      <c r="S7227">
        <v>7225</v>
      </c>
      <c r="T7227">
        <f t="shared" si="224"/>
        <v>0</v>
      </c>
      <c r="W7227">
        <v>7225</v>
      </c>
      <c r="X7227">
        <f t="shared" si="225"/>
        <v>0</v>
      </c>
    </row>
    <row r="7228" spans="19:24" x14ac:dyDescent="0.2">
      <c r="S7228">
        <v>7226</v>
      </c>
      <c r="T7228">
        <f t="shared" si="224"/>
        <v>0</v>
      </c>
      <c r="W7228">
        <v>7226</v>
      </c>
      <c r="X7228">
        <f t="shared" si="225"/>
        <v>0</v>
      </c>
    </row>
    <row r="7229" spans="19:24" x14ac:dyDescent="0.2">
      <c r="S7229">
        <v>7227</v>
      </c>
      <c r="T7229">
        <f t="shared" si="224"/>
        <v>0</v>
      </c>
      <c r="W7229">
        <v>7227</v>
      </c>
      <c r="X7229">
        <f t="shared" si="225"/>
        <v>0</v>
      </c>
    </row>
    <row r="7230" spans="19:24" x14ac:dyDescent="0.2">
      <c r="S7230">
        <v>7228</v>
      </c>
      <c r="T7230">
        <f t="shared" si="224"/>
        <v>0</v>
      </c>
      <c r="W7230">
        <v>7228</v>
      </c>
      <c r="X7230">
        <f t="shared" si="225"/>
        <v>0</v>
      </c>
    </row>
    <row r="7231" spans="19:24" x14ac:dyDescent="0.2">
      <c r="S7231">
        <v>7229</v>
      </c>
      <c r="T7231">
        <f t="shared" si="224"/>
        <v>0</v>
      </c>
      <c r="W7231">
        <v>7229</v>
      </c>
      <c r="X7231">
        <f t="shared" si="225"/>
        <v>0</v>
      </c>
    </row>
    <row r="7232" spans="19:24" x14ac:dyDescent="0.2">
      <c r="S7232">
        <v>7230</v>
      </c>
      <c r="T7232">
        <f t="shared" si="224"/>
        <v>0</v>
      </c>
      <c r="W7232">
        <v>7230</v>
      </c>
      <c r="X7232">
        <f t="shared" si="225"/>
        <v>0</v>
      </c>
    </row>
    <row r="7233" spans="19:24" x14ac:dyDescent="0.2">
      <c r="S7233">
        <v>7231</v>
      </c>
      <c r="T7233">
        <f t="shared" si="224"/>
        <v>0</v>
      </c>
      <c r="W7233">
        <v>7231</v>
      </c>
      <c r="X7233">
        <f t="shared" si="225"/>
        <v>0</v>
      </c>
    </row>
    <row r="7234" spans="19:24" x14ac:dyDescent="0.2">
      <c r="S7234">
        <v>7232</v>
      </c>
      <c r="T7234">
        <f t="shared" si="224"/>
        <v>0</v>
      </c>
      <c r="W7234">
        <v>7232</v>
      </c>
      <c r="X7234">
        <f t="shared" si="225"/>
        <v>0</v>
      </c>
    </row>
    <row r="7235" spans="19:24" x14ac:dyDescent="0.2">
      <c r="S7235">
        <v>7233</v>
      </c>
      <c r="T7235">
        <f t="shared" ref="T7235:T7298" si="226">COUNTIF(R$2:R$566,S7235)</f>
        <v>0</v>
      </c>
      <c r="W7235">
        <v>7233</v>
      </c>
      <c r="X7235">
        <f t="shared" ref="X7235:X7298" si="227">COUNTIF(V$2:V$566,W7235)</f>
        <v>0</v>
      </c>
    </row>
    <row r="7236" spans="19:24" x14ac:dyDescent="0.2">
      <c r="S7236">
        <v>7234</v>
      </c>
      <c r="T7236">
        <f t="shared" si="226"/>
        <v>0</v>
      </c>
      <c r="W7236">
        <v>7234</v>
      </c>
      <c r="X7236">
        <f t="shared" si="227"/>
        <v>0</v>
      </c>
    </row>
    <row r="7237" spans="19:24" x14ac:dyDescent="0.2">
      <c r="S7237">
        <v>7235</v>
      </c>
      <c r="T7237">
        <f t="shared" si="226"/>
        <v>0</v>
      </c>
      <c r="W7237">
        <v>7235</v>
      </c>
      <c r="X7237">
        <f t="shared" si="227"/>
        <v>0</v>
      </c>
    </row>
    <row r="7238" spans="19:24" x14ac:dyDescent="0.2">
      <c r="S7238">
        <v>7236</v>
      </c>
      <c r="T7238">
        <f t="shared" si="226"/>
        <v>0</v>
      </c>
      <c r="W7238">
        <v>7236</v>
      </c>
      <c r="X7238">
        <f t="shared" si="227"/>
        <v>0</v>
      </c>
    </row>
    <row r="7239" spans="19:24" x14ac:dyDescent="0.2">
      <c r="S7239">
        <v>7237</v>
      </c>
      <c r="T7239">
        <f t="shared" si="226"/>
        <v>0</v>
      </c>
      <c r="W7239">
        <v>7237</v>
      </c>
      <c r="X7239">
        <f t="shared" si="227"/>
        <v>0</v>
      </c>
    </row>
    <row r="7240" spans="19:24" x14ac:dyDescent="0.2">
      <c r="S7240">
        <v>7238</v>
      </c>
      <c r="T7240">
        <f t="shared" si="226"/>
        <v>0</v>
      </c>
      <c r="W7240">
        <v>7238</v>
      </c>
      <c r="X7240">
        <f t="shared" si="227"/>
        <v>0</v>
      </c>
    </row>
    <row r="7241" spans="19:24" x14ac:dyDescent="0.2">
      <c r="S7241">
        <v>7239</v>
      </c>
      <c r="T7241">
        <f t="shared" si="226"/>
        <v>0</v>
      </c>
      <c r="W7241">
        <v>7239</v>
      </c>
      <c r="X7241">
        <f t="shared" si="227"/>
        <v>0</v>
      </c>
    </row>
    <row r="7242" spans="19:24" x14ac:dyDescent="0.2">
      <c r="S7242">
        <v>7240</v>
      </c>
      <c r="T7242">
        <f t="shared" si="226"/>
        <v>0</v>
      </c>
      <c r="W7242">
        <v>7240</v>
      </c>
      <c r="X7242">
        <f t="shared" si="227"/>
        <v>0</v>
      </c>
    </row>
    <row r="7243" spans="19:24" x14ac:dyDescent="0.2">
      <c r="S7243">
        <v>7241</v>
      </c>
      <c r="T7243">
        <f t="shared" si="226"/>
        <v>0</v>
      </c>
      <c r="W7243">
        <v>7241</v>
      </c>
      <c r="X7243">
        <f t="shared" si="227"/>
        <v>0</v>
      </c>
    </row>
    <row r="7244" spans="19:24" x14ac:dyDescent="0.2">
      <c r="S7244">
        <v>7242</v>
      </c>
      <c r="T7244">
        <f t="shared" si="226"/>
        <v>0</v>
      </c>
      <c r="W7244">
        <v>7242</v>
      </c>
      <c r="X7244">
        <f t="shared" si="227"/>
        <v>0</v>
      </c>
    </row>
    <row r="7245" spans="19:24" x14ac:dyDescent="0.2">
      <c r="S7245">
        <v>7243</v>
      </c>
      <c r="T7245">
        <f t="shared" si="226"/>
        <v>0</v>
      </c>
      <c r="W7245">
        <v>7243</v>
      </c>
      <c r="X7245">
        <f t="shared" si="227"/>
        <v>0</v>
      </c>
    </row>
    <row r="7246" spans="19:24" x14ac:dyDescent="0.2">
      <c r="S7246">
        <v>7244</v>
      </c>
      <c r="T7246">
        <f t="shared" si="226"/>
        <v>0</v>
      </c>
      <c r="W7246">
        <v>7244</v>
      </c>
      <c r="X7246">
        <f t="shared" si="227"/>
        <v>0</v>
      </c>
    </row>
    <row r="7247" spans="19:24" x14ac:dyDescent="0.2">
      <c r="S7247">
        <v>7245</v>
      </c>
      <c r="T7247">
        <f t="shared" si="226"/>
        <v>0</v>
      </c>
      <c r="W7247">
        <v>7245</v>
      </c>
      <c r="X7247">
        <f t="shared" si="227"/>
        <v>0</v>
      </c>
    </row>
    <row r="7248" spans="19:24" x14ac:dyDescent="0.2">
      <c r="S7248">
        <v>7246</v>
      </c>
      <c r="T7248">
        <f t="shared" si="226"/>
        <v>0</v>
      </c>
      <c r="W7248">
        <v>7246</v>
      </c>
      <c r="X7248">
        <f t="shared" si="227"/>
        <v>0</v>
      </c>
    </row>
    <row r="7249" spans="19:24" x14ac:dyDescent="0.2">
      <c r="S7249">
        <v>7247</v>
      </c>
      <c r="T7249">
        <f t="shared" si="226"/>
        <v>0</v>
      </c>
      <c r="W7249">
        <v>7247</v>
      </c>
      <c r="X7249">
        <f t="shared" si="227"/>
        <v>0</v>
      </c>
    </row>
    <row r="7250" spans="19:24" x14ac:dyDescent="0.2">
      <c r="S7250">
        <v>7248</v>
      </c>
      <c r="T7250">
        <f t="shared" si="226"/>
        <v>0</v>
      </c>
      <c r="W7250">
        <v>7248</v>
      </c>
      <c r="X7250">
        <f t="shared" si="227"/>
        <v>0</v>
      </c>
    </row>
    <row r="7251" spans="19:24" x14ac:dyDescent="0.2">
      <c r="S7251">
        <v>7249</v>
      </c>
      <c r="T7251">
        <f t="shared" si="226"/>
        <v>0</v>
      </c>
      <c r="W7251">
        <v>7249</v>
      </c>
      <c r="X7251">
        <f t="shared" si="227"/>
        <v>0</v>
      </c>
    </row>
    <row r="7252" spans="19:24" x14ac:dyDescent="0.2">
      <c r="S7252">
        <v>7250</v>
      </c>
      <c r="T7252">
        <f t="shared" si="226"/>
        <v>0</v>
      </c>
      <c r="W7252">
        <v>7250</v>
      </c>
      <c r="X7252">
        <f t="shared" si="227"/>
        <v>0</v>
      </c>
    </row>
    <row r="7253" spans="19:24" x14ac:dyDescent="0.2">
      <c r="S7253">
        <v>7251</v>
      </c>
      <c r="T7253">
        <f t="shared" si="226"/>
        <v>0</v>
      </c>
      <c r="W7253">
        <v>7251</v>
      </c>
      <c r="X7253">
        <f t="shared" si="227"/>
        <v>0</v>
      </c>
    </row>
    <row r="7254" spans="19:24" x14ac:dyDescent="0.2">
      <c r="S7254">
        <v>7252</v>
      </c>
      <c r="T7254">
        <f t="shared" si="226"/>
        <v>0</v>
      </c>
      <c r="W7254">
        <v>7252</v>
      </c>
      <c r="X7254">
        <f t="shared" si="227"/>
        <v>0</v>
      </c>
    </row>
    <row r="7255" spans="19:24" x14ac:dyDescent="0.2">
      <c r="S7255">
        <v>7253</v>
      </c>
      <c r="T7255">
        <f t="shared" si="226"/>
        <v>0</v>
      </c>
      <c r="W7255">
        <v>7253</v>
      </c>
      <c r="X7255">
        <f t="shared" si="227"/>
        <v>0</v>
      </c>
    </row>
    <row r="7256" spans="19:24" x14ac:dyDescent="0.2">
      <c r="S7256">
        <v>7254</v>
      </c>
      <c r="T7256">
        <f t="shared" si="226"/>
        <v>0</v>
      </c>
      <c r="W7256">
        <v>7254</v>
      </c>
      <c r="X7256">
        <f t="shared" si="227"/>
        <v>0</v>
      </c>
    </row>
    <row r="7257" spans="19:24" x14ac:dyDescent="0.2">
      <c r="S7257">
        <v>7255</v>
      </c>
      <c r="T7257">
        <f t="shared" si="226"/>
        <v>0</v>
      </c>
      <c r="W7257">
        <v>7255</v>
      </c>
      <c r="X7257">
        <f t="shared" si="227"/>
        <v>0</v>
      </c>
    </row>
    <row r="7258" spans="19:24" x14ac:dyDescent="0.2">
      <c r="S7258">
        <v>7256</v>
      </c>
      <c r="T7258">
        <f t="shared" si="226"/>
        <v>0</v>
      </c>
      <c r="W7258">
        <v>7256</v>
      </c>
      <c r="X7258">
        <f t="shared" si="227"/>
        <v>0</v>
      </c>
    </row>
    <row r="7259" spans="19:24" x14ac:dyDescent="0.2">
      <c r="S7259">
        <v>7257</v>
      </c>
      <c r="T7259">
        <f t="shared" si="226"/>
        <v>0</v>
      </c>
      <c r="W7259">
        <v>7257</v>
      </c>
      <c r="X7259">
        <f t="shared" si="227"/>
        <v>0</v>
      </c>
    </row>
    <row r="7260" spans="19:24" x14ac:dyDescent="0.2">
      <c r="S7260">
        <v>7258</v>
      </c>
      <c r="T7260">
        <f t="shared" si="226"/>
        <v>0</v>
      </c>
      <c r="W7260">
        <v>7258</v>
      </c>
      <c r="X7260">
        <f t="shared" si="227"/>
        <v>0</v>
      </c>
    </row>
    <row r="7261" spans="19:24" x14ac:dyDescent="0.2">
      <c r="S7261">
        <v>7259</v>
      </c>
      <c r="T7261">
        <f t="shared" si="226"/>
        <v>0</v>
      </c>
      <c r="W7261">
        <v>7259</v>
      </c>
      <c r="X7261">
        <f t="shared" si="227"/>
        <v>0</v>
      </c>
    </row>
    <row r="7262" spans="19:24" x14ac:dyDescent="0.2">
      <c r="S7262">
        <v>7260</v>
      </c>
      <c r="T7262">
        <f t="shared" si="226"/>
        <v>0</v>
      </c>
      <c r="W7262">
        <v>7260</v>
      </c>
      <c r="X7262">
        <f t="shared" si="227"/>
        <v>0</v>
      </c>
    </row>
    <row r="7263" spans="19:24" x14ac:dyDescent="0.2">
      <c r="S7263">
        <v>7261</v>
      </c>
      <c r="T7263">
        <f t="shared" si="226"/>
        <v>0</v>
      </c>
      <c r="W7263">
        <v>7261</v>
      </c>
      <c r="X7263">
        <f t="shared" si="227"/>
        <v>0</v>
      </c>
    </row>
    <row r="7264" spans="19:24" x14ac:dyDescent="0.2">
      <c r="S7264">
        <v>7262</v>
      </c>
      <c r="T7264">
        <f t="shared" si="226"/>
        <v>0</v>
      </c>
      <c r="W7264">
        <v>7262</v>
      </c>
      <c r="X7264">
        <f t="shared" si="227"/>
        <v>0</v>
      </c>
    </row>
    <row r="7265" spans="19:24" x14ac:dyDescent="0.2">
      <c r="S7265">
        <v>7263</v>
      </c>
      <c r="T7265">
        <f t="shared" si="226"/>
        <v>0</v>
      </c>
      <c r="W7265">
        <v>7263</v>
      </c>
      <c r="X7265">
        <f t="shared" si="227"/>
        <v>0</v>
      </c>
    </row>
    <row r="7266" spans="19:24" x14ac:dyDescent="0.2">
      <c r="S7266">
        <v>7264</v>
      </c>
      <c r="T7266">
        <f t="shared" si="226"/>
        <v>0</v>
      </c>
      <c r="W7266">
        <v>7264</v>
      </c>
      <c r="X7266">
        <f t="shared" si="227"/>
        <v>0</v>
      </c>
    </row>
    <row r="7267" spans="19:24" x14ac:dyDescent="0.2">
      <c r="S7267">
        <v>7265</v>
      </c>
      <c r="T7267">
        <f t="shared" si="226"/>
        <v>0</v>
      </c>
      <c r="W7267">
        <v>7265</v>
      </c>
      <c r="X7267">
        <f t="shared" si="227"/>
        <v>0</v>
      </c>
    </row>
    <row r="7268" spans="19:24" x14ac:dyDescent="0.2">
      <c r="S7268">
        <v>7266</v>
      </c>
      <c r="T7268">
        <f t="shared" si="226"/>
        <v>0</v>
      </c>
      <c r="W7268">
        <v>7266</v>
      </c>
      <c r="X7268">
        <f t="shared" si="227"/>
        <v>0</v>
      </c>
    </row>
    <row r="7269" spans="19:24" x14ac:dyDescent="0.2">
      <c r="S7269">
        <v>7267</v>
      </c>
      <c r="T7269">
        <f t="shared" si="226"/>
        <v>0</v>
      </c>
      <c r="W7269">
        <v>7267</v>
      </c>
      <c r="X7269">
        <f t="shared" si="227"/>
        <v>0</v>
      </c>
    </row>
    <row r="7270" spans="19:24" x14ac:dyDescent="0.2">
      <c r="S7270">
        <v>7268</v>
      </c>
      <c r="T7270">
        <f t="shared" si="226"/>
        <v>0</v>
      </c>
      <c r="W7270">
        <v>7268</v>
      </c>
      <c r="X7270">
        <f t="shared" si="227"/>
        <v>0</v>
      </c>
    </row>
    <row r="7271" spans="19:24" x14ac:dyDescent="0.2">
      <c r="S7271">
        <v>7269</v>
      </c>
      <c r="T7271">
        <f t="shared" si="226"/>
        <v>0</v>
      </c>
      <c r="W7271">
        <v>7269</v>
      </c>
      <c r="X7271">
        <f t="shared" si="227"/>
        <v>0</v>
      </c>
    </row>
    <row r="7272" spans="19:24" x14ac:dyDescent="0.2">
      <c r="S7272">
        <v>7270</v>
      </c>
      <c r="T7272">
        <f t="shared" si="226"/>
        <v>0</v>
      </c>
      <c r="W7272">
        <v>7270</v>
      </c>
      <c r="X7272">
        <f t="shared" si="227"/>
        <v>0</v>
      </c>
    </row>
    <row r="7273" spans="19:24" x14ac:dyDescent="0.2">
      <c r="S7273">
        <v>7271</v>
      </c>
      <c r="T7273">
        <f t="shared" si="226"/>
        <v>0</v>
      </c>
      <c r="W7273">
        <v>7271</v>
      </c>
      <c r="X7273">
        <f t="shared" si="227"/>
        <v>0</v>
      </c>
    </row>
    <row r="7274" spans="19:24" x14ac:dyDescent="0.2">
      <c r="S7274">
        <v>7272</v>
      </c>
      <c r="T7274">
        <f t="shared" si="226"/>
        <v>0</v>
      </c>
      <c r="W7274">
        <v>7272</v>
      </c>
      <c r="X7274">
        <f t="shared" si="227"/>
        <v>0</v>
      </c>
    </row>
    <row r="7275" spans="19:24" x14ac:dyDescent="0.2">
      <c r="S7275">
        <v>7273</v>
      </c>
      <c r="T7275">
        <f t="shared" si="226"/>
        <v>0</v>
      </c>
      <c r="W7275">
        <v>7273</v>
      </c>
      <c r="X7275">
        <f t="shared" si="227"/>
        <v>0</v>
      </c>
    </row>
    <row r="7276" spans="19:24" x14ac:dyDescent="0.2">
      <c r="S7276">
        <v>7274</v>
      </c>
      <c r="T7276">
        <f t="shared" si="226"/>
        <v>0</v>
      </c>
      <c r="W7276">
        <v>7274</v>
      </c>
      <c r="X7276">
        <f t="shared" si="227"/>
        <v>0</v>
      </c>
    </row>
    <row r="7277" spans="19:24" x14ac:dyDescent="0.2">
      <c r="S7277">
        <v>7275</v>
      </c>
      <c r="T7277">
        <f t="shared" si="226"/>
        <v>0</v>
      </c>
      <c r="W7277">
        <v>7275</v>
      </c>
      <c r="X7277">
        <f t="shared" si="227"/>
        <v>0</v>
      </c>
    </row>
    <row r="7278" spans="19:24" x14ac:dyDescent="0.2">
      <c r="S7278">
        <v>7276</v>
      </c>
      <c r="T7278">
        <f t="shared" si="226"/>
        <v>0</v>
      </c>
      <c r="W7278">
        <v>7276</v>
      </c>
      <c r="X7278">
        <f t="shared" si="227"/>
        <v>0</v>
      </c>
    </row>
    <row r="7279" spans="19:24" x14ac:dyDescent="0.2">
      <c r="S7279">
        <v>7277</v>
      </c>
      <c r="T7279">
        <f t="shared" si="226"/>
        <v>0</v>
      </c>
      <c r="W7279">
        <v>7277</v>
      </c>
      <c r="X7279">
        <f t="shared" si="227"/>
        <v>0</v>
      </c>
    </row>
    <row r="7280" spans="19:24" x14ac:dyDescent="0.2">
      <c r="S7280">
        <v>7278</v>
      </c>
      <c r="T7280">
        <f t="shared" si="226"/>
        <v>0</v>
      </c>
      <c r="W7280">
        <v>7278</v>
      </c>
      <c r="X7280">
        <f t="shared" si="227"/>
        <v>0</v>
      </c>
    </row>
    <row r="7281" spans="19:24" x14ac:dyDescent="0.2">
      <c r="S7281">
        <v>7279</v>
      </c>
      <c r="T7281">
        <f t="shared" si="226"/>
        <v>0</v>
      </c>
      <c r="W7281">
        <v>7279</v>
      </c>
      <c r="X7281">
        <f t="shared" si="227"/>
        <v>0</v>
      </c>
    </row>
    <row r="7282" spans="19:24" x14ac:dyDescent="0.2">
      <c r="S7282">
        <v>7280</v>
      </c>
      <c r="T7282">
        <f t="shared" si="226"/>
        <v>0</v>
      </c>
      <c r="W7282">
        <v>7280</v>
      </c>
      <c r="X7282">
        <f t="shared" si="227"/>
        <v>0</v>
      </c>
    </row>
    <row r="7283" spans="19:24" x14ac:dyDescent="0.2">
      <c r="S7283">
        <v>7281</v>
      </c>
      <c r="T7283">
        <f t="shared" si="226"/>
        <v>0</v>
      </c>
      <c r="W7283">
        <v>7281</v>
      </c>
      <c r="X7283">
        <f t="shared" si="227"/>
        <v>0</v>
      </c>
    </row>
    <row r="7284" spans="19:24" x14ac:dyDescent="0.2">
      <c r="S7284">
        <v>7282</v>
      </c>
      <c r="T7284">
        <f t="shared" si="226"/>
        <v>0</v>
      </c>
      <c r="W7284">
        <v>7282</v>
      </c>
      <c r="X7284">
        <f t="shared" si="227"/>
        <v>0</v>
      </c>
    </row>
    <row r="7285" spans="19:24" x14ac:dyDescent="0.2">
      <c r="S7285">
        <v>7283</v>
      </c>
      <c r="T7285">
        <f t="shared" si="226"/>
        <v>0</v>
      </c>
      <c r="W7285">
        <v>7283</v>
      </c>
      <c r="X7285">
        <f t="shared" si="227"/>
        <v>0</v>
      </c>
    </row>
    <row r="7286" spans="19:24" x14ac:dyDescent="0.2">
      <c r="S7286">
        <v>7284</v>
      </c>
      <c r="T7286">
        <f t="shared" si="226"/>
        <v>0</v>
      </c>
      <c r="W7286">
        <v>7284</v>
      </c>
      <c r="X7286">
        <f t="shared" si="227"/>
        <v>0</v>
      </c>
    </row>
    <row r="7287" spans="19:24" x14ac:dyDescent="0.2">
      <c r="S7287">
        <v>7285</v>
      </c>
      <c r="T7287">
        <f t="shared" si="226"/>
        <v>0</v>
      </c>
      <c r="W7287">
        <v>7285</v>
      </c>
      <c r="X7287">
        <f t="shared" si="227"/>
        <v>0</v>
      </c>
    </row>
    <row r="7288" spans="19:24" x14ac:dyDescent="0.2">
      <c r="S7288">
        <v>7286</v>
      </c>
      <c r="T7288">
        <f t="shared" si="226"/>
        <v>0</v>
      </c>
      <c r="W7288">
        <v>7286</v>
      </c>
      <c r="X7288">
        <f t="shared" si="227"/>
        <v>0</v>
      </c>
    </row>
    <row r="7289" spans="19:24" x14ac:dyDescent="0.2">
      <c r="S7289">
        <v>7287</v>
      </c>
      <c r="T7289">
        <f t="shared" si="226"/>
        <v>0</v>
      </c>
      <c r="W7289">
        <v>7287</v>
      </c>
      <c r="X7289">
        <f t="shared" si="227"/>
        <v>0</v>
      </c>
    </row>
    <row r="7290" spans="19:24" x14ac:dyDescent="0.2">
      <c r="S7290">
        <v>7288</v>
      </c>
      <c r="T7290">
        <f t="shared" si="226"/>
        <v>0</v>
      </c>
      <c r="W7290">
        <v>7288</v>
      </c>
      <c r="X7290">
        <f t="shared" si="227"/>
        <v>0</v>
      </c>
    </row>
    <row r="7291" spans="19:24" x14ac:dyDescent="0.2">
      <c r="S7291">
        <v>7289</v>
      </c>
      <c r="T7291">
        <f t="shared" si="226"/>
        <v>0</v>
      </c>
      <c r="W7291">
        <v>7289</v>
      </c>
      <c r="X7291">
        <f t="shared" si="227"/>
        <v>0</v>
      </c>
    </row>
    <row r="7292" spans="19:24" x14ac:dyDescent="0.2">
      <c r="S7292">
        <v>7290</v>
      </c>
      <c r="T7292">
        <f t="shared" si="226"/>
        <v>0</v>
      </c>
      <c r="W7292">
        <v>7290</v>
      </c>
      <c r="X7292">
        <f t="shared" si="227"/>
        <v>0</v>
      </c>
    </row>
    <row r="7293" spans="19:24" x14ac:dyDescent="0.2">
      <c r="S7293">
        <v>7291</v>
      </c>
      <c r="T7293">
        <f t="shared" si="226"/>
        <v>0</v>
      </c>
      <c r="W7293">
        <v>7291</v>
      </c>
      <c r="X7293">
        <f t="shared" si="227"/>
        <v>0</v>
      </c>
    </row>
    <row r="7294" spans="19:24" x14ac:dyDescent="0.2">
      <c r="S7294">
        <v>7292</v>
      </c>
      <c r="T7294">
        <f t="shared" si="226"/>
        <v>0</v>
      </c>
      <c r="W7294">
        <v>7292</v>
      </c>
      <c r="X7294">
        <f t="shared" si="227"/>
        <v>0</v>
      </c>
    </row>
    <row r="7295" spans="19:24" x14ac:dyDescent="0.2">
      <c r="S7295">
        <v>7293</v>
      </c>
      <c r="T7295">
        <f t="shared" si="226"/>
        <v>0</v>
      </c>
      <c r="W7295">
        <v>7293</v>
      </c>
      <c r="X7295">
        <f t="shared" si="227"/>
        <v>0</v>
      </c>
    </row>
    <row r="7296" spans="19:24" x14ac:dyDescent="0.2">
      <c r="S7296">
        <v>7294</v>
      </c>
      <c r="T7296">
        <f t="shared" si="226"/>
        <v>0</v>
      </c>
      <c r="W7296">
        <v>7294</v>
      </c>
      <c r="X7296">
        <f t="shared" si="227"/>
        <v>0</v>
      </c>
    </row>
    <row r="7297" spans="19:24" x14ac:dyDescent="0.2">
      <c r="S7297">
        <v>7295</v>
      </c>
      <c r="T7297">
        <f t="shared" si="226"/>
        <v>1</v>
      </c>
      <c r="W7297">
        <v>7295</v>
      </c>
      <c r="X7297">
        <f t="shared" si="227"/>
        <v>0</v>
      </c>
    </row>
    <row r="7298" spans="19:24" x14ac:dyDescent="0.2">
      <c r="S7298">
        <v>7296</v>
      </c>
      <c r="T7298">
        <f t="shared" si="226"/>
        <v>0</v>
      </c>
      <c r="W7298">
        <v>7296</v>
      </c>
      <c r="X7298">
        <f t="shared" si="227"/>
        <v>0</v>
      </c>
    </row>
    <row r="7299" spans="19:24" x14ac:dyDescent="0.2">
      <c r="S7299">
        <v>7297</v>
      </c>
      <c r="T7299">
        <f t="shared" ref="T7299:T7302" si="228">COUNTIF(R$2:R$566,S7299)</f>
        <v>0</v>
      </c>
      <c r="W7299">
        <v>7297</v>
      </c>
      <c r="X7299">
        <f t="shared" ref="X7299:X7302" si="229">COUNTIF(V$2:V$566,W7299)</f>
        <v>0</v>
      </c>
    </row>
    <row r="7300" spans="19:24" x14ac:dyDescent="0.2">
      <c r="S7300">
        <v>7298</v>
      </c>
      <c r="T7300">
        <f t="shared" si="228"/>
        <v>0</v>
      </c>
      <c r="W7300">
        <v>7298</v>
      </c>
      <c r="X7300">
        <f t="shared" si="229"/>
        <v>0</v>
      </c>
    </row>
    <row r="7301" spans="19:24" x14ac:dyDescent="0.2">
      <c r="S7301">
        <v>7299</v>
      </c>
      <c r="T7301">
        <f t="shared" si="228"/>
        <v>0</v>
      </c>
      <c r="W7301">
        <v>7299</v>
      </c>
      <c r="X7301">
        <f t="shared" si="229"/>
        <v>0</v>
      </c>
    </row>
    <row r="7302" spans="19:24" x14ac:dyDescent="0.2">
      <c r="S7302">
        <v>7300</v>
      </c>
      <c r="T7302">
        <f t="shared" si="228"/>
        <v>0</v>
      </c>
      <c r="W7302">
        <v>7300</v>
      </c>
      <c r="X7302">
        <f t="shared" si="229"/>
        <v>0</v>
      </c>
    </row>
  </sheetData>
  <sortState xmlns:xlrd2="http://schemas.microsoft.com/office/spreadsheetml/2017/richdata2" ref="V2:V365">
    <sortCondition ref="V2:V365"/>
  </sortState>
  <mergeCells count="2">
    <mergeCell ref="G12:P16"/>
    <mergeCell ref="G18:P24"/>
  </mergeCells>
  <phoneticPr fontId="20" type="noConversion"/>
  <conditionalFormatting sqref="D1:D365">
    <cfRule type="containsText" dxfId="7" priority="5" operator="containsText" text="live">
      <formula>NOT(ISERROR(SEARCH("live",D1)))</formula>
    </cfRule>
    <cfRule type="containsText" dxfId="6" priority="6" operator="containsText" text="canceled">
      <formula>NOT(ISERROR(SEARCH("canceled",D1)))</formula>
    </cfRule>
    <cfRule type="containsText" dxfId="5" priority="7" operator="containsText" text="successful">
      <formula>NOT(ISERROR(SEARCH("successful",D1)))</formula>
    </cfRule>
    <cfRule type="containsText" dxfId="4" priority="8" operator="containsText" text="failed">
      <formula>NOT(ISERROR(SEARCH("failed",D1)))</formula>
    </cfRule>
  </conditionalFormatting>
  <conditionalFormatting sqref="A1:A1048133">
    <cfRule type="containsText" dxfId="3" priority="1" operator="containsText" text="live">
      <formula>NOT(ISERROR(SEARCH("live",A1)))</formula>
    </cfRule>
    <cfRule type="containsText" dxfId="2" priority="2" operator="containsText" text="canceled">
      <formula>NOT(ISERROR(SEARCH("canceled",A1)))</formula>
    </cfRule>
    <cfRule type="containsText" dxfId="1" priority="3" operator="containsText" text="successful">
      <formula>NOT(ISERROR(SEARCH("successful",A1)))</formula>
    </cfRule>
    <cfRule type="containsText" dxfId="0" priority="4" operator="containsText" text="failed">
      <formula>NOT(ISERROR(SEARCH("failed",A1)))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by Parent Category</vt:lpstr>
      <vt:lpstr>Outcome by Sub-Category</vt:lpstr>
      <vt:lpstr>Outcome by Date</vt:lpstr>
      <vt:lpstr>Outcome by Goal</vt:lpstr>
      <vt:lpstr>Backers by 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2022-12-05T08:32:33Z</dcterms:modified>
</cp:coreProperties>
</file>