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olivierbourret/Downloads/"/>
    </mc:Choice>
  </mc:AlternateContent>
  <xr:revisionPtr revIDLastSave="0" documentId="13_ncr:1_{B4885001-43D4-0941-8824-709F386177B1}" xr6:coauthVersionLast="45" xr6:coauthVersionMax="45" xr10:uidLastSave="{00000000-0000-0000-0000-000000000000}"/>
  <bookViews>
    <workbookView xWindow="0" yWindow="0" windowWidth="28800" windowHeight="18000" activeTab="1" xr2:uid="{00000000-000D-0000-FFFF-FFFF00000000}"/>
  </bookViews>
  <sheets>
    <sheet name="Trevor - permanent" sheetId="2" r:id="rId1"/>
    <sheet name="Mathieu - permanent" sheetId="3" r:id="rId2"/>
  </sheet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9" i="2" l="1"/>
  <c r="H9" i="3"/>
  <c r="E22" i="3"/>
  <c r="D21" i="3"/>
  <c r="D20" i="3"/>
  <c r="E17" i="3"/>
  <c r="D16" i="3"/>
  <c r="D15" i="3"/>
  <c r="E5" i="3"/>
  <c r="E4" i="3"/>
  <c r="D13" i="2"/>
  <c r="E16" i="2"/>
  <c r="E15" i="2"/>
  <c r="E11" i="2"/>
  <c r="D10" i="2"/>
  <c r="D9" i="2"/>
  <c r="E6" i="2"/>
  <c r="D5" i="2"/>
  <c r="D4" i="2"/>
  <c r="M26" i="3" l="1"/>
</calcChain>
</file>

<file path=xl/sharedStrings.xml><?xml version="1.0" encoding="utf-8"?>
<sst xmlns="http://schemas.openxmlformats.org/spreadsheetml/2006/main" count="49" uniqueCount="23">
  <si>
    <t>DATE</t>
  </si>
  <si>
    <t xml:space="preserve">GST </t>
  </si>
  <si>
    <t xml:space="preserve">QST </t>
  </si>
  <si>
    <t>GTS</t>
  </si>
  <si>
    <t>DÉBIT</t>
  </si>
  <si>
    <t>CRÉDIT</t>
  </si>
  <si>
    <t>Journal général - Mathieu</t>
  </si>
  <si>
    <t xml:space="preserve">Journal général - Trevor </t>
  </si>
  <si>
    <t>Intitulé des comptes et explications</t>
  </si>
  <si>
    <t>TPS à recouvrer</t>
  </si>
  <si>
    <t>TVQ à recouvrer</t>
  </si>
  <si>
    <t>Compte fournisseur</t>
  </si>
  <si>
    <t>Frais de transport (charge)</t>
  </si>
  <si>
    <t>Encaisse</t>
  </si>
  <si>
    <t>Stocks</t>
  </si>
  <si>
    <t>Compte client</t>
  </si>
  <si>
    <t>TPS à payer</t>
  </si>
  <si>
    <t>TVQ à payer</t>
  </si>
  <si>
    <t>Cout des marchandises vendues</t>
  </si>
  <si>
    <t>Ventes</t>
  </si>
  <si>
    <t>Frais de livraison</t>
  </si>
  <si>
    <t>Escompte sur vente</t>
  </si>
  <si>
    <t>Rendus et rabais sur ventes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</si>
</sst>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* #,##0.00_)\ _$_ ;_ * \(#,##0.00\)\ _$_ ;_ * &quot;-&quot;??_)\ _$_ ;_ @_ "/>
    <numFmt numFmtId="165" formatCode="[$-F800]dddd\,\ mmmm\ dd\,\ yyyy"/>
    <numFmt numFmtId="166" formatCode="0.00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hadow/>
      <sz val="10"/>
      <color rgb="FF333399"/>
      <name val="Arial"/>
      <family val="2"/>
    </font>
    <font>
      <sz val="12"/>
      <name val="Arial"/>
      <family val="2"/>
    </font>
    <font>
      <i/>
      <sz val="12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2">
    <xf numFmtId="0" fontId="0" fillId="0" borderId="0" xfId="0"/>
    <xf numFmtId="0" fontId="0" fillId="0" borderId="0" xfId="0"/>
    <xf numFmtId="0" fontId="2" fillId="0" borderId="0" xfId="0" applyFont="1" applyAlignment="1">
      <alignment horizontal="left" indent="4" readingOrder="1"/>
    </xf>
    <xf numFmtId="0" fontId="2" fillId="0" borderId="0" xfId="0" applyFont="1" applyAlignment="1">
      <alignment readingOrder="1"/>
    </xf>
    <xf numFmtId="0" fontId="3" fillId="0" borderId="0" xfId="0" applyFont="1" applyAlignment="1">
      <alignment horizontal="left"/>
    </xf>
    <xf numFmtId="0" fontId="2" fillId="0" borderId="0" xfId="0" applyFont="1" applyAlignment="1">
      <alignment horizontal="left" readingOrder="1"/>
    </xf>
    <xf numFmtId="16" fontId="2" fillId="0" borderId="0" xfId="0" applyNumberFormat="1" applyFont="1" applyAlignment="1">
      <alignment horizontal="left" readingOrder="1"/>
    </xf>
    <xf numFmtId="164" fontId="2" fillId="0" borderId="0" xfId="1" applyNumberFormat="1" applyFont="1" applyAlignment="1">
      <alignment horizontal="left" readingOrder="1"/>
    </xf>
    <xf numFmtId="165" fontId="0" fillId="0" borderId="0" xfId="0" applyNumberFormat="1"/>
    <xf numFmtId="0" fontId="2" fillId="0" borderId="0" xfId="0" applyFont="1" applyFill="1" applyAlignment="1">
      <alignment horizontal="left" readingOrder="1"/>
    </xf>
    <xf numFmtId="0" fontId="0" fillId="0" borderId="0" xfId="0" applyFill="1"/>
    <xf numFmtId="164" fontId="2" fillId="0" borderId="0" xfId="1" applyNumberFormat="1" applyFont="1" applyFill="1" applyAlignment="1">
      <alignment horizontal="left" readingOrder="1"/>
    </xf>
    <xf numFmtId="16" fontId="2" fillId="0" borderId="0" xfId="0" applyNumberFormat="1" applyFont="1" applyFill="1" applyAlignment="1">
      <alignment horizontal="left" readingOrder="1"/>
    </xf>
    <xf numFmtId="0" fontId="2" fillId="0" borderId="0" xfId="0" applyFont="1" applyFill="1" applyAlignment="1">
      <alignment readingOrder="1"/>
    </xf>
    <xf numFmtId="0" fontId="4" fillId="0" borderId="2" xfId="0" applyFont="1" applyBorder="1" applyAlignment="1">
      <alignment horizontal="center"/>
    </xf>
    <xf numFmtId="3" fontId="4" fillId="0" borderId="2" xfId="0" applyNumberFormat="1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3" fontId="4" fillId="0" borderId="3" xfId="0" applyNumberFormat="1" applyFont="1" applyBorder="1" applyAlignment="1">
      <alignment horizontal="center"/>
    </xf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4" fontId="4" fillId="0" borderId="6" xfId="0" applyNumberFormat="1" applyFont="1" applyBorder="1"/>
    <xf numFmtId="4" fontId="4" fillId="0" borderId="8" xfId="0" applyNumberFormat="1" applyFont="1" applyBorder="1"/>
    <xf numFmtId="9" fontId="0" fillId="0" borderId="0" xfId="0" applyNumberFormat="1"/>
    <xf numFmtId="0" fontId="5" fillId="0" borderId="7" xfId="0" applyFont="1" applyBorder="1"/>
    <xf numFmtId="166" fontId="0" fillId="0" borderId="0" xfId="0" applyNumberFormat="1"/>
    <xf numFmtId="0" fontId="4" fillId="0" borderId="1" xfId="0" applyFont="1" applyBorder="1" applyAlignment="1">
      <alignment horizontal="center"/>
    </xf>
    <xf numFmtId="16" fontId="4" fillId="0" borderId="3" xfId="0" applyNumberFormat="1" applyFont="1" applyBorder="1" applyAlignment="1">
      <alignment horizontal="center"/>
    </xf>
    <xf numFmtId="16" fontId="4" fillId="0" borderId="6" xfId="0" applyNumberFormat="1" applyFont="1" applyBorder="1"/>
    <xf numFmtId="4" fontId="0" fillId="0" borderId="0" xfId="0" applyNumberFormat="1"/>
    <xf numFmtId="4" fontId="4" fillId="0" borderId="3" xfId="0" applyNumberFormat="1" applyFont="1" applyBorder="1" applyAlignment="1">
      <alignment horizontal="center"/>
    </xf>
  </cellXfs>
  <cellStyles count="2">
    <cellStyle name="Millier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7"/>
  <sheetViews>
    <sheetView workbookViewId="0">
      <selection activeCell="D19" sqref="D19"/>
    </sheetView>
  </sheetViews>
  <sheetFormatPr baseColWidth="10" defaultColWidth="11.5" defaultRowHeight="15" x14ac:dyDescent="0.2"/>
  <cols>
    <col min="1" max="2" width="11.5" style="1"/>
    <col min="3" max="3" width="43.5" style="1" bestFit="1" customWidth="1"/>
    <col min="4" max="6" width="11.5" style="1"/>
    <col min="12" max="16384" width="11.5" style="1"/>
  </cols>
  <sheetData>
    <row r="1" spans="1:8" ht="16" x14ac:dyDescent="0.2">
      <c r="A1" s="27" t="s">
        <v>7</v>
      </c>
      <c r="B1" s="27"/>
      <c r="C1" s="27"/>
      <c r="D1" s="27"/>
      <c r="E1" s="27"/>
    </row>
    <row r="2" spans="1:8" ht="16" x14ac:dyDescent="0.2">
      <c r="A2" s="14" t="s">
        <v>0</v>
      </c>
      <c r="B2" s="27" t="s">
        <v>8</v>
      </c>
      <c r="C2" s="27"/>
      <c r="D2" s="15" t="s">
        <v>4</v>
      </c>
      <c r="E2" s="15" t="s">
        <v>5</v>
      </c>
    </row>
    <row r="3" spans="1:8" ht="16" x14ac:dyDescent="0.2">
      <c r="A3" s="28">
        <v>44109</v>
      </c>
      <c r="B3" s="16" t="s">
        <v>14</v>
      </c>
      <c r="C3" s="17"/>
      <c r="D3" s="18">
        <v>7000</v>
      </c>
      <c r="E3" s="18"/>
      <c r="G3" t="s">
        <v>1</v>
      </c>
      <c r="H3" s="24">
        <v>0.05</v>
      </c>
    </row>
    <row r="4" spans="1:8" ht="16" x14ac:dyDescent="0.2">
      <c r="A4" s="19"/>
      <c r="B4" s="20" t="s">
        <v>9</v>
      </c>
      <c r="C4" s="21"/>
      <c r="D4" s="22">
        <f>D3*H3</f>
        <v>350</v>
      </c>
      <c r="E4" s="22"/>
      <c r="G4" t="s">
        <v>2</v>
      </c>
      <c r="H4" s="26">
        <v>9.9750000000000005E-2</v>
      </c>
    </row>
    <row r="5" spans="1:8" ht="16" x14ac:dyDescent="0.2">
      <c r="A5" s="19"/>
      <c r="B5" s="20" t="s">
        <v>10</v>
      </c>
      <c r="C5" s="21"/>
      <c r="D5" s="22">
        <f>D3*H4</f>
        <v>698.25</v>
      </c>
      <c r="E5" s="22"/>
    </row>
    <row r="6" spans="1:8" ht="16" x14ac:dyDescent="0.2">
      <c r="A6" s="19"/>
      <c r="B6" s="20"/>
      <c r="C6" s="21" t="s">
        <v>11</v>
      </c>
      <c r="D6" s="22"/>
      <c r="E6" s="22">
        <f>SUM(D3:D5)</f>
        <v>8048.25</v>
      </c>
    </row>
    <row r="7" spans="1:8" ht="16" x14ac:dyDescent="0.2">
      <c r="A7" s="19"/>
      <c r="B7" s="20"/>
      <c r="C7" s="21"/>
      <c r="D7" s="22"/>
      <c r="E7" s="22"/>
    </row>
    <row r="8" spans="1:8" ht="16" x14ac:dyDescent="0.2">
      <c r="A8" s="29">
        <v>44110</v>
      </c>
      <c r="B8" s="20" t="s">
        <v>12</v>
      </c>
      <c r="C8" s="21"/>
      <c r="D8" s="22">
        <v>270</v>
      </c>
      <c r="E8" s="22"/>
    </row>
    <row r="9" spans="1:8" ht="16" x14ac:dyDescent="0.2">
      <c r="A9" s="19"/>
      <c r="B9" s="25" t="s">
        <v>9</v>
      </c>
      <c r="C9" s="21"/>
      <c r="D9" s="22">
        <f>D8*H3</f>
        <v>13.5</v>
      </c>
      <c r="E9" s="22"/>
    </row>
    <row r="10" spans="1:8" ht="16" x14ac:dyDescent="0.2">
      <c r="A10" s="19"/>
      <c r="B10" s="20" t="s">
        <v>10</v>
      </c>
      <c r="C10" s="21"/>
      <c r="D10" s="22">
        <f>D8*H4</f>
        <v>26.932500000000001</v>
      </c>
      <c r="E10" s="22"/>
    </row>
    <row r="11" spans="1:8" ht="16" x14ac:dyDescent="0.2">
      <c r="A11" s="19"/>
      <c r="B11" s="20"/>
      <c r="C11" s="21" t="s">
        <v>13</v>
      </c>
      <c r="D11" s="22"/>
      <c r="E11" s="22">
        <f>SUM(D8:D10)</f>
        <v>310.4325</v>
      </c>
    </row>
    <row r="12" spans="1:8" ht="16" x14ac:dyDescent="0.2">
      <c r="A12" s="19"/>
      <c r="B12" s="20"/>
      <c r="C12" s="21"/>
      <c r="D12" s="22"/>
      <c r="E12" s="22"/>
    </row>
    <row r="13" spans="1:8" ht="16" x14ac:dyDescent="0.2">
      <c r="A13" s="29">
        <v>44110</v>
      </c>
      <c r="B13" s="20" t="s">
        <v>11</v>
      </c>
      <c r="C13" s="21"/>
      <c r="D13" s="22">
        <f>SUM(E14:E16)</f>
        <v>689.85</v>
      </c>
      <c r="E13" s="22"/>
    </row>
    <row r="14" spans="1:8" ht="16" x14ac:dyDescent="0.2">
      <c r="A14" s="19"/>
      <c r="B14" s="20"/>
      <c r="C14" s="21" t="s">
        <v>14</v>
      </c>
      <c r="D14" s="22"/>
      <c r="E14" s="22">
        <v>600</v>
      </c>
    </row>
    <row r="15" spans="1:8" ht="16" x14ac:dyDescent="0.2">
      <c r="A15" s="19"/>
      <c r="B15" s="25"/>
      <c r="C15" s="21" t="s">
        <v>9</v>
      </c>
      <c r="D15" s="22"/>
      <c r="E15" s="22">
        <f>E14*H3</f>
        <v>30</v>
      </c>
    </row>
    <row r="16" spans="1:8" ht="16" x14ac:dyDescent="0.2">
      <c r="A16" s="19"/>
      <c r="B16" s="20"/>
      <c r="C16" s="21" t="s">
        <v>10</v>
      </c>
      <c r="D16" s="22"/>
      <c r="E16" s="22">
        <f>E14*H4</f>
        <v>59.85</v>
      </c>
    </row>
    <row r="17" spans="1:5" ht="16" x14ac:dyDescent="0.2">
      <c r="A17" s="19"/>
      <c r="B17" s="20"/>
      <c r="C17" s="21"/>
      <c r="D17" s="22"/>
      <c r="E17" s="22"/>
    </row>
    <row r="18" spans="1:5" ht="16" x14ac:dyDescent="0.2">
      <c r="A18" s="29">
        <v>44114</v>
      </c>
      <c r="B18" s="20" t="s">
        <v>11</v>
      </c>
      <c r="C18" s="21"/>
      <c r="D18" s="22">
        <v>7358.4</v>
      </c>
      <c r="E18" s="22"/>
    </row>
    <row r="19" spans="1:5" ht="16" x14ac:dyDescent="0.2">
      <c r="A19" s="19"/>
      <c r="B19" s="20"/>
      <c r="C19" s="21" t="s">
        <v>13</v>
      </c>
      <c r="D19" s="22"/>
      <c r="E19" s="22">
        <f>D18-E20</f>
        <v>7230.4</v>
      </c>
    </row>
    <row r="20" spans="1:5" ht="16" x14ac:dyDescent="0.2">
      <c r="A20" s="19"/>
      <c r="B20" s="20"/>
      <c r="C20" s="21" t="s">
        <v>14</v>
      </c>
      <c r="D20" s="22"/>
      <c r="E20" s="22">
        <v>128</v>
      </c>
    </row>
    <row r="21" spans="1:5" ht="16" x14ac:dyDescent="0.2">
      <c r="A21" s="19"/>
      <c r="B21" s="25"/>
      <c r="C21" s="21"/>
      <c r="D21" s="22"/>
      <c r="E21" s="22"/>
    </row>
    <row r="22" spans="1:5" ht="16" x14ac:dyDescent="0.2">
      <c r="A22" s="19"/>
      <c r="B22" s="20"/>
      <c r="C22" s="21"/>
      <c r="D22" s="22"/>
      <c r="E22" s="22"/>
    </row>
    <row r="23" spans="1:5" ht="16" x14ac:dyDescent="0.2">
      <c r="A23" s="19"/>
      <c r="B23" s="20"/>
      <c r="C23" s="21"/>
      <c r="D23" s="22"/>
      <c r="E23" s="22"/>
    </row>
    <row r="24" spans="1:5" ht="16" x14ac:dyDescent="0.2">
      <c r="A24" s="19"/>
      <c r="B24" s="20"/>
      <c r="C24" s="21"/>
      <c r="D24" s="22"/>
      <c r="E24" s="22"/>
    </row>
    <row r="25" spans="1:5" ht="16" x14ac:dyDescent="0.2">
      <c r="A25" s="19"/>
      <c r="B25" s="20"/>
      <c r="C25" s="21"/>
      <c r="D25" s="22"/>
      <c r="E25" s="22"/>
    </row>
    <row r="26" spans="1:5" ht="16" x14ac:dyDescent="0.2">
      <c r="A26" s="19"/>
      <c r="B26" s="25"/>
      <c r="C26" s="21"/>
      <c r="D26" s="22"/>
      <c r="E26" s="22"/>
    </row>
    <row r="27" spans="1:5" ht="16" x14ac:dyDescent="0.2">
      <c r="A27" s="19"/>
      <c r="B27" s="20"/>
      <c r="C27" s="21"/>
      <c r="D27" s="22"/>
      <c r="E27" s="22"/>
    </row>
  </sheetData>
  <mergeCells count="2">
    <mergeCell ref="A1:E1"/>
    <mergeCell ref="B2:C2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3"/>
  <sheetViews>
    <sheetView tabSelected="1" workbookViewId="0">
      <selection activeCell="D25" sqref="D25"/>
    </sheetView>
  </sheetViews>
  <sheetFormatPr baseColWidth="10" defaultColWidth="11.5" defaultRowHeight="15" x14ac:dyDescent="0.2"/>
  <cols>
    <col min="1" max="2" width="11.5" style="1"/>
    <col min="3" max="3" width="43.5" style="1" bestFit="1" customWidth="1"/>
    <col min="4" max="5" width="11.5" style="1"/>
    <col min="7" max="7" width="13.6640625" bestFit="1" customWidth="1"/>
  </cols>
  <sheetData>
    <row r="1" spans="1:13" ht="16" x14ac:dyDescent="0.2">
      <c r="A1" s="27" t="s">
        <v>6</v>
      </c>
      <c r="B1" s="27"/>
      <c r="C1" s="27"/>
      <c r="D1" s="27"/>
      <c r="E1" s="27"/>
    </row>
    <row r="2" spans="1:13" ht="16" x14ac:dyDescent="0.2">
      <c r="A2" s="14" t="s">
        <v>0</v>
      </c>
      <c r="B2" s="27" t="s">
        <v>8</v>
      </c>
      <c r="C2" s="27"/>
      <c r="D2" s="15" t="s">
        <v>4</v>
      </c>
      <c r="E2" s="15" t="s">
        <v>5</v>
      </c>
      <c r="G2" t="s">
        <v>3</v>
      </c>
      <c r="H2" s="24">
        <v>0.05</v>
      </c>
    </row>
    <row r="3" spans="1:13" ht="16" x14ac:dyDescent="0.2">
      <c r="A3" s="28">
        <v>44109</v>
      </c>
      <c r="B3" s="16" t="s">
        <v>15</v>
      </c>
      <c r="C3" s="17"/>
      <c r="D3" s="31">
        <v>8048.25</v>
      </c>
      <c r="E3" s="18"/>
      <c r="G3" t="s">
        <v>2</v>
      </c>
      <c r="H3" s="26">
        <v>9.9750000000000005E-2</v>
      </c>
    </row>
    <row r="4" spans="1:13" ht="16" x14ac:dyDescent="0.2">
      <c r="A4" s="19"/>
      <c r="B4" s="20"/>
      <c r="C4" s="21" t="s">
        <v>16</v>
      </c>
      <c r="D4" s="22"/>
      <c r="E4" s="22">
        <f>H2*E6</f>
        <v>350</v>
      </c>
      <c r="G4" s="4"/>
      <c r="H4" s="1"/>
      <c r="I4" s="1"/>
      <c r="J4" s="1"/>
      <c r="K4" s="1"/>
      <c r="L4" s="7"/>
      <c r="M4" s="7"/>
    </row>
    <row r="5" spans="1:13" ht="16" x14ac:dyDescent="0.2">
      <c r="A5" s="19"/>
      <c r="B5" s="20"/>
      <c r="C5" s="21" t="s">
        <v>17</v>
      </c>
      <c r="D5" s="22"/>
      <c r="E5" s="22">
        <f>H3*E6</f>
        <v>698.25</v>
      </c>
      <c r="G5" s="1"/>
      <c r="H5" s="1"/>
      <c r="I5" s="1"/>
      <c r="J5" s="1"/>
      <c r="K5" s="1"/>
      <c r="L5" s="7"/>
      <c r="M5" s="7"/>
    </row>
    <row r="6" spans="1:13" ht="16" x14ac:dyDescent="0.2">
      <c r="A6" s="19"/>
      <c r="B6" s="20"/>
      <c r="C6" s="21" t="s">
        <v>19</v>
      </c>
      <c r="D6" s="22"/>
      <c r="E6" s="22">
        <v>7000</v>
      </c>
      <c r="G6" s="5"/>
      <c r="H6" s="1"/>
      <c r="I6" s="1"/>
      <c r="J6" s="1"/>
      <c r="K6" s="1"/>
      <c r="L6" s="7"/>
      <c r="M6" s="7"/>
    </row>
    <row r="7" spans="1:13" ht="16" x14ac:dyDescent="0.2">
      <c r="A7" s="19"/>
      <c r="B7" s="20"/>
      <c r="C7" s="21"/>
      <c r="D7" s="22"/>
      <c r="E7" s="22"/>
      <c r="G7" s="6"/>
      <c r="H7" s="1"/>
      <c r="I7" s="3"/>
      <c r="J7" s="1"/>
      <c r="K7" s="2"/>
      <c r="L7" s="7"/>
      <c r="M7" s="1"/>
    </row>
    <row r="8" spans="1:13" ht="16" x14ac:dyDescent="0.2">
      <c r="A8" s="29">
        <v>44109</v>
      </c>
      <c r="B8" s="25" t="s">
        <v>18</v>
      </c>
      <c r="C8" s="21"/>
      <c r="D8" s="22">
        <v>5000</v>
      </c>
      <c r="E8" s="22"/>
      <c r="G8" s="1"/>
      <c r="H8" s="1"/>
      <c r="I8" s="1"/>
      <c r="J8" s="5"/>
      <c r="K8" s="1"/>
      <c r="L8" s="7"/>
      <c r="M8" s="7"/>
    </row>
    <row r="9" spans="1:13" ht="16" x14ac:dyDescent="0.2">
      <c r="A9" s="19"/>
      <c r="B9" s="20"/>
      <c r="C9" s="21" t="s">
        <v>14</v>
      </c>
      <c r="D9" s="22"/>
      <c r="E9" s="22">
        <v>5000</v>
      </c>
      <c r="G9" s="1" t="s">
        <v>14</v>
      </c>
      <c r="H9" s="30">
        <f>D8-E12</f>
        <v>4600</v>
      </c>
      <c r="I9" s="1"/>
      <c r="J9" s="5"/>
      <c r="K9" s="1"/>
      <c r="L9" s="7"/>
      <c r="M9" s="7"/>
    </row>
    <row r="10" spans="1:13" ht="16" x14ac:dyDescent="0.2">
      <c r="A10" s="19"/>
      <c r="B10" s="20"/>
      <c r="C10" s="21"/>
      <c r="D10" s="22"/>
      <c r="E10" s="22"/>
      <c r="G10" s="1"/>
      <c r="H10" s="1"/>
      <c r="I10" s="1"/>
      <c r="J10" s="5"/>
      <c r="K10" s="1"/>
      <c r="L10" s="7"/>
      <c r="M10" s="7"/>
    </row>
    <row r="11" spans="1:13" ht="16" x14ac:dyDescent="0.2">
      <c r="A11" s="29">
        <v>44110</v>
      </c>
      <c r="B11" s="20" t="s">
        <v>14</v>
      </c>
      <c r="C11" s="21"/>
      <c r="D11" s="22">
        <v>400</v>
      </c>
      <c r="E11" s="22"/>
      <c r="G11" s="1"/>
      <c r="H11" s="1"/>
      <c r="I11" s="1"/>
      <c r="J11" s="5"/>
      <c r="K11" s="1"/>
      <c r="L11" s="7"/>
      <c r="M11" s="7"/>
    </row>
    <row r="12" spans="1:13" ht="16" x14ac:dyDescent="0.2">
      <c r="A12" s="19"/>
      <c r="B12" s="25"/>
      <c r="C12" s="21" t="s">
        <v>18</v>
      </c>
      <c r="D12" s="22"/>
      <c r="E12" s="22">
        <v>400</v>
      </c>
      <c r="G12" s="1"/>
      <c r="H12" s="1"/>
      <c r="I12" s="1"/>
      <c r="J12" s="5"/>
      <c r="K12" s="1"/>
      <c r="L12" s="7"/>
      <c r="M12" s="7"/>
    </row>
    <row r="13" spans="1:13" ht="16" x14ac:dyDescent="0.2">
      <c r="A13" s="19"/>
      <c r="B13" s="20"/>
      <c r="C13" s="21"/>
      <c r="D13" s="22"/>
      <c r="E13" s="22"/>
      <c r="G13" s="1"/>
      <c r="H13" s="1"/>
      <c r="I13" s="1"/>
      <c r="J13" s="5"/>
      <c r="K13" s="1"/>
      <c r="L13" s="7"/>
      <c r="M13" s="7"/>
    </row>
    <row r="14" spans="1:13" ht="16" x14ac:dyDescent="0.2">
      <c r="A14" s="29">
        <v>44110</v>
      </c>
      <c r="B14" s="20" t="s">
        <v>22</v>
      </c>
      <c r="C14" s="21"/>
      <c r="D14" s="22">
        <v>600</v>
      </c>
      <c r="E14" s="22"/>
      <c r="G14" s="1"/>
      <c r="H14" s="1"/>
      <c r="I14" s="1"/>
      <c r="J14" s="5"/>
      <c r="K14" s="1"/>
      <c r="L14" s="7"/>
      <c r="M14" s="7"/>
    </row>
    <row r="15" spans="1:13" ht="16" x14ac:dyDescent="0.2">
      <c r="A15" s="19"/>
      <c r="B15" s="20" t="s">
        <v>16</v>
      </c>
      <c r="C15" s="21"/>
      <c r="D15" s="22">
        <f>H2*D14</f>
        <v>30</v>
      </c>
      <c r="E15" s="22"/>
      <c r="G15" s="5"/>
      <c r="H15" s="1"/>
      <c r="I15" s="1"/>
      <c r="J15" s="1"/>
      <c r="K15" s="1"/>
      <c r="L15" s="7"/>
      <c r="M15" s="7"/>
    </row>
    <row r="16" spans="1:13" ht="16" x14ac:dyDescent="0.2">
      <c r="A16" s="19"/>
      <c r="B16" s="20" t="s">
        <v>17</v>
      </c>
      <c r="C16" s="21"/>
      <c r="D16" s="22">
        <f>H3*D14</f>
        <v>59.85</v>
      </c>
      <c r="E16" s="22"/>
      <c r="G16" s="6"/>
      <c r="H16" s="1"/>
      <c r="I16" s="3"/>
      <c r="J16" s="1"/>
      <c r="K16" s="1"/>
      <c r="L16" s="7"/>
      <c r="M16" s="7"/>
    </row>
    <row r="17" spans="1:13" ht="16" x14ac:dyDescent="0.2">
      <c r="A17" s="19"/>
      <c r="B17" s="20"/>
      <c r="C17" s="21" t="s">
        <v>15</v>
      </c>
      <c r="D17" s="22"/>
      <c r="E17" s="22">
        <f>SUM(D14:D16)</f>
        <v>689.85</v>
      </c>
      <c r="G17" s="1"/>
      <c r="H17" s="1"/>
      <c r="I17" s="3"/>
      <c r="J17" s="1"/>
      <c r="K17" s="1"/>
      <c r="L17" s="7"/>
      <c r="M17" s="1"/>
    </row>
    <row r="18" spans="1:13" ht="16" x14ac:dyDescent="0.2">
      <c r="A18" s="19"/>
      <c r="B18" s="25"/>
      <c r="C18" s="21"/>
      <c r="D18" s="22"/>
      <c r="E18" s="22"/>
      <c r="G18" s="1"/>
      <c r="H18" s="1"/>
      <c r="I18" s="3"/>
      <c r="J18" s="1"/>
      <c r="K18" s="1"/>
      <c r="L18" s="7"/>
      <c r="M18" s="1"/>
    </row>
    <row r="19" spans="1:13" ht="16" x14ac:dyDescent="0.2">
      <c r="A19" s="29">
        <v>44112</v>
      </c>
      <c r="B19" s="20" t="s">
        <v>20</v>
      </c>
      <c r="C19" s="21"/>
      <c r="D19" s="22">
        <v>80</v>
      </c>
      <c r="E19" s="22"/>
      <c r="G19" s="1"/>
      <c r="H19" s="1"/>
      <c r="I19" s="1"/>
      <c r="J19" s="5"/>
      <c r="K19" s="1"/>
      <c r="L19" s="7"/>
      <c r="M19" s="7"/>
    </row>
    <row r="20" spans="1:13" ht="16" x14ac:dyDescent="0.2">
      <c r="A20" s="19"/>
      <c r="B20" s="20" t="s">
        <v>9</v>
      </c>
      <c r="C20" s="21"/>
      <c r="D20" s="22">
        <f>H2*D19</f>
        <v>4</v>
      </c>
      <c r="E20" s="22"/>
      <c r="G20" s="1"/>
      <c r="H20" s="1"/>
      <c r="I20" s="1"/>
      <c r="J20" s="5"/>
      <c r="K20" s="1"/>
      <c r="L20" s="7"/>
      <c r="M20" s="7"/>
    </row>
    <row r="21" spans="1:13" ht="16" x14ac:dyDescent="0.2">
      <c r="A21" s="19"/>
      <c r="B21" s="20" t="s">
        <v>10</v>
      </c>
      <c r="C21" s="21"/>
      <c r="D21" s="22">
        <f>H3*D19</f>
        <v>7.98</v>
      </c>
      <c r="E21" s="22"/>
      <c r="G21" s="1"/>
      <c r="H21" s="1"/>
      <c r="I21" s="3"/>
      <c r="J21" s="5"/>
      <c r="K21" s="1"/>
      <c r="L21" s="7"/>
      <c r="M21" s="7"/>
    </row>
    <row r="22" spans="1:13" ht="16" x14ac:dyDescent="0.2">
      <c r="A22" s="19"/>
      <c r="B22" s="20"/>
      <c r="C22" s="21" t="s">
        <v>13</v>
      </c>
      <c r="D22" s="22"/>
      <c r="E22" s="22">
        <f>SUM(D19:D21)</f>
        <v>91.98</v>
      </c>
      <c r="G22" s="1"/>
      <c r="H22" s="1"/>
      <c r="I22" s="1"/>
      <c r="J22" s="1"/>
      <c r="K22" s="1"/>
      <c r="L22" s="7"/>
      <c r="M22" s="7"/>
    </row>
    <row r="23" spans="1:13" ht="16" x14ac:dyDescent="0.2">
      <c r="A23" s="19"/>
      <c r="B23" s="20"/>
      <c r="C23" s="21"/>
      <c r="D23" s="22"/>
      <c r="E23" s="22"/>
      <c r="G23" s="9"/>
      <c r="H23" s="10"/>
      <c r="I23" s="10"/>
      <c r="J23" s="10"/>
      <c r="K23" s="10"/>
      <c r="L23" s="11"/>
      <c r="M23" s="11"/>
    </row>
    <row r="24" spans="1:13" ht="16" x14ac:dyDescent="0.2">
      <c r="A24" s="29">
        <v>44114</v>
      </c>
      <c r="B24" s="20" t="s">
        <v>13</v>
      </c>
      <c r="C24" s="21"/>
      <c r="D24" s="22">
        <v>7358.4</v>
      </c>
      <c r="E24" s="22"/>
      <c r="G24" s="12"/>
      <c r="H24" s="10"/>
      <c r="I24" s="13"/>
      <c r="J24" s="10"/>
      <c r="K24" s="10"/>
      <c r="L24" s="11"/>
      <c r="M24" s="11"/>
    </row>
    <row r="25" spans="1:13" ht="16" x14ac:dyDescent="0.2">
      <c r="A25" s="19"/>
      <c r="B25" s="20" t="s">
        <v>21</v>
      </c>
      <c r="C25" s="21"/>
      <c r="D25" s="22">
        <v>128</v>
      </c>
      <c r="E25" s="22"/>
      <c r="G25" s="10"/>
      <c r="H25" s="10"/>
      <c r="I25" s="13"/>
      <c r="J25" s="10"/>
      <c r="K25" s="10"/>
      <c r="L25" s="11"/>
      <c r="M25" s="11"/>
    </row>
    <row r="26" spans="1:13" ht="16" x14ac:dyDescent="0.2">
      <c r="A26" s="19"/>
      <c r="B26" s="20"/>
      <c r="C26" s="21" t="s">
        <v>13</v>
      </c>
      <c r="D26" s="22"/>
      <c r="E26" s="22">
        <v>7473.37</v>
      </c>
      <c r="G26" s="10"/>
      <c r="H26" s="10"/>
      <c r="I26" s="10"/>
      <c r="J26" s="9"/>
      <c r="K26" s="10"/>
      <c r="L26" s="11"/>
      <c r="M26" s="11">
        <f>L7-M19</f>
        <v>0</v>
      </c>
    </row>
    <row r="27" spans="1:13" ht="16" x14ac:dyDescent="0.2">
      <c r="A27" s="19"/>
      <c r="B27" s="20"/>
      <c r="C27" s="21"/>
      <c r="D27" s="22"/>
      <c r="E27" s="22"/>
    </row>
    <row r="28" spans="1:13" ht="16" x14ac:dyDescent="0.2">
      <c r="A28" s="19"/>
      <c r="B28" s="25"/>
      <c r="C28" s="21"/>
      <c r="D28" s="22"/>
      <c r="E28" s="22"/>
    </row>
    <row r="29" spans="1:13" ht="16" x14ac:dyDescent="0.2">
      <c r="A29" s="19"/>
      <c r="B29" s="20"/>
      <c r="C29" s="21"/>
      <c r="D29" s="22"/>
      <c r="E29" s="22"/>
      <c r="G29" s="8"/>
      <c r="H29" s="1"/>
      <c r="I29" s="3"/>
      <c r="J29" s="5"/>
      <c r="K29" s="1"/>
      <c r="L29" s="7"/>
      <c r="M29" s="7"/>
    </row>
    <row r="30" spans="1:13" ht="16" x14ac:dyDescent="0.2">
      <c r="A30" s="19"/>
      <c r="B30" s="20"/>
      <c r="C30" s="21"/>
      <c r="D30" s="22"/>
      <c r="E30" s="22"/>
      <c r="G30" s="1"/>
      <c r="H30" s="1"/>
      <c r="I30" s="3"/>
      <c r="J30" s="1"/>
      <c r="K30" s="1"/>
      <c r="L30" s="7"/>
      <c r="M30" s="7"/>
    </row>
    <row r="31" spans="1:13" ht="16" x14ac:dyDescent="0.2">
      <c r="A31" s="19"/>
      <c r="B31" s="21"/>
      <c r="C31" s="21"/>
      <c r="D31" s="22"/>
      <c r="E31" s="22"/>
      <c r="G31" s="1"/>
      <c r="H31" s="1"/>
      <c r="I31" s="3"/>
      <c r="J31" s="1"/>
      <c r="K31" s="1"/>
      <c r="L31" s="7"/>
      <c r="M31" s="7"/>
    </row>
    <row r="32" spans="1:13" ht="16" x14ac:dyDescent="0.2">
      <c r="A32" s="19"/>
      <c r="B32" s="20"/>
      <c r="C32" s="21"/>
      <c r="D32" s="22"/>
      <c r="E32" s="22"/>
      <c r="G32" s="1"/>
      <c r="H32" s="1"/>
      <c r="I32" s="3"/>
      <c r="J32" s="1"/>
      <c r="K32" s="1"/>
      <c r="L32" s="7"/>
      <c r="M32" s="7"/>
    </row>
    <row r="33" spans="1:5" ht="16" x14ac:dyDescent="0.2">
      <c r="A33" s="19"/>
      <c r="B33" s="25"/>
      <c r="C33" s="21"/>
      <c r="D33" s="23"/>
      <c r="E33" s="23"/>
    </row>
  </sheetData>
  <mergeCells count="2">
    <mergeCell ref="A1:E1"/>
    <mergeCell ref="B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Trevor - permanent</vt:lpstr>
      <vt:lpstr>Mathieu - permanent</vt:lpstr>
    </vt:vector>
  </TitlesOfParts>
  <Company>FSA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Marie-Claude Bastien</dc:creator>
  <cp:lastModifiedBy>Bourret Olivier</cp:lastModifiedBy>
  <dcterms:created xsi:type="dcterms:W3CDTF">2013-07-03T16:54:58Z</dcterms:created>
  <dcterms:modified xsi:type="dcterms:W3CDTF">2020-04-24T17:36:24Z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{9DF03CBD-459F-4A5A-90DB-419C9FE99C9B}</vt:lpwstr>
  </property>
</Properties>
</file>