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62c25c37e0325e/Documents/"/>
    </mc:Choice>
  </mc:AlternateContent>
  <xr:revisionPtr revIDLastSave="132" documentId="8_{D47B53DD-9C9F-4CFB-BAC5-D8CDCAD5BE66}" xr6:coauthVersionLast="45" xr6:coauthVersionMax="45" xr10:uidLastSave="{3B913BF0-4A3C-42B6-8B00-580AC9D8ACB8}"/>
  <bookViews>
    <workbookView xWindow="-28920" yWindow="-120" windowWidth="29040" windowHeight="15840" tabRatio="682" xr2:uid="{1DF0E6E6-4EC9-4526-BE5B-D77E92423EE3}"/>
  </bookViews>
  <sheets>
    <sheet name="Version 1" sheetId="1" r:id="rId1"/>
    <sheet name="Version 2" sheetId="2" r:id="rId2"/>
    <sheet name="Version 3" sheetId="3" r:id="rId3"/>
    <sheet name="Version 4" sheetId="4" r:id="rId4"/>
    <sheet name="Version 5" sheetId="5" r:id="rId5"/>
    <sheet name="Version 6" sheetId="6" r:id="rId6"/>
    <sheet name="Version 7" sheetId="7" r:id="rId7"/>
    <sheet name="Version 8" sheetId="8" r:id="rId8"/>
    <sheet name="Version 9" sheetId="9" r:id="rId9"/>
    <sheet name="Version 10" sheetId="10" r:id="rId10"/>
    <sheet name="Version 11" sheetId="11" r:id="rId11"/>
    <sheet name="Version 12" sheetId="12" r:id="rId12"/>
    <sheet name="Version 13" sheetId="13" r:id="rId13"/>
    <sheet name="Version 14" sheetId="14" r:id="rId14"/>
    <sheet name="Version 15" sheetId="15" r:id="rId15"/>
    <sheet name="Version 16" sheetId="16" r:id="rId16"/>
    <sheet name="Version 17" sheetId="17" r:id="rId17"/>
    <sheet name="Version 18" sheetId="18" r:id="rId18"/>
    <sheet name="Version 19" sheetId="19" r:id="rId19"/>
    <sheet name="Version 20" sheetId="20" r:id="rId20"/>
    <sheet name="Version 21" sheetId="21" r:id="rId21"/>
    <sheet name="Version 22" sheetId="22" r:id="rId22"/>
    <sheet name="Version 23" sheetId="23" r:id="rId23"/>
    <sheet name="Version 24" sheetId="24" r:id="rId24"/>
    <sheet name="Version 25" sheetId="25" r:id="rId25"/>
    <sheet name="Version 26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24" l="1"/>
  <c r="C30" i="21"/>
  <c r="C30" i="18"/>
  <c r="C30" i="9"/>
  <c r="C30" i="12"/>
  <c r="C30" i="15"/>
  <c r="C30" i="6"/>
  <c r="C30" i="3"/>
  <c r="C30" i="8"/>
  <c r="C30" i="11"/>
  <c r="C30" i="14"/>
  <c r="C30" i="17"/>
  <c r="C30" i="20"/>
  <c r="C30" i="23"/>
  <c r="C30" i="26"/>
  <c r="C30" i="5"/>
  <c r="C30" i="2"/>
  <c r="C30" i="7"/>
  <c r="C30" i="10"/>
  <c r="C30" i="13"/>
  <c r="C30" i="16"/>
  <c r="C30" i="19"/>
  <c r="C30" i="22"/>
  <c r="C30" i="25"/>
  <c r="C30" i="4"/>
  <c r="C30" i="1"/>
  <c r="D13" i="2" l="1"/>
  <c r="D13" i="3"/>
  <c r="D13" i="4"/>
  <c r="D13" i="5"/>
  <c r="D13" i="6"/>
  <c r="D13" i="7"/>
  <c r="D13" i="8"/>
  <c r="D13" i="9"/>
  <c r="D13" i="10"/>
  <c r="D13" i="11"/>
  <c r="D13" i="12"/>
  <c r="D13" i="17"/>
  <c r="D13" i="18"/>
  <c r="D13" i="19"/>
  <c r="D13" i="20"/>
  <c r="D13" i="21"/>
  <c r="D13" i="22"/>
  <c r="D13" i="23"/>
  <c r="D13" i="24"/>
  <c r="D13" i="25"/>
  <c r="D13" i="26"/>
  <c r="D13" i="1"/>
  <c r="D20" i="2" l="1"/>
  <c r="D20" i="3"/>
  <c r="D20" i="4"/>
  <c r="D20" i="5"/>
  <c r="D20" i="6"/>
  <c r="D20" i="7"/>
  <c r="D20" i="8"/>
  <c r="D20" i="9"/>
  <c r="D20" i="10"/>
  <c r="D20" i="11"/>
  <c r="D20" i="12"/>
  <c r="D20" i="17"/>
  <c r="D20" i="18"/>
  <c r="D20" i="19"/>
  <c r="D20" i="20"/>
  <c r="D20" i="21"/>
  <c r="D20" i="22"/>
  <c r="D20" i="23"/>
  <c r="D20" i="24"/>
  <c r="D20" i="25"/>
  <c r="D20" i="26"/>
  <c r="D20" i="1"/>
</calcChain>
</file>

<file path=xl/sharedStrings.xml><?xml version="1.0" encoding="utf-8"?>
<sst xmlns="http://schemas.openxmlformats.org/spreadsheetml/2006/main" count="806" uniqueCount="30">
  <si>
    <t>Premier cas</t>
  </si>
  <si>
    <t>Deuxième cas</t>
  </si>
  <si>
    <r>
      <t>n</t>
    </r>
    <r>
      <rPr>
        <vertAlign val="subscript"/>
        <sz val="11"/>
        <color theme="1"/>
        <rFont val="Calibri"/>
        <family val="2"/>
        <scheme val="minor"/>
      </rPr>
      <t>i</t>
    </r>
  </si>
  <si>
    <t>λ</t>
  </si>
  <si>
    <t>α</t>
  </si>
  <si>
    <t>β</t>
  </si>
  <si>
    <r>
      <t>M</t>
    </r>
    <r>
      <rPr>
        <vertAlign val="subscript"/>
        <sz val="11"/>
        <color theme="1"/>
        <rFont val="Calibri"/>
        <family val="2"/>
        <scheme val="minor"/>
      </rPr>
      <t>i</t>
    </r>
  </si>
  <si>
    <r>
      <t xml:space="preserve">Force d'intérêt </t>
    </r>
    <r>
      <rPr>
        <sz val="11"/>
        <color theme="1"/>
        <rFont val="Calibri"/>
        <family val="2"/>
      </rPr>
      <t>δ</t>
    </r>
  </si>
  <si>
    <r>
      <t xml:space="preserve">Paramètre </t>
    </r>
    <r>
      <rPr>
        <sz val="11"/>
        <color theme="1"/>
        <rFont val="Calibri"/>
        <family val="2"/>
      </rPr>
      <t>μ</t>
    </r>
  </si>
  <si>
    <r>
      <t xml:space="preserve">Paramètre </t>
    </r>
    <r>
      <rPr>
        <sz val="11"/>
        <color theme="1"/>
        <rFont val="Calibri"/>
        <family val="2"/>
      </rPr>
      <t>σ</t>
    </r>
  </si>
  <si>
    <r>
      <t>K</t>
    </r>
    <r>
      <rPr>
        <vertAlign val="subscript"/>
        <sz val="11"/>
        <color theme="1"/>
        <rFont val="Calibri"/>
        <family val="2"/>
        <scheme val="minor"/>
      </rPr>
      <t>1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</si>
  <si>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</si>
  <si>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</si>
  <si>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</si>
  <si>
    <t>?</t>
  </si>
  <si>
    <r>
      <t xml:space="preserve">***Un seul paramètre pour la loi de Λ, on pourrait aussi affirmer que Λ suit une Gamma(θ = 1, </t>
    </r>
    <r>
      <rPr>
        <sz val="11"/>
        <color theme="1"/>
        <rFont val="Calibri"/>
        <family val="2"/>
      </rPr>
      <t>τ</t>
    </r>
    <r>
      <rPr>
        <sz val="11"/>
        <color theme="1"/>
        <rFont val="Calibri"/>
        <family val="2"/>
        <scheme val="minor"/>
      </rPr>
      <t>)</t>
    </r>
  </si>
  <si>
    <t>i</t>
  </si>
  <si>
    <r>
      <t xml:space="preserve">***Un seul paramètre pour la loi de Λ, on pourrait aussi affirmer que Λ suit une Gamma(θ = 1, </t>
    </r>
    <r>
      <rPr>
        <sz val="11"/>
        <color theme="1"/>
        <rFont val="Calibri"/>
        <family val="2"/>
      </rPr>
      <t>τ</t>
    </r>
    <r>
      <rPr>
        <sz val="11"/>
        <color theme="1"/>
        <rFont val="Calibri"/>
        <family val="2"/>
        <scheme val="minor"/>
      </rPr>
      <t>)</t>
    </r>
  </si>
  <si>
    <r>
      <t>τ</t>
    </r>
    <r>
      <rPr>
        <vertAlign val="subscript"/>
        <sz val="11"/>
        <color theme="1"/>
        <rFont val="Calibri"/>
        <family val="2"/>
      </rPr>
      <t>i</t>
    </r>
  </si>
  <si>
    <r>
      <t>α</t>
    </r>
    <r>
      <rPr>
        <vertAlign val="subscript"/>
        <sz val="11"/>
        <color theme="1"/>
        <rFont val="Calibri"/>
        <family val="2"/>
        <scheme val="minor"/>
      </rPr>
      <t>i</t>
    </r>
  </si>
  <si>
    <r>
      <t>β</t>
    </r>
    <r>
      <rPr>
        <vertAlign val="subscript"/>
        <sz val="11"/>
        <color theme="1"/>
        <rFont val="Calibri"/>
        <family val="2"/>
        <scheme val="minor"/>
      </rPr>
      <t>i</t>
    </r>
  </si>
  <si>
    <r>
      <t>λ</t>
    </r>
    <r>
      <rPr>
        <vertAlign val="subscript"/>
        <sz val="11"/>
        <color theme="1"/>
        <rFont val="Calibri"/>
        <family val="2"/>
        <scheme val="minor"/>
      </rPr>
      <t>i</t>
    </r>
  </si>
  <si>
    <r>
      <t>θ</t>
    </r>
    <r>
      <rPr>
        <vertAlign val="subscript"/>
        <sz val="11"/>
        <color theme="1"/>
        <rFont val="Calibri"/>
        <family val="2"/>
        <scheme val="minor"/>
      </rPr>
      <t>i</t>
    </r>
  </si>
  <si>
    <r>
      <t>a</t>
    </r>
    <r>
      <rPr>
        <vertAlign val="subscript"/>
        <sz val="11"/>
        <color theme="1"/>
        <rFont val="Calibri"/>
        <family val="2"/>
        <scheme val="minor"/>
      </rPr>
      <t>i</t>
    </r>
  </si>
  <si>
    <r>
      <t>b</t>
    </r>
    <r>
      <rPr>
        <vertAlign val="subscript"/>
        <sz val="11"/>
        <color theme="1"/>
        <rFont val="Calibri"/>
        <family val="2"/>
        <scheme val="minor"/>
      </rPr>
      <t>i</t>
    </r>
  </si>
  <si>
    <r>
      <t>On définit la VaR(x) comme le x</t>
    </r>
    <r>
      <rPr>
        <vertAlign val="superscript"/>
        <sz val="11"/>
        <rFont val="Calibri"/>
        <family val="2"/>
        <scheme val="minor"/>
      </rPr>
      <t>ème</t>
    </r>
    <r>
      <rPr>
        <sz val="11"/>
        <rFont val="Calibri"/>
        <family val="2"/>
        <scheme val="minor"/>
      </rPr>
      <t xml:space="preserve"> centile d'une distribution. On définit la TVaR(x) (ou </t>
    </r>
    <r>
      <rPr>
        <i/>
        <sz val="11"/>
        <rFont val="Calibri"/>
        <family val="2"/>
        <scheme val="minor"/>
      </rPr>
      <t>CTE(x)</t>
    </r>
    <r>
      <rPr>
        <sz val="11"/>
        <rFont val="Calibri"/>
        <family val="2"/>
        <scheme val="minor"/>
      </rPr>
      <t xml:space="preserve">) comme la moyenne de la distribution excédant la VaR(x), ou en d'autres termes, E[ X | X &gt; x]. </t>
    </r>
  </si>
  <si>
    <t xml:space="preserve">Ainsi, pour un échantillon de 1000 données, la VaR(95) pourrait être approximée avec la 50ème plus grosse donnée, et la TVaR(95) serait la moyenne des 50 plus grosses données. À noter que cette approximation reste inexacte car la VaR et la TVaR se veulent des concepts à appliquer avec des distributions continues, en théorie. </t>
  </si>
  <si>
    <t>Paramètres pour a, b</t>
  </si>
  <si>
    <t>Paramètres pour c</t>
  </si>
  <si>
    <t xml:space="preserve">Ainsi, pour un échantillon de 1000 données, la VaR(95) pourrait être approximée avec la 50ème plus grosse donnée, et la TVaR(95) serait la moyenne des 50 plus grosses données. À noter que cette approximation reste légèrement inexacte car la VaR et la TVaR se veulent des concepts à appliquer avec des distributions continues, en théorie.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</si>
</sst>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43" formatCode="_ * #,##0.00_)_ ;_ * \(#,##0.00\)_ ;_ * &quot;-&quot;??_)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rgb="FFC00000"/>
      <name val="Calibri"/>
      <family val="2"/>
      <scheme val="minor"/>
    </font>
    <font>
      <vertAlign val="subscript"/>
      <sz val="11"/>
      <color theme="1"/>
      <name val="Calibri"/>
      <family val="2"/>
    </font>
    <font>
      <i/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9" fontId="0" fillId="2" borderId="0" xfId="0" applyNumberFormat="1" applyFill="1"/>
    <xf numFmtId="0" fontId="0" fillId="2" borderId="1" xfId="0" applyFill="1" applyBorder="1" applyAlignment="1">
      <alignment horizontal="justify" vertical="center" wrapText="1"/>
    </xf>
    <xf numFmtId="0" fontId="0" fillId="2" borderId="2" xfId="0" applyFill="1" applyBorder="1" applyAlignment="1">
      <alignment horizontal="justify" vertical="center" wrapText="1"/>
    </xf>
    <xf numFmtId="0" fontId="0" fillId="2" borderId="4" xfId="0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5" fillId="0" borderId="0" xfId="0" applyFont="1"/>
    <xf numFmtId="43" fontId="0" fillId="2" borderId="0" xfId="1" applyFont="1" applyFill="1"/>
    <xf numFmtId="44" fontId="0" fillId="2" borderId="0" xfId="2" applyFont="1" applyFill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4" fillId="2" borderId="2" xfId="0" applyFont="1" applyFill="1" applyBorder="1" applyAlignment="1">
      <alignment horizontal="justify" vertical="center" wrapText="1"/>
    </xf>
    <xf numFmtId="0" fontId="0" fillId="0" borderId="0" xfId="0" applyFont="1"/>
    <xf numFmtId="0" fontId="0" fillId="2" borderId="2" xfId="0" applyFont="1" applyFill="1" applyBorder="1" applyAlignment="1">
      <alignment horizontal="justify" vertical="center" wrapText="1"/>
    </xf>
    <xf numFmtId="0" fontId="3" fillId="0" borderId="0" xfId="0" applyFont="1"/>
    <xf numFmtId="0" fontId="3" fillId="0" borderId="0" xfId="0" applyFont="1" applyAlignment="1">
      <alignment horizontal="left" wrapText="1"/>
    </xf>
  </cellXfs>
  <cellStyles count="3">
    <cellStyle name="Milliers" xfId="1" builtinId="3"/>
    <cellStyle name="Monétaire" xfId="2" builtinId="4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6</xdr:row>
      <xdr:rowOff>128587</xdr:rowOff>
    </xdr:from>
    <xdr:ext cx="111068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A630AA6F-B910-4F13-B444-2A41D54CA5B8}"/>
                </a:ext>
              </a:extLst>
            </xdr:cNvPr>
            <xdr:cNvSpPr txBox="1"/>
          </xdr:nvSpPr>
          <xdr:spPr>
            <a:xfrm>
              <a:off x="247650" y="1300162"/>
              <a:ext cx="11106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𝑃𝑎𝑟𝑒𝑡𝑜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A630AA6F-B910-4F13-B444-2A41D54CA5B8}"/>
                </a:ext>
              </a:extLst>
            </xdr:cNvPr>
            <xdr:cNvSpPr txBox="1"/>
          </xdr:nvSpPr>
          <xdr:spPr>
            <a:xfrm>
              <a:off x="247650" y="1300162"/>
              <a:ext cx="11106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𝑃𝑎𝑟𝑒𝑡𝑜(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𝑖,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6</xdr:row>
      <xdr:rowOff>114300</xdr:rowOff>
    </xdr:from>
    <xdr:ext cx="111068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75F934DB-ADCF-4205-95DA-DA4F6B73B626}"/>
                </a:ext>
              </a:extLst>
            </xdr:cNvPr>
            <xdr:cNvSpPr txBox="1"/>
          </xdr:nvSpPr>
          <xdr:spPr>
            <a:xfrm>
              <a:off x="238125" y="1285875"/>
              <a:ext cx="11106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𝑃𝑎𝑟𝑒𝑡𝑜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75F934DB-ADCF-4205-95DA-DA4F6B73B626}"/>
                </a:ext>
              </a:extLst>
            </xdr:cNvPr>
            <xdr:cNvSpPr txBox="1"/>
          </xdr:nvSpPr>
          <xdr:spPr>
            <a:xfrm>
              <a:off x="238125" y="1285875"/>
              <a:ext cx="11106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𝑃𝑎𝑟𝑒𝑡𝑜(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𝑖,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6</xdr:row>
      <xdr:rowOff>114300</xdr:rowOff>
    </xdr:from>
    <xdr:ext cx="111068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E8E4DBD8-F8FC-4348-9163-49AC8FF6943B}"/>
                </a:ext>
              </a:extLst>
            </xdr:cNvPr>
            <xdr:cNvSpPr txBox="1"/>
          </xdr:nvSpPr>
          <xdr:spPr>
            <a:xfrm>
              <a:off x="200025" y="1285875"/>
              <a:ext cx="11106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𝑃𝑎𝑟𝑒𝑡𝑜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E8E4DBD8-F8FC-4348-9163-49AC8FF6943B}"/>
                </a:ext>
              </a:extLst>
            </xdr:cNvPr>
            <xdr:cNvSpPr txBox="1"/>
          </xdr:nvSpPr>
          <xdr:spPr>
            <a:xfrm>
              <a:off x="200025" y="1285875"/>
              <a:ext cx="11106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𝑃𝑎𝑟𝑒𝑡𝑜(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𝑖,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6</xdr:row>
      <xdr:rowOff>123825</xdr:rowOff>
    </xdr:from>
    <xdr:ext cx="111068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AAF97455-B27C-4537-9156-11F733AAF894}"/>
                </a:ext>
              </a:extLst>
            </xdr:cNvPr>
            <xdr:cNvSpPr txBox="1"/>
          </xdr:nvSpPr>
          <xdr:spPr>
            <a:xfrm>
              <a:off x="228600" y="1295400"/>
              <a:ext cx="11106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𝑃𝑎𝑟𝑒𝑡𝑜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AAF97455-B27C-4537-9156-11F733AAF894}"/>
                </a:ext>
              </a:extLst>
            </xdr:cNvPr>
            <xdr:cNvSpPr txBox="1"/>
          </xdr:nvSpPr>
          <xdr:spPr>
            <a:xfrm>
              <a:off x="228600" y="1295400"/>
              <a:ext cx="11106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𝑃𝑎𝑟𝑒𝑡𝑜(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𝑖,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6</xdr:row>
      <xdr:rowOff>152400</xdr:rowOff>
    </xdr:from>
    <xdr:ext cx="111068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D1B7E2FD-C252-48D9-BF1E-D0BFE9961649}"/>
                </a:ext>
              </a:extLst>
            </xdr:cNvPr>
            <xdr:cNvSpPr txBox="1"/>
          </xdr:nvSpPr>
          <xdr:spPr>
            <a:xfrm>
              <a:off x="209550" y="1323975"/>
              <a:ext cx="11106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𝑃𝑎𝑟𝑒𝑡𝑜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D1B7E2FD-C252-48D9-BF1E-D0BFE9961649}"/>
                </a:ext>
              </a:extLst>
            </xdr:cNvPr>
            <xdr:cNvSpPr txBox="1"/>
          </xdr:nvSpPr>
          <xdr:spPr>
            <a:xfrm>
              <a:off x="209550" y="1323975"/>
              <a:ext cx="11106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𝑃𝑎𝑟𝑒𝑡𝑜(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𝑖,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6</xdr:row>
      <xdr:rowOff>95250</xdr:rowOff>
    </xdr:from>
    <xdr:ext cx="111068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A9069AB2-E4F3-40CE-BED0-784CEE19F1BB}"/>
                </a:ext>
              </a:extLst>
            </xdr:cNvPr>
            <xdr:cNvSpPr txBox="1"/>
          </xdr:nvSpPr>
          <xdr:spPr>
            <a:xfrm>
              <a:off x="228600" y="1266825"/>
              <a:ext cx="11106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𝑃𝑎𝑟𝑒𝑡𝑜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A9069AB2-E4F3-40CE-BED0-784CEE19F1BB}"/>
                </a:ext>
              </a:extLst>
            </xdr:cNvPr>
            <xdr:cNvSpPr txBox="1"/>
          </xdr:nvSpPr>
          <xdr:spPr>
            <a:xfrm>
              <a:off x="228600" y="1266825"/>
              <a:ext cx="11106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𝑃𝑎𝑟𝑒𝑡𝑜(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𝑖,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6</xdr:row>
      <xdr:rowOff>104775</xdr:rowOff>
    </xdr:from>
    <xdr:ext cx="111068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48F778D-FE44-4FE8-8A28-3CB9E4E8C61D}"/>
                </a:ext>
              </a:extLst>
            </xdr:cNvPr>
            <xdr:cNvSpPr txBox="1"/>
          </xdr:nvSpPr>
          <xdr:spPr>
            <a:xfrm>
              <a:off x="238125" y="1276350"/>
              <a:ext cx="11106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𝑃𝑎𝑟𝑒𝑡𝑜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48F778D-FE44-4FE8-8A28-3CB9E4E8C61D}"/>
                </a:ext>
              </a:extLst>
            </xdr:cNvPr>
            <xdr:cNvSpPr txBox="1"/>
          </xdr:nvSpPr>
          <xdr:spPr>
            <a:xfrm>
              <a:off x="238125" y="1276350"/>
              <a:ext cx="11106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𝑃𝑎𝑟𝑒𝑡𝑜(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𝑖,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6</xdr:row>
      <xdr:rowOff>104775</xdr:rowOff>
    </xdr:from>
    <xdr:ext cx="111068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84B97376-EB6C-49F3-93F9-C78E71E800E8}"/>
                </a:ext>
              </a:extLst>
            </xdr:cNvPr>
            <xdr:cNvSpPr txBox="1"/>
          </xdr:nvSpPr>
          <xdr:spPr>
            <a:xfrm>
              <a:off x="190500" y="1276350"/>
              <a:ext cx="11106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𝑃𝑎𝑟𝑒𝑡𝑜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84B97376-EB6C-49F3-93F9-C78E71E800E8}"/>
                </a:ext>
              </a:extLst>
            </xdr:cNvPr>
            <xdr:cNvSpPr txBox="1"/>
          </xdr:nvSpPr>
          <xdr:spPr>
            <a:xfrm>
              <a:off x="190500" y="1276350"/>
              <a:ext cx="11106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𝑃𝑎𝑟𝑒𝑡𝑜(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𝑖,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6</xdr:row>
      <xdr:rowOff>114300</xdr:rowOff>
    </xdr:from>
    <xdr:ext cx="13118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EABF351D-9414-456A-BA53-ECF8A473B5C2}"/>
                </a:ext>
              </a:extLst>
            </xdr:cNvPr>
            <xdr:cNvSpPr txBox="1"/>
          </xdr:nvSpPr>
          <xdr:spPr>
            <a:xfrm>
              <a:off x="133350" y="1285875"/>
              <a:ext cx="131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𝑈𝑛𝑖𝑓𝑜𝑟𝑚𝑒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EABF351D-9414-456A-BA53-ECF8A473B5C2}"/>
                </a:ext>
              </a:extLst>
            </xdr:cNvPr>
            <xdr:cNvSpPr txBox="1"/>
          </xdr:nvSpPr>
          <xdr:spPr>
            <a:xfrm>
              <a:off x="133350" y="1285875"/>
              <a:ext cx="131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𝑈𝑛𝑖𝑓𝑜𝑟𝑚𝑒(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𝑖,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6</xdr:row>
      <xdr:rowOff>104775</xdr:rowOff>
    </xdr:from>
    <xdr:ext cx="13118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B8712238-8BF9-4D5E-9361-6ECDAE3DEA83}"/>
                </a:ext>
              </a:extLst>
            </xdr:cNvPr>
            <xdr:cNvSpPr txBox="1"/>
          </xdr:nvSpPr>
          <xdr:spPr>
            <a:xfrm>
              <a:off x="95250" y="1276350"/>
              <a:ext cx="131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𝑈𝑛𝑖𝑓𝑜𝑟𝑚𝑒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B8712238-8BF9-4D5E-9361-6ECDAE3DEA83}"/>
                </a:ext>
              </a:extLst>
            </xdr:cNvPr>
            <xdr:cNvSpPr txBox="1"/>
          </xdr:nvSpPr>
          <xdr:spPr>
            <a:xfrm>
              <a:off x="95250" y="1276350"/>
              <a:ext cx="131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𝑈𝑛𝑖𝑓𝑜𝑟𝑚𝑒(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𝑖,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6</xdr:row>
      <xdr:rowOff>95250</xdr:rowOff>
    </xdr:from>
    <xdr:ext cx="13118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7144BB5C-04E7-42E6-9DAB-F2A8BFDC7398}"/>
                </a:ext>
              </a:extLst>
            </xdr:cNvPr>
            <xdr:cNvSpPr txBox="1"/>
          </xdr:nvSpPr>
          <xdr:spPr>
            <a:xfrm>
              <a:off x="95250" y="1266825"/>
              <a:ext cx="131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𝑈𝑛𝑖𝑓𝑜𝑟𝑚𝑒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7144BB5C-04E7-42E6-9DAB-F2A8BFDC7398}"/>
                </a:ext>
              </a:extLst>
            </xdr:cNvPr>
            <xdr:cNvSpPr txBox="1"/>
          </xdr:nvSpPr>
          <xdr:spPr>
            <a:xfrm>
              <a:off x="95250" y="1266825"/>
              <a:ext cx="131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𝑈𝑛𝑖𝑓𝑜𝑟𝑚𝑒(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𝑖,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6</xdr:row>
      <xdr:rowOff>123825</xdr:rowOff>
    </xdr:from>
    <xdr:ext cx="13118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65229F9B-68C7-4A8E-9644-B88B69935276}"/>
                </a:ext>
              </a:extLst>
            </xdr:cNvPr>
            <xdr:cNvSpPr txBox="1"/>
          </xdr:nvSpPr>
          <xdr:spPr>
            <a:xfrm>
              <a:off x="114300" y="1295400"/>
              <a:ext cx="131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𝑈𝑛𝑖𝑓𝑜𝑟𝑚𝑒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65229F9B-68C7-4A8E-9644-B88B69935276}"/>
                </a:ext>
              </a:extLst>
            </xdr:cNvPr>
            <xdr:cNvSpPr txBox="1"/>
          </xdr:nvSpPr>
          <xdr:spPr>
            <a:xfrm>
              <a:off x="114300" y="1295400"/>
              <a:ext cx="131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𝑈𝑛𝑖𝑓𝑜𝑟𝑚𝑒(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𝑖,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6</xdr:row>
      <xdr:rowOff>95250</xdr:rowOff>
    </xdr:from>
    <xdr:ext cx="13118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DF24E827-FE2F-4551-9C82-77D30BC656C3}"/>
                </a:ext>
              </a:extLst>
            </xdr:cNvPr>
            <xdr:cNvSpPr txBox="1"/>
          </xdr:nvSpPr>
          <xdr:spPr>
            <a:xfrm>
              <a:off x="95250" y="1266825"/>
              <a:ext cx="131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𝑈𝑛𝑖𝑓𝑜𝑟𝑚𝑒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DF24E827-FE2F-4551-9C82-77D30BC656C3}"/>
                </a:ext>
              </a:extLst>
            </xdr:cNvPr>
            <xdr:cNvSpPr txBox="1"/>
          </xdr:nvSpPr>
          <xdr:spPr>
            <a:xfrm>
              <a:off x="95250" y="1266825"/>
              <a:ext cx="131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𝑈𝑛𝑖𝑓𝑜𝑟𝑚𝑒(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𝑖,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6</xdr:row>
      <xdr:rowOff>123825</xdr:rowOff>
    </xdr:from>
    <xdr:ext cx="13118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C19A19F2-6CE3-4D15-BD11-377DB422F64F}"/>
                </a:ext>
              </a:extLst>
            </xdr:cNvPr>
            <xdr:cNvSpPr txBox="1"/>
          </xdr:nvSpPr>
          <xdr:spPr>
            <a:xfrm>
              <a:off x="123825" y="1295400"/>
              <a:ext cx="131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𝑈𝑛𝑖𝑓𝑜𝑟𝑚𝑒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C19A19F2-6CE3-4D15-BD11-377DB422F64F}"/>
                </a:ext>
              </a:extLst>
            </xdr:cNvPr>
            <xdr:cNvSpPr txBox="1"/>
          </xdr:nvSpPr>
          <xdr:spPr>
            <a:xfrm>
              <a:off x="123825" y="1295400"/>
              <a:ext cx="131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𝑈𝑛𝑖𝑓𝑜𝑟𝑚𝑒(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𝑖,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6</xdr:row>
      <xdr:rowOff>123825</xdr:rowOff>
    </xdr:from>
    <xdr:ext cx="13118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A5C4E0E8-94C3-42EA-B256-A28F57A5B5B9}"/>
                </a:ext>
              </a:extLst>
            </xdr:cNvPr>
            <xdr:cNvSpPr txBox="1"/>
          </xdr:nvSpPr>
          <xdr:spPr>
            <a:xfrm>
              <a:off x="123825" y="1295400"/>
              <a:ext cx="131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𝑈𝑛𝑖𝑓𝑜𝑟𝑚𝑒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A5C4E0E8-94C3-42EA-B256-A28F57A5B5B9}"/>
                </a:ext>
              </a:extLst>
            </xdr:cNvPr>
            <xdr:cNvSpPr txBox="1"/>
          </xdr:nvSpPr>
          <xdr:spPr>
            <a:xfrm>
              <a:off x="123825" y="1295400"/>
              <a:ext cx="131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𝑈𝑛𝑖𝑓𝑜𝑟𝑚𝑒(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𝑖,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6</xdr:row>
      <xdr:rowOff>95250</xdr:rowOff>
    </xdr:from>
    <xdr:ext cx="13118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EBABB177-09BC-4E71-9D59-F172FFE1AAC2}"/>
                </a:ext>
              </a:extLst>
            </xdr:cNvPr>
            <xdr:cNvSpPr txBox="1"/>
          </xdr:nvSpPr>
          <xdr:spPr>
            <a:xfrm>
              <a:off x="123825" y="1266825"/>
              <a:ext cx="131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𝑈𝑛𝑖𝑓𝑜𝑟𝑚𝑒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EBABB177-09BC-4E71-9D59-F172FFE1AAC2}"/>
                </a:ext>
              </a:extLst>
            </xdr:cNvPr>
            <xdr:cNvSpPr txBox="1"/>
          </xdr:nvSpPr>
          <xdr:spPr>
            <a:xfrm>
              <a:off x="123825" y="1266825"/>
              <a:ext cx="13118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𝑈𝑛𝑖𝑓𝑜𝑟𝑚𝑒(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𝑖,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6</xdr:row>
      <xdr:rowOff>95250</xdr:rowOff>
    </xdr:from>
    <xdr:ext cx="7381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4517FC7E-3322-404F-9D60-34AF14D64F47}"/>
                </a:ext>
              </a:extLst>
            </xdr:cNvPr>
            <xdr:cNvSpPr txBox="1"/>
          </xdr:nvSpPr>
          <xdr:spPr>
            <a:xfrm>
              <a:off x="342900" y="1266825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𝐸𝑥𝑝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4517FC7E-3322-404F-9D60-34AF14D64F47}"/>
                </a:ext>
              </a:extLst>
            </xdr:cNvPr>
            <xdr:cNvSpPr txBox="1"/>
          </xdr:nvSpPr>
          <xdr:spPr>
            <a:xfrm>
              <a:off x="342900" y="1266825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𝐸𝑥𝑝(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6</xdr:row>
      <xdr:rowOff>123825</xdr:rowOff>
    </xdr:from>
    <xdr:ext cx="7381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EA653012-F6FE-425E-B1B6-EFAA1116D240}"/>
                </a:ext>
              </a:extLst>
            </xdr:cNvPr>
            <xdr:cNvSpPr txBox="1"/>
          </xdr:nvSpPr>
          <xdr:spPr>
            <a:xfrm>
              <a:off x="352425" y="1295400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𝐸𝑥𝑝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EA653012-F6FE-425E-B1B6-EFAA1116D240}"/>
                </a:ext>
              </a:extLst>
            </xdr:cNvPr>
            <xdr:cNvSpPr txBox="1"/>
          </xdr:nvSpPr>
          <xdr:spPr>
            <a:xfrm>
              <a:off x="352425" y="1295400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𝐸𝑥𝑝(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371475</xdr:colOff>
      <xdr:row>6</xdr:row>
      <xdr:rowOff>114300</xdr:rowOff>
    </xdr:from>
    <xdr:ext cx="7381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4E9F6325-8BBD-45C0-8C02-4081FA45379E}"/>
                </a:ext>
              </a:extLst>
            </xdr:cNvPr>
            <xdr:cNvSpPr txBox="1"/>
          </xdr:nvSpPr>
          <xdr:spPr>
            <a:xfrm>
              <a:off x="371475" y="1285875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𝐸𝑥𝑝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4E9F6325-8BBD-45C0-8C02-4081FA45379E}"/>
                </a:ext>
              </a:extLst>
            </xdr:cNvPr>
            <xdr:cNvSpPr txBox="1"/>
          </xdr:nvSpPr>
          <xdr:spPr>
            <a:xfrm>
              <a:off x="371475" y="1285875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𝐸𝑥𝑝(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6</xdr:row>
      <xdr:rowOff>104775</xdr:rowOff>
    </xdr:from>
    <xdr:ext cx="7381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21CAF821-5005-4BB3-9B83-AB881CFF7A74}"/>
                </a:ext>
              </a:extLst>
            </xdr:cNvPr>
            <xdr:cNvSpPr txBox="1"/>
          </xdr:nvSpPr>
          <xdr:spPr>
            <a:xfrm>
              <a:off x="390525" y="1276350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𝐸𝑥𝑝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21CAF821-5005-4BB3-9B83-AB881CFF7A74}"/>
                </a:ext>
              </a:extLst>
            </xdr:cNvPr>
            <xdr:cNvSpPr txBox="1"/>
          </xdr:nvSpPr>
          <xdr:spPr>
            <a:xfrm>
              <a:off x="390525" y="1276350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𝐸𝑥𝑝(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6</xdr:row>
      <xdr:rowOff>123825</xdr:rowOff>
    </xdr:from>
    <xdr:ext cx="7381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A23A8DDF-76EE-4957-BBBC-5637FA156C0C}"/>
                </a:ext>
              </a:extLst>
            </xdr:cNvPr>
            <xdr:cNvSpPr txBox="1"/>
          </xdr:nvSpPr>
          <xdr:spPr>
            <a:xfrm>
              <a:off x="390525" y="1295400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𝐸𝑥𝑝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A23A8DDF-76EE-4957-BBBC-5637FA156C0C}"/>
                </a:ext>
              </a:extLst>
            </xdr:cNvPr>
            <xdr:cNvSpPr txBox="1"/>
          </xdr:nvSpPr>
          <xdr:spPr>
            <a:xfrm>
              <a:off x="390525" y="1295400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𝐸𝑥𝑝(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6</xdr:row>
      <xdr:rowOff>104775</xdr:rowOff>
    </xdr:from>
    <xdr:ext cx="7762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D875387F-03EB-413B-8006-05863F5F781E}"/>
                </a:ext>
              </a:extLst>
            </xdr:cNvPr>
            <xdr:cNvSpPr txBox="1"/>
          </xdr:nvSpPr>
          <xdr:spPr>
            <a:xfrm>
              <a:off x="352425" y="1276350"/>
              <a:ext cx="7762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𝐸𝑥𝑝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D875387F-03EB-413B-8006-05863F5F781E}"/>
                </a:ext>
              </a:extLst>
            </xdr:cNvPr>
            <xdr:cNvSpPr txBox="1"/>
          </xdr:nvSpPr>
          <xdr:spPr>
            <a:xfrm>
              <a:off x="352425" y="1276350"/>
              <a:ext cx="7762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𝐸𝑥𝑝(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6</xdr:row>
      <xdr:rowOff>123825</xdr:rowOff>
    </xdr:from>
    <xdr:ext cx="7381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3918274B-4211-43AD-ADAE-868C501EA3B3}"/>
                </a:ext>
              </a:extLst>
            </xdr:cNvPr>
            <xdr:cNvSpPr txBox="1"/>
          </xdr:nvSpPr>
          <xdr:spPr>
            <a:xfrm>
              <a:off x="381000" y="1295400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𝐸𝑥𝑝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3918274B-4211-43AD-ADAE-868C501EA3B3}"/>
                </a:ext>
              </a:extLst>
            </xdr:cNvPr>
            <xdr:cNvSpPr txBox="1"/>
          </xdr:nvSpPr>
          <xdr:spPr>
            <a:xfrm>
              <a:off x="381000" y="1295400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𝐸𝑥𝑝(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6</xdr:row>
      <xdr:rowOff>114300</xdr:rowOff>
    </xdr:from>
    <xdr:ext cx="7381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EF0A6A9-E913-4684-B144-D06ECAB72309}"/>
                </a:ext>
              </a:extLst>
            </xdr:cNvPr>
            <xdr:cNvSpPr txBox="1"/>
          </xdr:nvSpPr>
          <xdr:spPr>
            <a:xfrm>
              <a:off x="381000" y="1285875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𝐸𝑥𝑝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0EF0A6A9-E913-4684-B144-D06ECAB72309}"/>
                </a:ext>
              </a:extLst>
            </xdr:cNvPr>
            <xdr:cNvSpPr txBox="1"/>
          </xdr:nvSpPr>
          <xdr:spPr>
            <a:xfrm>
              <a:off x="381000" y="1285875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𝐸𝑥𝑝(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114300</xdr:rowOff>
    </xdr:from>
    <xdr:ext cx="7381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60AEDC52-A240-4609-A42E-FB0A0645D287}"/>
                </a:ext>
              </a:extLst>
            </xdr:cNvPr>
            <xdr:cNvSpPr txBox="1"/>
          </xdr:nvSpPr>
          <xdr:spPr>
            <a:xfrm>
              <a:off x="400050" y="1285875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𝐸𝑥𝑝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60AEDC52-A240-4609-A42E-FB0A0645D287}"/>
                </a:ext>
              </a:extLst>
            </xdr:cNvPr>
            <xdr:cNvSpPr txBox="1"/>
          </xdr:nvSpPr>
          <xdr:spPr>
            <a:xfrm>
              <a:off x="400050" y="1285875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𝐸𝑥𝑝(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371475</xdr:colOff>
      <xdr:row>6</xdr:row>
      <xdr:rowOff>133350</xdr:rowOff>
    </xdr:from>
    <xdr:ext cx="7381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C7BC1081-B268-4164-98E4-98324D23EEF8}"/>
                </a:ext>
              </a:extLst>
            </xdr:cNvPr>
            <xdr:cNvSpPr txBox="1"/>
          </xdr:nvSpPr>
          <xdr:spPr>
            <a:xfrm>
              <a:off x="371475" y="1304925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𝐸𝑥𝑝</m:t>
                    </m:r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𝜏</m:t>
                        </m:r>
                      </m:e>
                      <m:sub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CA" sz="1100"/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C7BC1081-B268-4164-98E4-98324D23EEF8}"/>
                </a:ext>
              </a:extLst>
            </xdr:cNvPr>
            <xdr:cNvSpPr txBox="1"/>
          </xdr:nvSpPr>
          <xdr:spPr>
            <a:xfrm>
              <a:off x="371475" y="1304925"/>
              <a:ext cx="7381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Λ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𝐸𝑥𝑝(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𝑖)</a:t>
              </a:r>
              <a:endParaRPr lang="fr-C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7474-F91D-446B-9060-42E074CA884B}">
  <sheetPr codeName="Feuil1"/>
  <dimension ref="A1:N35"/>
  <sheetViews>
    <sheetView tabSelected="1" workbookViewId="0">
      <selection activeCell="D26" sqref="D26"/>
    </sheetView>
  </sheetViews>
  <sheetFormatPr baseColWidth="10" defaultRowHeight="15" x14ac:dyDescent="0.25"/>
  <cols>
    <col min="1" max="2" width="13" customWidth="1"/>
  </cols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1"/>
      <c r="B7" s="11"/>
    </row>
    <row r="8" spans="1:14" x14ac:dyDescent="0.25">
      <c r="A8" s="11"/>
      <c r="B8" s="11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3" t="s">
        <v>22</v>
      </c>
      <c r="F10" s="3" t="s">
        <v>21</v>
      </c>
      <c r="G10" s="3" t="s">
        <v>19</v>
      </c>
      <c r="H10" s="3" t="s">
        <v>20</v>
      </c>
      <c r="I10" s="3" t="s">
        <v>6</v>
      </c>
    </row>
    <row r="11" spans="1:14" ht="15.75" thickBot="1" x14ac:dyDescent="0.3">
      <c r="C11" s="5">
        <v>1</v>
      </c>
      <c r="D11" s="5">
        <v>35</v>
      </c>
      <c r="E11" s="4">
        <v>2</v>
      </c>
      <c r="F11" s="4">
        <v>4</v>
      </c>
      <c r="G11" s="4">
        <v>1</v>
      </c>
      <c r="H11" s="4">
        <v>1.5</v>
      </c>
      <c r="I11" s="4">
        <v>1500</v>
      </c>
    </row>
    <row r="12" spans="1:14" ht="15.75" thickBot="1" x14ac:dyDescent="0.3">
      <c r="C12" s="5">
        <v>2</v>
      </c>
      <c r="D12" s="5">
        <v>25</v>
      </c>
      <c r="E12" s="4">
        <v>3</v>
      </c>
      <c r="F12" s="4">
        <v>5</v>
      </c>
      <c r="G12" s="4">
        <v>1</v>
      </c>
      <c r="H12" s="4">
        <v>2</v>
      </c>
      <c r="I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4</v>
      </c>
      <c r="F13" s="4">
        <v>6</v>
      </c>
      <c r="G13" s="4">
        <v>1</v>
      </c>
      <c r="H13" s="4">
        <v>2.5</v>
      </c>
      <c r="I13" s="4">
        <v>1000</v>
      </c>
    </row>
    <row r="15" spans="1:14" x14ac:dyDescent="0.25">
      <c r="A15" t="s">
        <v>7</v>
      </c>
      <c r="C15" s="1">
        <v>0.03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0.03</v>
      </c>
      <c r="G18" s="4">
        <v>1</v>
      </c>
      <c r="H18" s="4">
        <v>1.5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0.05</v>
      </c>
      <c r="G20" s="4">
        <v>1</v>
      </c>
      <c r="H20" s="4">
        <v>2.5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0.05</v>
      </c>
    </row>
    <row r="27" spans="1:9" x14ac:dyDescent="0.25">
      <c r="A27" t="s">
        <v>9</v>
      </c>
      <c r="C27" s="1">
        <v>0.1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105</v>
      </c>
    </row>
    <row r="30" spans="1:9" ht="18" x14ac:dyDescent="0.35">
      <c r="A30" t="s">
        <v>11</v>
      </c>
      <c r="C30" s="8">
        <f>C29+10</f>
        <v>115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0.1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CC55-FA57-450F-8EDD-C45978F03FE6}">
  <sheetPr codeName="Feuil2"/>
  <dimension ref="A1:N35"/>
  <sheetViews>
    <sheetView workbookViewId="0">
      <selection activeCell="O9" sqref="O9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3" t="s">
        <v>22</v>
      </c>
      <c r="F10" s="3" t="s">
        <v>21</v>
      </c>
      <c r="G10" s="3" t="s">
        <v>19</v>
      </c>
      <c r="H10" s="3" t="s">
        <v>20</v>
      </c>
      <c r="I10" s="3" t="s">
        <v>6</v>
      </c>
    </row>
    <row r="11" spans="1:14" ht="15.75" thickBot="1" x14ac:dyDescent="0.3">
      <c r="C11" s="5">
        <v>1</v>
      </c>
      <c r="D11" s="5">
        <v>35</v>
      </c>
      <c r="E11" s="4">
        <v>2</v>
      </c>
      <c r="F11" s="4">
        <v>4</v>
      </c>
      <c r="G11" s="4">
        <v>1</v>
      </c>
      <c r="H11" s="4">
        <v>1.5</v>
      </c>
      <c r="I11" s="4">
        <v>1500</v>
      </c>
    </row>
    <row r="12" spans="1:14" ht="15.75" thickBot="1" x14ac:dyDescent="0.3">
      <c r="C12" s="5">
        <v>2</v>
      </c>
      <c r="D12" s="5">
        <v>25</v>
      </c>
      <c r="E12" s="4">
        <v>3</v>
      </c>
      <c r="F12" s="4">
        <v>5</v>
      </c>
      <c r="G12" s="4">
        <v>1</v>
      </c>
      <c r="H12" s="4">
        <v>2</v>
      </c>
      <c r="I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4</v>
      </c>
      <c r="F13" s="4">
        <v>6</v>
      </c>
      <c r="G13" s="4">
        <v>1</v>
      </c>
      <c r="H13" s="4">
        <v>2.5</v>
      </c>
      <c r="I13" s="4">
        <v>1000</v>
      </c>
    </row>
    <row r="15" spans="1:14" x14ac:dyDescent="0.25">
      <c r="A15" s="15" t="s">
        <v>7</v>
      </c>
      <c r="C15" s="1">
        <v>0.03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0.03</v>
      </c>
      <c r="G18" s="4">
        <v>1</v>
      </c>
      <c r="H18" s="4">
        <v>1.5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0.05</v>
      </c>
      <c r="G20" s="4">
        <v>1</v>
      </c>
      <c r="H20" s="4">
        <v>2.5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0.06</v>
      </c>
    </row>
    <row r="27" spans="1:9" x14ac:dyDescent="0.25">
      <c r="A27" t="s">
        <v>9</v>
      </c>
      <c r="C27" s="1">
        <v>0.12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110</v>
      </c>
    </row>
    <row r="30" spans="1:9" ht="18" x14ac:dyDescent="0.35">
      <c r="A30" t="s">
        <v>11</v>
      </c>
      <c r="C30" s="8">
        <f>C29+5</f>
        <v>115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0.1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0.75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951D-C3F0-48B5-94DE-920934E3DB51}">
  <sheetPr codeName="Feuil3"/>
  <dimension ref="A1:N35"/>
  <sheetViews>
    <sheetView workbookViewId="0">
      <selection activeCell="A7" sqref="A7:B8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3" t="s">
        <v>22</v>
      </c>
      <c r="F10" s="3" t="s">
        <v>21</v>
      </c>
      <c r="G10" s="3" t="s">
        <v>19</v>
      </c>
      <c r="H10" s="3" t="s">
        <v>20</v>
      </c>
      <c r="I10" s="3" t="s">
        <v>6</v>
      </c>
    </row>
    <row r="11" spans="1:14" ht="15.75" thickBot="1" x14ac:dyDescent="0.3">
      <c r="C11" s="5">
        <v>1</v>
      </c>
      <c r="D11" s="5">
        <v>35</v>
      </c>
      <c r="E11" s="4">
        <v>2</v>
      </c>
      <c r="F11" s="4">
        <v>4</v>
      </c>
      <c r="G11" s="4">
        <v>1</v>
      </c>
      <c r="H11" s="4">
        <v>1.5</v>
      </c>
      <c r="I11" s="4">
        <v>1500</v>
      </c>
    </row>
    <row r="12" spans="1:14" ht="15.75" thickBot="1" x14ac:dyDescent="0.3">
      <c r="C12" s="5">
        <v>2</v>
      </c>
      <c r="D12" s="5">
        <v>25</v>
      </c>
      <c r="E12" s="4">
        <v>3</v>
      </c>
      <c r="F12" s="4">
        <v>5</v>
      </c>
      <c r="G12" s="4">
        <v>1</v>
      </c>
      <c r="H12" s="4">
        <v>2</v>
      </c>
      <c r="I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4</v>
      </c>
      <c r="F13" s="4">
        <v>6</v>
      </c>
      <c r="G13" s="4">
        <v>1</v>
      </c>
      <c r="H13" s="4">
        <v>2.5</v>
      </c>
      <c r="I13" s="4">
        <v>1000</v>
      </c>
    </row>
    <row r="15" spans="1:14" x14ac:dyDescent="0.25">
      <c r="A15" s="15" t="s">
        <v>7</v>
      </c>
      <c r="C15" s="1">
        <v>0.03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0.03</v>
      </c>
      <c r="G18" s="4">
        <v>1</v>
      </c>
      <c r="H18" s="4">
        <v>1.5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0.05</v>
      </c>
      <c r="G20" s="4">
        <v>1</v>
      </c>
      <c r="H20" s="4">
        <v>2.5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7.0000000000000007E-2</v>
      </c>
    </row>
    <row r="27" spans="1:9" x14ac:dyDescent="0.25">
      <c r="A27" t="s">
        <v>9</v>
      </c>
      <c r="C27" s="1">
        <v>0.14000000000000001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115</v>
      </c>
    </row>
    <row r="30" spans="1:9" ht="18" x14ac:dyDescent="0.35">
      <c r="A30" t="s">
        <v>11</v>
      </c>
      <c r="C30" s="8">
        <f>C29+12</f>
        <v>127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0.1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1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324B-6954-40D5-AA83-161D16F14ADA}">
  <sheetPr codeName="Feuil4"/>
  <dimension ref="A1:N35"/>
  <sheetViews>
    <sheetView workbookViewId="0">
      <selection activeCell="C7" sqref="C7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3" t="s">
        <v>22</v>
      </c>
      <c r="F10" s="3" t="s">
        <v>21</v>
      </c>
      <c r="G10" s="3" t="s">
        <v>19</v>
      </c>
      <c r="H10" s="3" t="s">
        <v>20</v>
      </c>
      <c r="I10" s="3" t="s">
        <v>6</v>
      </c>
    </row>
    <row r="11" spans="1:14" ht="15.75" thickBot="1" x14ac:dyDescent="0.3">
      <c r="C11" s="5">
        <v>1</v>
      </c>
      <c r="D11" s="5">
        <v>35</v>
      </c>
      <c r="E11" s="4">
        <v>2</v>
      </c>
      <c r="F11" s="4">
        <v>4</v>
      </c>
      <c r="G11" s="4">
        <v>1</v>
      </c>
      <c r="H11" s="4">
        <v>1.5</v>
      </c>
      <c r="I11" s="4">
        <v>1500</v>
      </c>
    </row>
    <row r="12" spans="1:14" ht="15.75" thickBot="1" x14ac:dyDescent="0.3">
      <c r="C12" s="5">
        <v>2</v>
      </c>
      <c r="D12" s="5">
        <v>25</v>
      </c>
      <c r="E12" s="4">
        <v>3</v>
      </c>
      <c r="F12" s="4">
        <v>5</v>
      </c>
      <c r="G12" s="4">
        <v>1</v>
      </c>
      <c r="H12" s="4">
        <v>2</v>
      </c>
      <c r="I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4</v>
      </c>
      <c r="F13" s="4">
        <v>6</v>
      </c>
      <c r="G13" s="4">
        <v>1</v>
      </c>
      <c r="H13" s="4">
        <v>2.5</v>
      </c>
      <c r="I13" s="4">
        <v>1000</v>
      </c>
    </row>
    <row r="15" spans="1:14" x14ac:dyDescent="0.25">
      <c r="A15" s="15" t="s">
        <v>7</v>
      </c>
      <c r="C15" s="1">
        <v>0.03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0.03</v>
      </c>
      <c r="G18" s="4">
        <v>1</v>
      </c>
      <c r="H18" s="4">
        <v>1.5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0.05</v>
      </c>
      <c r="G20" s="4">
        <v>1</v>
      </c>
      <c r="H20" s="4">
        <v>2.5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0.04</v>
      </c>
    </row>
    <row r="27" spans="1:9" x14ac:dyDescent="0.25">
      <c r="A27" t="s">
        <v>9</v>
      </c>
      <c r="C27" s="1">
        <v>0.12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105</v>
      </c>
    </row>
    <row r="30" spans="1:9" ht="18" x14ac:dyDescent="0.35">
      <c r="A30" t="s">
        <v>11</v>
      </c>
      <c r="C30" s="8">
        <f>C29+10</f>
        <v>115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0.1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0.25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C8BA-9944-48DA-AA18-023FF854A95C}">
  <sheetPr codeName="Feuil5"/>
  <dimension ref="A1:N35"/>
  <sheetViews>
    <sheetView workbookViewId="0">
      <selection activeCell="C7" sqref="C7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3" t="s">
        <v>22</v>
      </c>
      <c r="F10" s="3" t="s">
        <v>21</v>
      </c>
      <c r="G10" s="3" t="s">
        <v>19</v>
      </c>
      <c r="H10" s="3" t="s">
        <v>20</v>
      </c>
      <c r="I10" s="3" t="s">
        <v>6</v>
      </c>
    </row>
    <row r="11" spans="1:14" ht="15.75" thickBot="1" x14ac:dyDescent="0.3">
      <c r="C11" s="5">
        <v>1</v>
      </c>
      <c r="D11" s="5">
        <v>35</v>
      </c>
      <c r="E11" s="4">
        <v>2</v>
      </c>
      <c r="F11" s="4">
        <v>4</v>
      </c>
      <c r="G11" s="4">
        <v>1</v>
      </c>
      <c r="H11" s="4">
        <v>1.5</v>
      </c>
      <c r="I11" s="4">
        <v>1500</v>
      </c>
    </row>
    <row r="12" spans="1:14" ht="15.75" thickBot="1" x14ac:dyDescent="0.3">
      <c r="C12" s="5">
        <v>2</v>
      </c>
      <c r="D12" s="5">
        <v>25</v>
      </c>
      <c r="E12" s="4">
        <v>3</v>
      </c>
      <c r="F12" s="4">
        <v>5</v>
      </c>
      <c r="G12" s="4">
        <v>1</v>
      </c>
      <c r="H12" s="4">
        <v>2</v>
      </c>
      <c r="I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4</v>
      </c>
      <c r="F13" s="4">
        <v>6</v>
      </c>
      <c r="G13" s="4">
        <v>1</v>
      </c>
      <c r="H13" s="4">
        <v>2.5</v>
      </c>
      <c r="I13" s="4">
        <v>1000</v>
      </c>
    </row>
    <row r="15" spans="1:14" x14ac:dyDescent="0.25">
      <c r="A15" s="15" t="s">
        <v>7</v>
      </c>
      <c r="C15" s="1">
        <v>0.03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0.03</v>
      </c>
      <c r="G18" s="4">
        <v>1</v>
      </c>
      <c r="H18" s="4">
        <v>1.5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0.05</v>
      </c>
      <c r="G20" s="4">
        <v>1</v>
      </c>
      <c r="H20" s="4">
        <v>2.5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0.05</v>
      </c>
    </row>
    <row r="27" spans="1:9" x14ac:dyDescent="0.25">
      <c r="A27" t="s">
        <v>9</v>
      </c>
      <c r="C27" s="1">
        <v>0.14000000000000001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110</v>
      </c>
    </row>
    <row r="30" spans="1:9" ht="18" x14ac:dyDescent="0.35">
      <c r="A30" t="s">
        <v>11</v>
      </c>
      <c r="C30" s="8">
        <f>C29+5</f>
        <v>115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0.1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CE2B-267F-46F0-8384-9DD8FB90B97B}">
  <sheetPr codeName="Feuil6"/>
  <dimension ref="A1:N35"/>
  <sheetViews>
    <sheetView workbookViewId="0">
      <selection activeCell="O9" sqref="O9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3" t="s">
        <v>22</v>
      </c>
      <c r="F10" s="3" t="s">
        <v>21</v>
      </c>
      <c r="G10" s="3" t="s">
        <v>19</v>
      </c>
      <c r="H10" s="3" t="s">
        <v>20</v>
      </c>
      <c r="I10" s="3" t="s">
        <v>6</v>
      </c>
    </row>
    <row r="11" spans="1:14" ht="15.75" thickBot="1" x14ac:dyDescent="0.3">
      <c r="C11" s="5">
        <v>1</v>
      </c>
      <c r="D11" s="5">
        <v>35</v>
      </c>
      <c r="E11" s="4">
        <v>2</v>
      </c>
      <c r="F11" s="4">
        <v>4</v>
      </c>
      <c r="G11" s="4">
        <v>1</v>
      </c>
      <c r="H11" s="4">
        <v>1.5</v>
      </c>
      <c r="I11" s="4">
        <v>1500</v>
      </c>
    </row>
    <row r="12" spans="1:14" ht="15.75" thickBot="1" x14ac:dyDescent="0.3">
      <c r="C12" s="5">
        <v>2</v>
      </c>
      <c r="D12" s="5">
        <v>25</v>
      </c>
      <c r="E12" s="4">
        <v>3</v>
      </c>
      <c r="F12" s="4">
        <v>5</v>
      </c>
      <c r="G12" s="4">
        <v>1</v>
      </c>
      <c r="H12" s="4">
        <v>2</v>
      </c>
      <c r="I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4</v>
      </c>
      <c r="F13" s="4">
        <v>6</v>
      </c>
      <c r="G13" s="4">
        <v>1</v>
      </c>
      <c r="H13" s="4">
        <v>2.5</v>
      </c>
      <c r="I13" s="4">
        <v>1000</v>
      </c>
    </row>
    <row r="15" spans="1:14" x14ac:dyDescent="0.25">
      <c r="A15" s="15" t="s">
        <v>7</v>
      </c>
      <c r="C15" s="1">
        <v>0.03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0.03</v>
      </c>
      <c r="G18" s="4">
        <v>1</v>
      </c>
      <c r="H18" s="4">
        <v>1.5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0.05</v>
      </c>
      <c r="G20" s="4">
        <v>1</v>
      </c>
      <c r="H20" s="4">
        <v>2.5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0.06</v>
      </c>
    </row>
    <row r="27" spans="1:9" x14ac:dyDescent="0.25">
      <c r="A27" t="s">
        <v>9</v>
      </c>
      <c r="C27" s="1">
        <v>0.1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115</v>
      </c>
    </row>
    <row r="30" spans="1:9" ht="18" x14ac:dyDescent="0.35">
      <c r="A30" t="s">
        <v>11</v>
      </c>
      <c r="C30" s="8">
        <f>C29+12</f>
        <v>127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0.1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0.75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51D3-763A-43A9-8F7B-1A17D46F2A13}">
  <sheetPr codeName="Feuil7"/>
  <dimension ref="A1:N35"/>
  <sheetViews>
    <sheetView topLeftCell="A4" workbookViewId="0">
      <selection activeCell="C7" sqref="C7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3" t="s">
        <v>22</v>
      </c>
      <c r="F10" s="3" t="s">
        <v>21</v>
      </c>
      <c r="G10" s="3" t="s">
        <v>19</v>
      </c>
      <c r="H10" s="3" t="s">
        <v>20</v>
      </c>
      <c r="I10" s="3" t="s">
        <v>6</v>
      </c>
    </row>
    <row r="11" spans="1:14" ht="15.75" thickBot="1" x14ac:dyDescent="0.3">
      <c r="C11" s="5">
        <v>1</v>
      </c>
      <c r="D11" s="5">
        <v>35</v>
      </c>
      <c r="E11" s="4">
        <v>2</v>
      </c>
      <c r="F11" s="4">
        <v>4</v>
      </c>
      <c r="G11" s="4">
        <v>1</v>
      </c>
      <c r="H11" s="4">
        <v>1.5</v>
      </c>
      <c r="I11" s="4">
        <v>1500</v>
      </c>
    </row>
    <row r="12" spans="1:14" ht="15.75" thickBot="1" x14ac:dyDescent="0.3">
      <c r="C12" s="5">
        <v>2</v>
      </c>
      <c r="D12" s="5">
        <v>25</v>
      </c>
      <c r="E12" s="4">
        <v>3</v>
      </c>
      <c r="F12" s="4">
        <v>5</v>
      </c>
      <c r="G12" s="4">
        <v>1</v>
      </c>
      <c r="H12" s="4">
        <v>2</v>
      </c>
      <c r="I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4</v>
      </c>
      <c r="F13" s="4">
        <v>6</v>
      </c>
      <c r="G13" s="4">
        <v>1</v>
      </c>
      <c r="H13" s="4">
        <v>2.5</v>
      </c>
      <c r="I13" s="4">
        <v>1000</v>
      </c>
    </row>
    <row r="15" spans="1:14" x14ac:dyDescent="0.25">
      <c r="A15" s="15" t="s">
        <v>7</v>
      </c>
      <c r="C15" s="1">
        <v>0.03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0.03</v>
      </c>
      <c r="G18" s="4">
        <v>1</v>
      </c>
      <c r="H18" s="4">
        <v>1.5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0.05</v>
      </c>
      <c r="G20" s="4">
        <v>1</v>
      </c>
      <c r="H20" s="4">
        <v>2.5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7.0000000000000007E-2</v>
      </c>
    </row>
    <row r="27" spans="1:9" x14ac:dyDescent="0.25">
      <c r="A27" t="s">
        <v>9</v>
      </c>
      <c r="C27" s="1">
        <v>0.12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105</v>
      </c>
    </row>
    <row r="30" spans="1:9" ht="18" x14ac:dyDescent="0.35">
      <c r="A30" t="s">
        <v>11</v>
      </c>
      <c r="C30" s="8">
        <f>C29+10</f>
        <v>115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0.1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1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4759-085F-46DD-B95C-EA70B770033C}">
  <sheetPr codeName="Feuil8"/>
  <dimension ref="A1:N35"/>
  <sheetViews>
    <sheetView workbookViewId="0">
      <selection activeCell="C8" sqref="C8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3" t="s">
        <v>22</v>
      </c>
      <c r="F10" s="3" t="s">
        <v>21</v>
      </c>
      <c r="G10" s="3" t="s">
        <v>19</v>
      </c>
      <c r="H10" s="3" t="s">
        <v>20</v>
      </c>
      <c r="I10" s="3" t="s">
        <v>6</v>
      </c>
    </row>
    <row r="11" spans="1:14" ht="15.75" thickBot="1" x14ac:dyDescent="0.3">
      <c r="C11" s="5">
        <v>1</v>
      </c>
      <c r="D11" s="5">
        <v>35</v>
      </c>
      <c r="E11" s="4">
        <v>2</v>
      </c>
      <c r="F11" s="4">
        <v>4</v>
      </c>
      <c r="G11" s="4">
        <v>1</v>
      </c>
      <c r="H11" s="4">
        <v>1.5</v>
      </c>
      <c r="I11" s="4">
        <v>1500</v>
      </c>
    </row>
    <row r="12" spans="1:14" ht="15.75" thickBot="1" x14ac:dyDescent="0.3">
      <c r="C12" s="5">
        <v>2</v>
      </c>
      <c r="D12" s="5">
        <v>25</v>
      </c>
      <c r="E12" s="4">
        <v>3</v>
      </c>
      <c r="F12" s="4">
        <v>5</v>
      </c>
      <c r="G12" s="4">
        <v>1</v>
      </c>
      <c r="H12" s="4">
        <v>2</v>
      </c>
      <c r="I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4</v>
      </c>
      <c r="F13" s="4">
        <v>6</v>
      </c>
      <c r="G13" s="4">
        <v>1</v>
      </c>
      <c r="H13" s="4">
        <v>2.5</v>
      </c>
      <c r="I13" s="4">
        <v>1000</v>
      </c>
    </row>
    <row r="15" spans="1:14" x14ac:dyDescent="0.25">
      <c r="A15" s="15" t="s">
        <v>7</v>
      </c>
      <c r="C15" s="1">
        <v>0.03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0.03</v>
      </c>
      <c r="G18" s="4">
        <v>1</v>
      </c>
      <c r="H18" s="4">
        <v>1.5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0.05</v>
      </c>
      <c r="G20" s="4">
        <v>1</v>
      </c>
      <c r="H20" s="4">
        <v>2.5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0.04</v>
      </c>
    </row>
    <row r="27" spans="1:9" x14ac:dyDescent="0.25">
      <c r="A27" t="s">
        <v>9</v>
      </c>
      <c r="C27" s="1">
        <v>0.14000000000000001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110</v>
      </c>
    </row>
    <row r="30" spans="1:9" ht="18" x14ac:dyDescent="0.35">
      <c r="A30" t="s">
        <v>11</v>
      </c>
      <c r="C30" s="8">
        <f>C29+5</f>
        <v>115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0.1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0.25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9DBE-C1EB-4CBD-B78B-8ADDED2C69C2}">
  <sheetPr codeName="Feuil9"/>
  <dimension ref="A1:N35"/>
  <sheetViews>
    <sheetView workbookViewId="0">
      <selection activeCell="E6" sqref="E6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3" t="s">
        <v>23</v>
      </c>
      <c r="F10" s="3" t="s">
        <v>24</v>
      </c>
      <c r="G10" s="3" t="s">
        <v>19</v>
      </c>
      <c r="H10" s="3" t="s">
        <v>20</v>
      </c>
      <c r="I10" s="3" t="s">
        <v>6</v>
      </c>
    </row>
    <row r="11" spans="1:14" ht="15.75" thickBot="1" x14ac:dyDescent="0.3">
      <c r="C11" s="5">
        <v>1</v>
      </c>
      <c r="D11" s="5">
        <v>35</v>
      </c>
      <c r="E11" s="4">
        <v>0</v>
      </c>
      <c r="F11" s="4">
        <v>4</v>
      </c>
      <c r="G11" s="4">
        <v>1</v>
      </c>
      <c r="H11" s="4">
        <v>1.5</v>
      </c>
      <c r="I11" s="4">
        <v>1500</v>
      </c>
    </row>
    <row r="12" spans="1:14" ht="15.75" thickBot="1" x14ac:dyDescent="0.3">
      <c r="C12" s="5">
        <v>2</v>
      </c>
      <c r="D12" s="5">
        <v>25</v>
      </c>
      <c r="E12" s="4">
        <v>0</v>
      </c>
      <c r="F12" s="4">
        <v>5</v>
      </c>
      <c r="G12" s="4">
        <v>1</v>
      </c>
      <c r="H12" s="4">
        <v>2</v>
      </c>
      <c r="I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0</v>
      </c>
      <c r="F13" s="4">
        <v>6</v>
      </c>
      <c r="G13" s="4">
        <v>1</v>
      </c>
      <c r="H13" s="4">
        <v>2.5</v>
      </c>
      <c r="I13" s="4">
        <v>1000</v>
      </c>
    </row>
    <row r="15" spans="1:14" x14ac:dyDescent="0.25">
      <c r="A15" s="15" t="s">
        <v>7</v>
      </c>
      <c r="C15" s="1">
        <v>0.02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0.03</v>
      </c>
      <c r="G18" s="4">
        <v>1</v>
      </c>
      <c r="H18" s="4">
        <v>1.5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0.05</v>
      </c>
      <c r="G20" s="4">
        <v>1</v>
      </c>
      <c r="H20" s="4">
        <v>2.5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0.05</v>
      </c>
    </row>
    <row r="27" spans="1:9" x14ac:dyDescent="0.25">
      <c r="A27" t="s">
        <v>9</v>
      </c>
      <c r="C27" s="1">
        <v>0.1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115</v>
      </c>
    </row>
    <row r="30" spans="1:9" ht="18" x14ac:dyDescent="0.35">
      <c r="A30" t="s">
        <v>11</v>
      </c>
      <c r="C30" s="8">
        <f>C29+12</f>
        <v>127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0.1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2B6A-630D-4C4B-A6EA-EE0ABD57F9B2}">
  <sheetPr codeName="Feuil10"/>
  <dimension ref="A1:N35"/>
  <sheetViews>
    <sheetView workbookViewId="0">
      <selection activeCell="C7" sqref="C7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3" t="s">
        <v>23</v>
      </c>
      <c r="F10" s="3" t="s">
        <v>24</v>
      </c>
      <c r="G10" s="3" t="s">
        <v>19</v>
      </c>
      <c r="H10" s="3" t="s">
        <v>20</v>
      </c>
      <c r="I10" s="3" t="s">
        <v>6</v>
      </c>
    </row>
    <row r="11" spans="1:14" ht="15.75" thickBot="1" x14ac:dyDescent="0.3">
      <c r="C11" s="5">
        <v>1</v>
      </c>
      <c r="D11" s="5">
        <v>35</v>
      </c>
      <c r="E11" s="4">
        <v>0</v>
      </c>
      <c r="F11" s="4">
        <v>3</v>
      </c>
      <c r="G11" s="4">
        <v>1</v>
      </c>
      <c r="H11" s="4">
        <v>1.5</v>
      </c>
      <c r="I11" s="4">
        <v>1500</v>
      </c>
    </row>
    <row r="12" spans="1:14" ht="15.75" thickBot="1" x14ac:dyDescent="0.3">
      <c r="C12" s="5">
        <v>2</v>
      </c>
      <c r="D12" s="5">
        <v>25</v>
      </c>
      <c r="E12" s="4">
        <v>0</v>
      </c>
      <c r="F12" s="4">
        <v>4</v>
      </c>
      <c r="G12" s="4">
        <v>1</v>
      </c>
      <c r="H12" s="4">
        <v>2</v>
      </c>
      <c r="I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0</v>
      </c>
      <c r="F13" s="4">
        <v>5</v>
      </c>
      <c r="G13" s="4">
        <v>1</v>
      </c>
      <c r="H13" s="4">
        <v>2.5</v>
      </c>
      <c r="I13" s="4">
        <v>1000</v>
      </c>
    </row>
    <row r="15" spans="1:14" x14ac:dyDescent="0.25">
      <c r="A15" s="15" t="s">
        <v>7</v>
      </c>
      <c r="C15" s="1">
        <v>0.02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0.04</v>
      </c>
      <c r="G18" s="4">
        <v>1</v>
      </c>
      <c r="H18" s="4">
        <v>1.5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0.05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0.06</v>
      </c>
      <c r="G20" s="4">
        <v>1</v>
      </c>
      <c r="H20" s="4">
        <v>2.5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0.06</v>
      </c>
    </row>
    <row r="27" spans="1:9" x14ac:dyDescent="0.25">
      <c r="A27" t="s">
        <v>9</v>
      </c>
      <c r="C27" s="1">
        <v>0.12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105</v>
      </c>
    </row>
    <row r="30" spans="1:9" ht="18" x14ac:dyDescent="0.35">
      <c r="A30" t="s">
        <v>11</v>
      </c>
      <c r="C30" s="8">
        <f>C29+10</f>
        <v>115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0.2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0.75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2B25-93F7-4A3A-ACED-96B827810612}">
  <sheetPr codeName="Feuil11"/>
  <dimension ref="A1:N35"/>
  <sheetViews>
    <sheetView workbookViewId="0">
      <selection activeCell="C7" sqref="C7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3" t="s">
        <v>23</v>
      </c>
      <c r="F10" s="3" t="s">
        <v>24</v>
      </c>
      <c r="G10" s="3" t="s">
        <v>19</v>
      </c>
      <c r="H10" s="3" t="s">
        <v>20</v>
      </c>
      <c r="I10" s="3" t="s">
        <v>6</v>
      </c>
    </row>
    <row r="11" spans="1:14" ht="15.75" thickBot="1" x14ac:dyDescent="0.3">
      <c r="C11" s="5">
        <v>1</v>
      </c>
      <c r="D11" s="5">
        <v>35</v>
      </c>
      <c r="E11" s="4">
        <v>0</v>
      </c>
      <c r="F11" s="4">
        <v>4</v>
      </c>
      <c r="G11" s="4">
        <v>1</v>
      </c>
      <c r="H11" s="4">
        <v>1</v>
      </c>
      <c r="I11" s="4">
        <v>1500</v>
      </c>
    </row>
    <row r="12" spans="1:14" ht="15.75" thickBot="1" x14ac:dyDescent="0.3">
      <c r="C12" s="5">
        <v>2</v>
      </c>
      <c r="D12" s="5">
        <v>25</v>
      </c>
      <c r="E12" s="4">
        <v>0</v>
      </c>
      <c r="F12" s="4">
        <v>5</v>
      </c>
      <c r="G12" s="4">
        <v>1</v>
      </c>
      <c r="H12" s="4">
        <v>1.5</v>
      </c>
      <c r="I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0</v>
      </c>
      <c r="F13" s="4">
        <v>6</v>
      </c>
      <c r="G13" s="4">
        <v>1</v>
      </c>
      <c r="H13" s="4">
        <v>2</v>
      </c>
      <c r="I13" s="4">
        <v>1000</v>
      </c>
    </row>
    <row r="15" spans="1:14" x14ac:dyDescent="0.25">
      <c r="A15" s="15" t="s">
        <v>7</v>
      </c>
      <c r="C15" s="1">
        <v>0.02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0.03</v>
      </c>
      <c r="G18" s="4">
        <v>1</v>
      </c>
      <c r="H18" s="4">
        <v>1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1.5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0.05</v>
      </c>
      <c r="G20" s="4">
        <v>1</v>
      </c>
      <c r="H20" s="4">
        <v>2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7.0000000000000007E-2</v>
      </c>
    </row>
    <row r="27" spans="1:9" x14ac:dyDescent="0.25">
      <c r="A27" t="s">
        <v>9</v>
      </c>
      <c r="C27" s="1">
        <v>0.14000000000000001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110</v>
      </c>
    </row>
    <row r="30" spans="1:9" ht="18" x14ac:dyDescent="0.35">
      <c r="A30" t="s">
        <v>11</v>
      </c>
      <c r="C30" s="8">
        <f>C29+5</f>
        <v>115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0.2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1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BF3F-A5F5-4691-AF34-E5EFD6AF804B}">
  <sheetPr codeName="Feuil12"/>
  <dimension ref="A1:N35"/>
  <sheetViews>
    <sheetView workbookViewId="0">
      <selection activeCell="C7" sqref="C7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3" t="s">
        <v>23</v>
      </c>
      <c r="F10" s="3" t="s">
        <v>24</v>
      </c>
      <c r="G10" s="3" t="s">
        <v>19</v>
      </c>
      <c r="H10" s="3" t="s">
        <v>20</v>
      </c>
      <c r="I10" s="3" t="s">
        <v>6</v>
      </c>
    </row>
    <row r="11" spans="1:14" ht="15.75" thickBot="1" x14ac:dyDescent="0.3">
      <c r="C11" s="5">
        <v>1</v>
      </c>
      <c r="D11" s="5">
        <v>35</v>
      </c>
      <c r="E11" s="4">
        <v>0</v>
      </c>
      <c r="F11" s="4">
        <v>3</v>
      </c>
      <c r="G11" s="4">
        <v>1</v>
      </c>
      <c r="H11" s="4">
        <v>1</v>
      </c>
      <c r="I11" s="4">
        <v>1500</v>
      </c>
    </row>
    <row r="12" spans="1:14" ht="15.75" thickBot="1" x14ac:dyDescent="0.3">
      <c r="C12" s="5">
        <v>2</v>
      </c>
      <c r="D12" s="5">
        <v>25</v>
      </c>
      <c r="E12" s="4">
        <v>0</v>
      </c>
      <c r="F12" s="4">
        <v>4</v>
      </c>
      <c r="G12" s="4">
        <v>1</v>
      </c>
      <c r="H12" s="4">
        <v>1.5</v>
      </c>
      <c r="I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0</v>
      </c>
      <c r="F13" s="4">
        <v>5</v>
      </c>
      <c r="G13" s="4">
        <v>1</v>
      </c>
      <c r="H13" s="4">
        <v>2</v>
      </c>
      <c r="I13" s="4">
        <v>1000</v>
      </c>
    </row>
    <row r="15" spans="1:14" x14ac:dyDescent="0.25">
      <c r="A15" s="15" t="s">
        <v>7</v>
      </c>
      <c r="C15" s="1">
        <v>0.02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0.04</v>
      </c>
      <c r="G18" s="4">
        <v>1</v>
      </c>
      <c r="H18" s="4">
        <v>1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0.05</v>
      </c>
      <c r="G19" s="4">
        <v>1</v>
      </c>
      <c r="H19" s="4">
        <v>1.5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0.06</v>
      </c>
      <c r="G20" s="4">
        <v>1</v>
      </c>
      <c r="H20" s="4">
        <v>2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0.04</v>
      </c>
    </row>
    <row r="27" spans="1:9" x14ac:dyDescent="0.25">
      <c r="A27" t="s">
        <v>9</v>
      </c>
      <c r="C27" s="1">
        <v>0.1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115</v>
      </c>
    </row>
    <row r="30" spans="1:9" ht="18" x14ac:dyDescent="0.35">
      <c r="A30" t="s">
        <v>11</v>
      </c>
      <c r="C30" s="8">
        <f>C29+12</f>
        <v>127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0.2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0.25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3A53-3D91-4E1E-9AD8-6D01FC6E1750}">
  <sheetPr codeName="Feuil13"/>
  <dimension ref="A1:N35"/>
  <sheetViews>
    <sheetView workbookViewId="0">
      <selection activeCell="C7" sqref="C7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3" t="s">
        <v>23</v>
      </c>
      <c r="F10" s="3" t="s">
        <v>24</v>
      </c>
      <c r="G10" s="3" t="s">
        <v>19</v>
      </c>
      <c r="H10" s="3" t="s">
        <v>20</v>
      </c>
      <c r="I10" s="3" t="s">
        <v>6</v>
      </c>
    </row>
    <row r="11" spans="1:14" ht="15.75" thickBot="1" x14ac:dyDescent="0.3">
      <c r="C11" s="5">
        <v>1</v>
      </c>
      <c r="D11" s="5">
        <v>30</v>
      </c>
      <c r="E11" s="4">
        <v>0</v>
      </c>
      <c r="F11" s="4">
        <v>4</v>
      </c>
      <c r="G11" s="4">
        <v>1</v>
      </c>
      <c r="H11" s="4">
        <v>1.5</v>
      </c>
      <c r="I11" s="4">
        <v>1500</v>
      </c>
    </row>
    <row r="12" spans="1:14" ht="15.75" thickBot="1" x14ac:dyDescent="0.3">
      <c r="C12" s="5">
        <v>2</v>
      </c>
      <c r="D12" s="5">
        <v>40</v>
      </c>
      <c r="E12" s="4">
        <v>0</v>
      </c>
      <c r="F12" s="4">
        <v>5</v>
      </c>
      <c r="G12" s="4">
        <v>1</v>
      </c>
      <c r="H12" s="4">
        <v>2</v>
      </c>
      <c r="I12" s="4">
        <v>2500</v>
      </c>
    </row>
    <row r="13" spans="1:14" ht="15.75" thickBot="1" x14ac:dyDescent="0.3">
      <c r="C13" s="5">
        <v>3</v>
      </c>
      <c r="D13" s="5">
        <v>30</v>
      </c>
      <c r="E13" s="4">
        <v>0</v>
      </c>
      <c r="F13" s="4">
        <v>6</v>
      </c>
      <c r="G13" s="4">
        <v>1</v>
      </c>
      <c r="H13" s="4">
        <v>2.5</v>
      </c>
      <c r="I13" s="4">
        <v>1000</v>
      </c>
    </row>
    <row r="15" spans="1:14" x14ac:dyDescent="0.25">
      <c r="A15" s="15" t="s">
        <v>7</v>
      </c>
      <c r="C15" s="1">
        <v>0.02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30</v>
      </c>
      <c r="E18" s="4">
        <v>2</v>
      </c>
      <c r="F18" s="4">
        <v>0.03</v>
      </c>
      <c r="G18" s="4">
        <v>1</v>
      </c>
      <c r="H18" s="4">
        <v>1.5</v>
      </c>
      <c r="I18" s="4">
        <v>1500</v>
      </c>
    </row>
    <row r="19" spans="1:9" ht="15.75" thickBot="1" x14ac:dyDescent="0.3">
      <c r="D19" s="5">
        <v>40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v>30</v>
      </c>
      <c r="E20" s="4">
        <v>4</v>
      </c>
      <c r="F20" s="4">
        <v>0.05</v>
      </c>
      <c r="G20" s="4">
        <v>1</v>
      </c>
      <c r="H20" s="4">
        <v>2.5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0.05</v>
      </c>
    </row>
    <row r="27" spans="1:9" x14ac:dyDescent="0.25">
      <c r="A27" t="s">
        <v>9</v>
      </c>
      <c r="C27" s="1">
        <v>0.12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105</v>
      </c>
    </row>
    <row r="30" spans="1:9" ht="18" x14ac:dyDescent="0.35">
      <c r="A30" t="s">
        <v>11</v>
      </c>
      <c r="C30" s="8">
        <f>C29+10</f>
        <v>115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0.2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8503-244A-4E10-98F4-2ADCB6DE5C01}">
  <sheetPr codeName="Feuil14"/>
  <dimension ref="A1:N35"/>
  <sheetViews>
    <sheetView workbookViewId="0">
      <selection activeCell="C7" sqref="C7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3" t="s">
        <v>23</v>
      </c>
      <c r="F10" s="3" t="s">
        <v>24</v>
      </c>
      <c r="G10" s="3" t="s">
        <v>19</v>
      </c>
      <c r="H10" s="3" t="s">
        <v>20</v>
      </c>
      <c r="I10" s="3" t="s">
        <v>6</v>
      </c>
    </row>
    <row r="11" spans="1:14" ht="15.75" thickBot="1" x14ac:dyDescent="0.3">
      <c r="C11" s="5">
        <v>1</v>
      </c>
      <c r="D11" s="5">
        <v>30</v>
      </c>
      <c r="E11" s="4">
        <v>0</v>
      </c>
      <c r="F11" s="4">
        <v>3</v>
      </c>
      <c r="G11" s="4">
        <v>1</v>
      </c>
      <c r="H11" s="4">
        <v>1.5</v>
      </c>
      <c r="I11" s="4">
        <v>1500</v>
      </c>
    </row>
    <row r="12" spans="1:14" ht="15.75" thickBot="1" x14ac:dyDescent="0.3">
      <c r="C12" s="5">
        <v>2</v>
      </c>
      <c r="D12" s="5">
        <v>40</v>
      </c>
      <c r="E12" s="4">
        <v>0</v>
      </c>
      <c r="F12" s="4">
        <v>4</v>
      </c>
      <c r="G12" s="4">
        <v>1</v>
      </c>
      <c r="H12" s="4">
        <v>2</v>
      </c>
      <c r="I12" s="4">
        <v>2500</v>
      </c>
    </row>
    <row r="13" spans="1:14" ht="15.75" thickBot="1" x14ac:dyDescent="0.3">
      <c r="C13" s="5">
        <v>3</v>
      </c>
      <c r="D13" s="5">
        <v>30</v>
      </c>
      <c r="E13" s="4">
        <v>0</v>
      </c>
      <c r="F13" s="4">
        <v>5</v>
      </c>
      <c r="G13" s="4">
        <v>1</v>
      </c>
      <c r="H13" s="4">
        <v>2.5</v>
      </c>
      <c r="I13" s="4">
        <v>1000</v>
      </c>
    </row>
    <row r="15" spans="1:14" x14ac:dyDescent="0.25">
      <c r="A15" s="15" t="s">
        <v>7</v>
      </c>
      <c r="C15" s="1">
        <v>0.04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30</v>
      </c>
      <c r="E18" s="4">
        <v>2</v>
      </c>
      <c r="F18" s="4">
        <v>0.04</v>
      </c>
      <c r="G18" s="4">
        <v>1</v>
      </c>
      <c r="H18" s="4">
        <v>1.5</v>
      </c>
      <c r="I18" s="4">
        <v>1500</v>
      </c>
    </row>
    <row r="19" spans="1:9" ht="15.75" thickBot="1" x14ac:dyDescent="0.3">
      <c r="D19" s="5">
        <v>40</v>
      </c>
      <c r="E19" s="4">
        <v>3</v>
      </c>
      <c r="F19" s="4">
        <v>0.05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v>30</v>
      </c>
      <c r="E20" s="4">
        <v>4</v>
      </c>
      <c r="F20" s="4">
        <v>0.06</v>
      </c>
      <c r="G20" s="4">
        <v>1</v>
      </c>
      <c r="H20" s="4">
        <v>2.5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0.06</v>
      </c>
    </row>
    <row r="27" spans="1:9" x14ac:dyDescent="0.25">
      <c r="A27" t="s">
        <v>9</v>
      </c>
      <c r="C27" s="1">
        <v>0.14000000000000001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108</v>
      </c>
    </row>
    <row r="30" spans="1:9" ht="18" x14ac:dyDescent="0.35">
      <c r="A30" t="s">
        <v>11</v>
      </c>
      <c r="C30" s="8">
        <f>C29+5</f>
        <v>113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0.2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0.75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5AB5-4B84-4492-883F-4D5058718B78}">
  <sheetPr codeName="Feuil15"/>
  <dimension ref="A1:N35"/>
  <sheetViews>
    <sheetView workbookViewId="0">
      <selection activeCell="C7" sqref="C7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3" t="s">
        <v>23</v>
      </c>
      <c r="F10" s="3" t="s">
        <v>24</v>
      </c>
      <c r="G10" s="3" t="s">
        <v>19</v>
      </c>
      <c r="H10" s="3" t="s">
        <v>20</v>
      </c>
      <c r="I10" s="3" t="s">
        <v>6</v>
      </c>
    </row>
    <row r="11" spans="1:14" ht="15.75" thickBot="1" x14ac:dyDescent="0.3">
      <c r="C11" s="5">
        <v>1</v>
      </c>
      <c r="D11" s="5">
        <v>30</v>
      </c>
      <c r="E11" s="4">
        <v>0</v>
      </c>
      <c r="F11" s="4">
        <v>4</v>
      </c>
      <c r="G11" s="4">
        <v>1</v>
      </c>
      <c r="H11" s="4">
        <v>1</v>
      </c>
      <c r="I11" s="4">
        <v>1500</v>
      </c>
    </row>
    <row r="12" spans="1:14" ht="15.75" thickBot="1" x14ac:dyDescent="0.3">
      <c r="C12" s="5">
        <v>2</v>
      </c>
      <c r="D12" s="5">
        <v>40</v>
      </c>
      <c r="E12" s="4">
        <v>0</v>
      </c>
      <c r="F12" s="4">
        <v>5</v>
      </c>
      <c r="G12" s="4">
        <v>1</v>
      </c>
      <c r="H12" s="4">
        <v>1.5</v>
      </c>
      <c r="I12" s="4">
        <v>2500</v>
      </c>
    </row>
    <row r="13" spans="1:14" ht="15.75" thickBot="1" x14ac:dyDescent="0.3">
      <c r="C13" s="5">
        <v>3</v>
      </c>
      <c r="D13" s="5">
        <v>30</v>
      </c>
      <c r="E13" s="4">
        <v>0</v>
      </c>
      <c r="F13" s="4">
        <v>6</v>
      </c>
      <c r="G13" s="4">
        <v>1</v>
      </c>
      <c r="H13" s="4">
        <v>2</v>
      </c>
      <c r="I13" s="4">
        <v>1000</v>
      </c>
    </row>
    <row r="15" spans="1:14" x14ac:dyDescent="0.25">
      <c r="A15" s="15" t="s">
        <v>7</v>
      </c>
      <c r="C15" s="1">
        <v>0.04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30</v>
      </c>
      <c r="E18" s="4">
        <v>2</v>
      </c>
      <c r="F18" s="4">
        <v>0.03</v>
      </c>
      <c r="G18" s="4">
        <v>1</v>
      </c>
      <c r="H18" s="4">
        <v>1</v>
      </c>
      <c r="I18" s="4">
        <v>1500</v>
      </c>
    </row>
    <row r="19" spans="1:9" ht="15.75" thickBot="1" x14ac:dyDescent="0.3">
      <c r="D19" s="5">
        <v>40</v>
      </c>
      <c r="E19" s="4">
        <v>3</v>
      </c>
      <c r="F19" s="4">
        <v>0.04</v>
      </c>
      <c r="G19" s="4">
        <v>1</v>
      </c>
      <c r="H19" s="4">
        <v>1.5</v>
      </c>
      <c r="I19" s="4">
        <v>2500</v>
      </c>
    </row>
    <row r="20" spans="1:9" ht="15.75" thickBot="1" x14ac:dyDescent="0.3">
      <c r="D20" s="5">
        <v>30</v>
      </c>
      <c r="E20" s="4">
        <v>4</v>
      </c>
      <c r="F20" s="4">
        <v>0.05</v>
      </c>
      <c r="G20" s="4">
        <v>1</v>
      </c>
      <c r="H20" s="4">
        <v>2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7.0000000000000007E-2</v>
      </c>
    </row>
    <row r="27" spans="1:9" x14ac:dyDescent="0.25">
      <c r="A27" t="s">
        <v>9</v>
      </c>
      <c r="C27" s="1">
        <v>0.1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110</v>
      </c>
    </row>
    <row r="30" spans="1:9" ht="18" x14ac:dyDescent="0.35">
      <c r="A30" t="s">
        <v>11</v>
      </c>
      <c r="C30" s="8">
        <f>C29+12</f>
        <v>122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0.2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1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AD2F-68DD-4118-8954-C6E91D526045}">
  <sheetPr codeName="Feuil16"/>
  <dimension ref="A1:N35"/>
  <sheetViews>
    <sheetView workbookViewId="0">
      <selection activeCell="C7" sqref="C7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3" t="s">
        <v>23</v>
      </c>
      <c r="F10" s="3" t="s">
        <v>24</v>
      </c>
      <c r="G10" s="3" t="s">
        <v>19</v>
      </c>
      <c r="H10" s="3" t="s">
        <v>20</v>
      </c>
      <c r="I10" s="3" t="s">
        <v>6</v>
      </c>
    </row>
    <row r="11" spans="1:14" ht="15.75" thickBot="1" x14ac:dyDescent="0.3">
      <c r="C11" s="5">
        <v>1</v>
      </c>
      <c r="D11" s="5">
        <v>30</v>
      </c>
      <c r="E11" s="4">
        <v>0</v>
      </c>
      <c r="F11" s="4">
        <v>3</v>
      </c>
      <c r="G11" s="4">
        <v>1</v>
      </c>
      <c r="H11" s="4">
        <v>1</v>
      </c>
      <c r="I11" s="4">
        <v>1500</v>
      </c>
    </row>
    <row r="12" spans="1:14" ht="15.75" thickBot="1" x14ac:dyDescent="0.3">
      <c r="C12" s="5">
        <v>2</v>
      </c>
      <c r="D12" s="5">
        <v>40</v>
      </c>
      <c r="E12" s="4">
        <v>0</v>
      </c>
      <c r="F12" s="4">
        <v>4</v>
      </c>
      <c r="G12" s="4">
        <v>1</v>
      </c>
      <c r="H12" s="4">
        <v>1.5</v>
      </c>
      <c r="I12" s="4">
        <v>2500</v>
      </c>
    </row>
    <row r="13" spans="1:14" ht="15.75" thickBot="1" x14ac:dyDescent="0.3">
      <c r="C13" s="5">
        <v>3</v>
      </c>
      <c r="D13" s="5">
        <v>30</v>
      </c>
      <c r="E13" s="4">
        <v>0</v>
      </c>
      <c r="F13" s="4">
        <v>5</v>
      </c>
      <c r="G13" s="4">
        <v>1</v>
      </c>
      <c r="H13" s="4">
        <v>2</v>
      </c>
      <c r="I13" s="4">
        <v>1000</v>
      </c>
    </row>
    <row r="15" spans="1:14" x14ac:dyDescent="0.25">
      <c r="A15" s="15" t="s">
        <v>7</v>
      </c>
      <c r="C15" s="1">
        <v>0.04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30</v>
      </c>
      <c r="E18" s="4">
        <v>2</v>
      </c>
      <c r="F18" s="4">
        <v>0.04</v>
      </c>
      <c r="G18" s="4">
        <v>1</v>
      </c>
      <c r="H18" s="4">
        <v>1</v>
      </c>
      <c r="I18" s="4">
        <v>1500</v>
      </c>
    </row>
    <row r="19" spans="1:9" ht="15.75" thickBot="1" x14ac:dyDescent="0.3">
      <c r="D19" s="5">
        <v>40</v>
      </c>
      <c r="E19" s="4">
        <v>3</v>
      </c>
      <c r="F19" s="4">
        <v>0.05</v>
      </c>
      <c r="G19" s="4">
        <v>1</v>
      </c>
      <c r="H19" s="4">
        <v>1.5</v>
      </c>
      <c r="I19" s="4">
        <v>2500</v>
      </c>
    </row>
    <row r="20" spans="1:9" ht="15.75" thickBot="1" x14ac:dyDescent="0.3">
      <c r="D20" s="5">
        <v>30</v>
      </c>
      <c r="E20" s="4">
        <v>4</v>
      </c>
      <c r="F20" s="4">
        <v>0.06</v>
      </c>
      <c r="G20" s="4">
        <v>1</v>
      </c>
      <c r="H20" s="4">
        <v>2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0.08</v>
      </c>
    </row>
    <row r="27" spans="1:9" x14ac:dyDescent="0.25">
      <c r="A27" t="s">
        <v>9</v>
      </c>
      <c r="C27" s="1">
        <v>0.12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112</v>
      </c>
    </row>
    <row r="30" spans="1:9" ht="18" x14ac:dyDescent="0.35">
      <c r="A30" t="s">
        <v>11</v>
      </c>
      <c r="C30" s="8">
        <f>C29+10</f>
        <v>122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0.2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0.25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F90A-08A1-4381-B593-6FBB47894E30}">
  <sheetPr codeName="Feuil17"/>
  <dimension ref="A1:N35"/>
  <sheetViews>
    <sheetView workbookViewId="0">
      <selection activeCell="A7" sqref="A7:B8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  <c r="C7" t="s">
        <v>15</v>
      </c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14" t="s">
        <v>18</v>
      </c>
      <c r="F10" s="3" t="s">
        <v>19</v>
      </c>
      <c r="G10" s="3" t="s">
        <v>20</v>
      </c>
      <c r="H10" s="3" t="s">
        <v>6</v>
      </c>
    </row>
    <row r="11" spans="1:14" ht="15.75" thickBot="1" x14ac:dyDescent="0.3">
      <c r="C11" s="5">
        <v>1</v>
      </c>
      <c r="D11" s="5">
        <v>35</v>
      </c>
      <c r="E11" s="4">
        <v>4</v>
      </c>
      <c r="F11" s="4">
        <v>1</v>
      </c>
      <c r="G11" s="4">
        <v>2.5</v>
      </c>
      <c r="H11" s="4">
        <v>1500</v>
      </c>
    </row>
    <row r="12" spans="1:14" ht="15.75" thickBot="1" x14ac:dyDescent="0.3">
      <c r="C12" s="5">
        <v>2</v>
      </c>
      <c r="D12" s="5">
        <v>25</v>
      </c>
      <c r="E12" s="4">
        <v>3</v>
      </c>
      <c r="F12" s="4">
        <v>1</v>
      </c>
      <c r="G12" s="4">
        <v>2</v>
      </c>
      <c r="H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2</v>
      </c>
      <c r="F13" s="4">
        <v>1</v>
      </c>
      <c r="G13" s="4">
        <v>1.5</v>
      </c>
      <c r="H13" s="4">
        <v>1000</v>
      </c>
    </row>
    <row r="15" spans="1:14" x14ac:dyDescent="0.25">
      <c r="A15" s="15" t="s">
        <v>7</v>
      </c>
      <c r="C15" s="1">
        <v>0.04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3" t="s">
        <v>22</v>
      </c>
      <c r="F17" s="3" t="s">
        <v>21</v>
      </c>
      <c r="G17" s="3" t="s">
        <v>19</v>
      </c>
      <c r="H17" s="3" t="s">
        <v>20</v>
      </c>
      <c r="I17" s="3" t="s">
        <v>6</v>
      </c>
    </row>
    <row r="18" spans="1:9" ht="15.75" thickBot="1" x14ac:dyDescent="0.3">
      <c r="D18" s="5">
        <v>35</v>
      </c>
      <c r="E18" s="4">
        <v>4</v>
      </c>
      <c r="F18" s="4">
        <v>0.03</v>
      </c>
      <c r="G18" s="4">
        <v>1</v>
      </c>
      <c r="H18" s="4">
        <v>2.5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2</v>
      </c>
      <c r="F20" s="4">
        <v>0.05</v>
      </c>
      <c r="G20" s="4">
        <v>1</v>
      </c>
      <c r="H20" s="4">
        <v>1.5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0.08</v>
      </c>
    </row>
    <row r="27" spans="1:9" x14ac:dyDescent="0.25">
      <c r="A27" t="s">
        <v>9</v>
      </c>
      <c r="C27" s="1">
        <v>0.14000000000000001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115</v>
      </c>
    </row>
    <row r="30" spans="1:9" ht="18" x14ac:dyDescent="0.35">
      <c r="A30" t="s">
        <v>11</v>
      </c>
      <c r="C30" s="8">
        <f>C29+5</f>
        <v>120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0.2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A00D-D6A3-4565-9DA1-F617E4F1B974}">
  <sheetPr codeName="Feuil18"/>
  <dimension ref="A1:N35"/>
  <sheetViews>
    <sheetView workbookViewId="0">
      <selection activeCell="O9" sqref="O9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  <c r="C7" s="15" t="s">
        <v>17</v>
      </c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14" t="s">
        <v>18</v>
      </c>
      <c r="F10" s="16" t="s">
        <v>19</v>
      </c>
      <c r="G10" s="16" t="s">
        <v>20</v>
      </c>
      <c r="H10" s="3" t="s">
        <v>6</v>
      </c>
    </row>
    <row r="11" spans="1:14" ht="15.75" thickBot="1" x14ac:dyDescent="0.3">
      <c r="C11" s="5">
        <v>1</v>
      </c>
      <c r="D11" s="5">
        <v>35</v>
      </c>
      <c r="E11" s="4">
        <v>3</v>
      </c>
      <c r="F11" s="4">
        <v>1</v>
      </c>
      <c r="G11" s="4">
        <v>2.5</v>
      </c>
      <c r="H11" s="4">
        <v>1500</v>
      </c>
    </row>
    <row r="12" spans="1:14" ht="15.75" thickBot="1" x14ac:dyDescent="0.3">
      <c r="C12" s="5">
        <v>2</v>
      </c>
      <c r="D12" s="5">
        <v>25</v>
      </c>
      <c r="E12" s="4">
        <v>4</v>
      </c>
      <c r="F12" s="4">
        <v>1</v>
      </c>
      <c r="G12" s="4">
        <v>2</v>
      </c>
      <c r="H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5</v>
      </c>
      <c r="F13" s="4">
        <v>1</v>
      </c>
      <c r="G13" s="4">
        <v>1.5</v>
      </c>
      <c r="H13" s="4">
        <v>1000</v>
      </c>
    </row>
    <row r="15" spans="1:14" x14ac:dyDescent="0.25">
      <c r="A15" s="15" t="s">
        <v>7</v>
      </c>
      <c r="C15" s="1">
        <v>0.04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16" t="s">
        <v>22</v>
      </c>
      <c r="F17" s="16" t="s">
        <v>21</v>
      </c>
      <c r="G17" s="16" t="s">
        <v>19</v>
      </c>
      <c r="H17" s="16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0.04</v>
      </c>
      <c r="G18" s="4">
        <v>1</v>
      </c>
      <c r="H18" s="4">
        <v>2.5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0.05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0.06</v>
      </c>
      <c r="G20" s="4">
        <v>1</v>
      </c>
      <c r="H20" s="4">
        <v>1.5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7.0000000000000007E-2</v>
      </c>
    </row>
    <row r="27" spans="1:9" x14ac:dyDescent="0.25">
      <c r="A27" t="s">
        <v>9</v>
      </c>
      <c r="C27" s="1">
        <v>0.1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105</v>
      </c>
    </row>
    <row r="30" spans="1:9" ht="18" x14ac:dyDescent="0.35">
      <c r="A30" t="s">
        <v>11</v>
      </c>
      <c r="C30" s="8">
        <f>C29+8</f>
        <v>113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0.2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0.75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B490-61E6-443A-B04E-016F60193C92}">
  <sheetPr codeName="Feuil19"/>
  <dimension ref="A1:N35"/>
  <sheetViews>
    <sheetView workbookViewId="0">
      <selection activeCell="L31" sqref="L31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  <c r="C7" s="15" t="s">
        <v>17</v>
      </c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14" t="s">
        <v>18</v>
      </c>
      <c r="F10" s="16" t="s">
        <v>19</v>
      </c>
      <c r="G10" s="16" t="s">
        <v>20</v>
      </c>
      <c r="H10" s="3" t="s">
        <v>6</v>
      </c>
    </row>
    <row r="11" spans="1:14" ht="15.75" thickBot="1" x14ac:dyDescent="0.3">
      <c r="C11" s="5">
        <v>1</v>
      </c>
      <c r="D11" s="5">
        <v>35</v>
      </c>
      <c r="E11" s="4">
        <v>4</v>
      </c>
      <c r="F11" s="4">
        <v>1</v>
      </c>
      <c r="G11" s="4">
        <v>1.5</v>
      </c>
      <c r="H11" s="4">
        <v>1500</v>
      </c>
    </row>
    <row r="12" spans="1:14" ht="15.75" thickBot="1" x14ac:dyDescent="0.3">
      <c r="C12" s="5">
        <v>2</v>
      </c>
      <c r="D12" s="5">
        <v>25</v>
      </c>
      <c r="E12" s="4">
        <v>5</v>
      </c>
      <c r="F12" s="4">
        <v>1</v>
      </c>
      <c r="G12" s="4">
        <v>2</v>
      </c>
      <c r="H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6</v>
      </c>
      <c r="F13" s="4">
        <v>1</v>
      </c>
      <c r="G13" s="4">
        <v>2.5</v>
      </c>
      <c r="H13" s="4">
        <v>1000</v>
      </c>
    </row>
    <row r="15" spans="1:14" x14ac:dyDescent="0.25">
      <c r="A15" s="15" t="s">
        <v>7</v>
      </c>
      <c r="C15" s="1">
        <v>0.04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16" t="s">
        <v>22</v>
      </c>
      <c r="F17" s="16" t="s">
        <v>21</v>
      </c>
      <c r="G17" s="16" t="s">
        <v>19</v>
      </c>
      <c r="H17" s="16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0.03</v>
      </c>
      <c r="G18" s="4">
        <v>1</v>
      </c>
      <c r="H18" s="4">
        <v>1.5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0.05</v>
      </c>
      <c r="G20" s="4">
        <v>1</v>
      </c>
      <c r="H20" s="4">
        <v>2.5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0.06</v>
      </c>
    </row>
    <row r="27" spans="1:9" x14ac:dyDescent="0.25">
      <c r="A27" t="s">
        <v>9</v>
      </c>
      <c r="C27" s="1">
        <v>0.12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108</v>
      </c>
    </row>
    <row r="30" spans="1:9" ht="18" x14ac:dyDescent="0.35">
      <c r="A30" t="s">
        <v>11</v>
      </c>
      <c r="C30" s="8">
        <f>C29+10</f>
        <v>118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0.25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1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4A53-11CB-409D-8CB5-60FF5C024C54}">
  <sheetPr codeName="Feuil20"/>
  <dimension ref="A1:N35"/>
  <sheetViews>
    <sheetView workbookViewId="0">
      <selection activeCell="C8" sqref="C8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  <c r="C7" s="15" t="s">
        <v>17</v>
      </c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14" t="s">
        <v>18</v>
      </c>
      <c r="F10" s="16" t="s">
        <v>19</v>
      </c>
      <c r="G10" s="16" t="s">
        <v>20</v>
      </c>
      <c r="H10" s="3" t="s">
        <v>6</v>
      </c>
    </row>
    <row r="11" spans="1:14" ht="15.75" thickBot="1" x14ac:dyDescent="0.3">
      <c r="C11" s="5">
        <v>1</v>
      </c>
      <c r="D11" s="5">
        <v>35</v>
      </c>
      <c r="E11" s="4">
        <v>4</v>
      </c>
      <c r="F11" s="4">
        <v>1</v>
      </c>
      <c r="G11" s="4">
        <v>1.5</v>
      </c>
      <c r="H11" s="4">
        <v>1500</v>
      </c>
    </row>
    <row r="12" spans="1:14" ht="15.75" thickBot="1" x14ac:dyDescent="0.3">
      <c r="C12" s="5">
        <v>2</v>
      </c>
      <c r="D12" s="5">
        <v>25</v>
      </c>
      <c r="E12" s="4">
        <v>3</v>
      </c>
      <c r="F12" s="4">
        <v>1</v>
      </c>
      <c r="G12" s="4">
        <v>2</v>
      </c>
      <c r="H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2</v>
      </c>
      <c r="F13" s="4">
        <v>1</v>
      </c>
      <c r="G13" s="4">
        <v>2.5</v>
      </c>
      <c r="H13" s="4">
        <v>1000</v>
      </c>
    </row>
    <row r="15" spans="1:14" x14ac:dyDescent="0.25">
      <c r="A15" s="15" t="s">
        <v>7</v>
      </c>
      <c r="C15" s="1">
        <v>0.04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16" t="s">
        <v>22</v>
      </c>
      <c r="F17" s="16" t="s">
        <v>21</v>
      </c>
      <c r="G17" s="16" t="s">
        <v>19</v>
      </c>
      <c r="H17" s="16" t="s">
        <v>20</v>
      </c>
      <c r="I17" s="3" t="s">
        <v>6</v>
      </c>
    </row>
    <row r="18" spans="1:9" ht="15.75" thickBot="1" x14ac:dyDescent="0.3">
      <c r="D18" s="5">
        <v>35</v>
      </c>
      <c r="E18" s="4">
        <v>4</v>
      </c>
      <c r="F18" s="4">
        <v>0.03</v>
      </c>
      <c r="G18" s="4">
        <v>1</v>
      </c>
      <c r="H18" s="4">
        <v>1.5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2</v>
      </c>
      <c r="F20" s="4">
        <v>0.05</v>
      </c>
      <c r="G20" s="4">
        <v>1</v>
      </c>
      <c r="H20" s="4">
        <v>2.5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0.05</v>
      </c>
    </row>
    <row r="27" spans="1:9" x14ac:dyDescent="0.25">
      <c r="A27" t="s">
        <v>9</v>
      </c>
      <c r="C27" s="1">
        <v>0.14000000000000001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110</v>
      </c>
    </row>
    <row r="30" spans="1:9" ht="18" x14ac:dyDescent="0.35">
      <c r="A30" t="s">
        <v>11</v>
      </c>
      <c r="C30" s="8">
        <f>C29+5</f>
        <v>115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0.25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0.25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0ED2-E361-4D1B-9EC3-744445A7EA3B}">
  <sheetPr codeName="Feuil21"/>
  <dimension ref="A1:N35"/>
  <sheetViews>
    <sheetView workbookViewId="0">
      <selection activeCell="C8" sqref="C8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  <c r="C7" s="15" t="s">
        <v>17</v>
      </c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14" t="s">
        <v>18</v>
      </c>
      <c r="F10" s="16" t="s">
        <v>19</v>
      </c>
      <c r="G10" s="16" t="s">
        <v>20</v>
      </c>
      <c r="H10" s="3" t="s">
        <v>6</v>
      </c>
    </row>
    <row r="11" spans="1:14" ht="15.75" thickBot="1" x14ac:dyDescent="0.3">
      <c r="C11" s="5">
        <v>1</v>
      </c>
      <c r="D11" s="5">
        <v>35</v>
      </c>
      <c r="E11" s="4">
        <v>4</v>
      </c>
      <c r="F11" s="4">
        <v>1</v>
      </c>
      <c r="G11" s="4">
        <v>2.5</v>
      </c>
      <c r="H11" s="4">
        <v>1500</v>
      </c>
    </row>
    <row r="12" spans="1:14" ht="15.75" thickBot="1" x14ac:dyDescent="0.3">
      <c r="C12" s="5">
        <v>2</v>
      </c>
      <c r="D12" s="5">
        <v>25</v>
      </c>
      <c r="E12" s="4">
        <v>5</v>
      </c>
      <c r="F12" s="4">
        <v>1</v>
      </c>
      <c r="G12" s="4">
        <v>2</v>
      </c>
      <c r="H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6</v>
      </c>
      <c r="F13" s="4">
        <v>1</v>
      </c>
      <c r="G13" s="4">
        <v>1.5</v>
      </c>
      <c r="H13" s="4">
        <v>1000</v>
      </c>
    </row>
    <row r="15" spans="1:14" x14ac:dyDescent="0.25">
      <c r="A15" s="15" t="s">
        <v>7</v>
      </c>
      <c r="C15" s="1">
        <v>0.04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16" t="s">
        <v>22</v>
      </c>
      <c r="F17" s="16" t="s">
        <v>21</v>
      </c>
      <c r="G17" s="16" t="s">
        <v>19</v>
      </c>
      <c r="H17" s="16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0.03</v>
      </c>
      <c r="G18" s="4">
        <v>1</v>
      </c>
      <c r="H18" s="4">
        <v>2.5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0.05</v>
      </c>
      <c r="G20" s="4">
        <v>1</v>
      </c>
      <c r="H20" s="4">
        <v>1.5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0.04</v>
      </c>
    </row>
    <row r="27" spans="1:9" x14ac:dyDescent="0.25">
      <c r="A27" t="s">
        <v>9</v>
      </c>
      <c r="C27" s="1">
        <v>0.15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112</v>
      </c>
    </row>
    <row r="30" spans="1:9" ht="18" x14ac:dyDescent="0.35">
      <c r="A30" t="s">
        <v>11</v>
      </c>
      <c r="C30" s="8">
        <f>C29+8</f>
        <v>120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0.25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CD6D-D18D-4B3C-A726-3D37922D49F5}">
  <sheetPr codeName="Feuil22"/>
  <dimension ref="A1:N35"/>
  <sheetViews>
    <sheetView workbookViewId="0">
      <selection activeCell="A7" sqref="A7:B8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  <c r="C7" s="15" t="s">
        <v>17</v>
      </c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14" t="s">
        <v>18</v>
      </c>
      <c r="F10" s="16" t="s">
        <v>19</v>
      </c>
      <c r="G10" s="16" t="s">
        <v>20</v>
      </c>
      <c r="H10" s="3" t="s">
        <v>6</v>
      </c>
    </row>
    <row r="11" spans="1:14" ht="15.75" thickBot="1" x14ac:dyDescent="0.3">
      <c r="C11" s="5">
        <v>1</v>
      </c>
      <c r="D11" s="5">
        <v>35</v>
      </c>
      <c r="E11" s="4">
        <v>4</v>
      </c>
      <c r="F11" s="4">
        <v>1</v>
      </c>
      <c r="G11" s="4">
        <v>2.5</v>
      </c>
      <c r="H11" s="4">
        <v>1500</v>
      </c>
    </row>
    <row r="12" spans="1:14" ht="15.75" thickBot="1" x14ac:dyDescent="0.3">
      <c r="C12" s="5">
        <v>2</v>
      </c>
      <c r="D12" s="5">
        <v>25</v>
      </c>
      <c r="E12" s="4">
        <v>3</v>
      </c>
      <c r="F12" s="4">
        <v>1</v>
      </c>
      <c r="G12" s="4">
        <v>2</v>
      </c>
      <c r="H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2</v>
      </c>
      <c r="F13" s="4">
        <v>1</v>
      </c>
      <c r="G13" s="4">
        <v>1.5</v>
      </c>
      <c r="H13" s="4">
        <v>1000</v>
      </c>
    </row>
    <row r="15" spans="1:14" x14ac:dyDescent="0.25">
      <c r="A15" s="15" t="s">
        <v>7</v>
      </c>
      <c r="C15" s="1">
        <v>0.04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16" t="s">
        <v>22</v>
      </c>
      <c r="F17" s="16" t="s">
        <v>21</v>
      </c>
      <c r="G17" s="16" t="s">
        <v>19</v>
      </c>
      <c r="H17" s="16" t="s">
        <v>20</v>
      </c>
      <c r="I17" s="3" t="s">
        <v>6</v>
      </c>
    </row>
    <row r="18" spans="1:9" ht="15.75" thickBot="1" x14ac:dyDescent="0.3">
      <c r="D18" s="5">
        <v>35</v>
      </c>
      <c r="E18" s="4">
        <v>4</v>
      </c>
      <c r="F18" s="4">
        <v>0.03</v>
      </c>
      <c r="G18" s="4">
        <v>1</v>
      </c>
      <c r="H18" s="4">
        <v>2.5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2</v>
      </c>
      <c r="F20" s="4">
        <v>0.05</v>
      </c>
      <c r="G20" s="4">
        <v>1</v>
      </c>
      <c r="H20" s="4">
        <v>1.5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0.05</v>
      </c>
    </row>
    <row r="27" spans="1:9" x14ac:dyDescent="0.25">
      <c r="A27" t="s">
        <v>9</v>
      </c>
      <c r="C27" s="1">
        <v>0.11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115</v>
      </c>
    </row>
    <row r="30" spans="1:9" ht="18" x14ac:dyDescent="0.35">
      <c r="A30" t="s">
        <v>11</v>
      </c>
      <c r="C30" s="8">
        <f>C29+10</f>
        <v>125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0.25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0.75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3567-2963-4299-9651-5817F2E9FF98}">
  <sheetPr codeName="Feuil23"/>
  <dimension ref="A1:R1068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A1" s="6" t="s">
        <v>0</v>
      </c>
    </row>
    <row r="2" spans="1:18" s="10" customFormat="1" x14ac:dyDescent="0.25">
      <c r="A2" s="6"/>
    </row>
    <row r="3" spans="1:18" s="10" customFormat="1" ht="17.25" x14ac:dyDescent="0.25">
      <c r="A3" s="17" t="s">
        <v>25</v>
      </c>
    </row>
    <row r="4" spans="1:18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8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8" x14ac:dyDescent="0.25">
      <c r="A6" s="6"/>
    </row>
    <row r="7" spans="1:18" x14ac:dyDescent="0.25">
      <c r="A7" s="12"/>
      <c r="B7" s="12"/>
      <c r="C7" s="15" t="s">
        <v>17</v>
      </c>
      <c r="R7" s="10"/>
    </row>
    <row r="8" spans="1:18" x14ac:dyDescent="0.25">
      <c r="A8" s="12"/>
      <c r="B8" s="12"/>
      <c r="Q8" s="10"/>
    </row>
    <row r="9" spans="1:18" ht="15.75" thickBot="1" x14ac:dyDescent="0.3">
      <c r="Q9" s="10"/>
    </row>
    <row r="10" spans="1:18" ht="18.75" thickBot="1" x14ac:dyDescent="0.3">
      <c r="A10" t="s">
        <v>27</v>
      </c>
      <c r="C10" s="2" t="s">
        <v>16</v>
      </c>
      <c r="D10" s="2" t="s">
        <v>2</v>
      </c>
      <c r="E10" s="14" t="s">
        <v>18</v>
      </c>
      <c r="F10" s="16" t="s">
        <v>19</v>
      </c>
      <c r="G10" s="16" t="s">
        <v>20</v>
      </c>
      <c r="H10" s="3" t="s">
        <v>6</v>
      </c>
      <c r="O10" s="10"/>
    </row>
    <row r="11" spans="1:18" ht="15.75" thickBot="1" x14ac:dyDescent="0.3">
      <c r="C11" s="5">
        <v>1</v>
      </c>
      <c r="D11" s="5">
        <v>35</v>
      </c>
      <c r="E11" s="4">
        <v>4</v>
      </c>
      <c r="F11" s="4">
        <v>1</v>
      </c>
      <c r="G11" s="4">
        <v>1.5</v>
      </c>
      <c r="H11" s="4">
        <v>1500</v>
      </c>
      <c r="O11" s="10"/>
    </row>
    <row r="12" spans="1:18" ht="15.75" thickBot="1" x14ac:dyDescent="0.3">
      <c r="C12" s="5">
        <v>2</v>
      </c>
      <c r="D12" s="5">
        <v>25</v>
      </c>
      <c r="E12" s="4">
        <v>5</v>
      </c>
      <c r="F12" s="4">
        <v>1</v>
      </c>
      <c r="G12" s="4">
        <v>2</v>
      </c>
      <c r="H12" s="4">
        <v>2500</v>
      </c>
      <c r="O12" s="10"/>
    </row>
    <row r="13" spans="1:18" ht="15.75" thickBot="1" x14ac:dyDescent="0.3">
      <c r="C13" s="5">
        <v>3</v>
      </c>
      <c r="D13" s="5">
        <f>100-SUM(D11:D12)</f>
        <v>40</v>
      </c>
      <c r="E13" s="4">
        <v>6</v>
      </c>
      <c r="F13" s="4">
        <v>1</v>
      </c>
      <c r="G13" s="4">
        <v>2.5</v>
      </c>
      <c r="H13" s="4">
        <v>1000</v>
      </c>
      <c r="O13" s="10"/>
    </row>
    <row r="14" spans="1:18" x14ac:dyDescent="0.25">
      <c r="O14" s="10"/>
    </row>
    <row r="15" spans="1:18" x14ac:dyDescent="0.25">
      <c r="A15" s="15" t="s">
        <v>7</v>
      </c>
      <c r="C15" s="1">
        <v>0.02</v>
      </c>
      <c r="O15" s="10"/>
    </row>
    <row r="16" spans="1:18" ht="15.75" thickBot="1" x14ac:dyDescent="0.3">
      <c r="O16" s="10"/>
    </row>
    <row r="17" spans="1:15" ht="18.75" thickBot="1" x14ac:dyDescent="0.3">
      <c r="A17" t="s">
        <v>28</v>
      </c>
      <c r="D17" s="2" t="s">
        <v>2</v>
      </c>
      <c r="E17" s="16" t="s">
        <v>22</v>
      </c>
      <c r="F17" s="16" t="s">
        <v>21</v>
      </c>
      <c r="G17" s="16" t="s">
        <v>19</v>
      </c>
      <c r="H17" s="16" t="s">
        <v>20</v>
      </c>
      <c r="I17" s="3" t="s">
        <v>6</v>
      </c>
      <c r="O17" s="10"/>
    </row>
    <row r="18" spans="1:15" ht="15.75" thickBot="1" x14ac:dyDescent="0.3">
      <c r="D18" s="5">
        <v>35</v>
      </c>
      <c r="E18" s="4">
        <v>2</v>
      </c>
      <c r="F18" s="4">
        <v>0.03</v>
      </c>
      <c r="G18" s="4">
        <v>1</v>
      </c>
      <c r="H18" s="4">
        <v>1.5</v>
      </c>
      <c r="I18" s="4">
        <v>1500</v>
      </c>
      <c r="O18" s="10"/>
    </row>
    <row r="19" spans="1:15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  <c r="O19" s="10"/>
    </row>
    <row r="20" spans="1:15" ht="15.75" thickBot="1" x14ac:dyDescent="0.3">
      <c r="D20" s="5">
        <f>100-SUM(D18:D19)</f>
        <v>40</v>
      </c>
      <c r="E20" s="4">
        <v>4</v>
      </c>
      <c r="F20" s="4">
        <v>0.05</v>
      </c>
      <c r="G20" s="4">
        <v>1</v>
      </c>
      <c r="H20" s="4">
        <v>2.5</v>
      </c>
      <c r="I20" s="4">
        <v>1000</v>
      </c>
      <c r="O20" s="10"/>
    </row>
    <row r="21" spans="1:15" x14ac:dyDescent="0.25">
      <c r="O21" s="10"/>
    </row>
    <row r="22" spans="1:15" x14ac:dyDescent="0.25">
      <c r="O22" s="10"/>
    </row>
    <row r="23" spans="1:15" x14ac:dyDescent="0.25">
      <c r="O23" s="10"/>
    </row>
    <row r="24" spans="1:15" x14ac:dyDescent="0.25">
      <c r="A24" s="6" t="s">
        <v>1</v>
      </c>
      <c r="O24" s="10"/>
    </row>
    <row r="25" spans="1:15" x14ac:dyDescent="0.25">
      <c r="O25" s="10"/>
    </row>
    <row r="26" spans="1:15" x14ac:dyDescent="0.25">
      <c r="A26" t="s">
        <v>8</v>
      </c>
      <c r="C26" s="1">
        <v>0.06</v>
      </c>
      <c r="O26" s="10"/>
    </row>
    <row r="27" spans="1:15" x14ac:dyDescent="0.25">
      <c r="A27" t="s">
        <v>9</v>
      </c>
      <c r="C27" s="1">
        <v>0.13</v>
      </c>
      <c r="O27" s="10"/>
    </row>
    <row r="28" spans="1:15" x14ac:dyDescent="0.25">
      <c r="A28" t="s">
        <v>7</v>
      </c>
      <c r="C28" s="1">
        <v>0.02</v>
      </c>
      <c r="O28" s="10"/>
    </row>
    <row r="29" spans="1:15" ht="18" x14ac:dyDescent="0.35">
      <c r="A29" t="s">
        <v>10</v>
      </c>
      <c r="C29" s="8">
        <v>108</v>
      </c>
      <c r="O29" s="10"/>
    </row>
    <row r="30" spans="1:15" ht="18" x14ac:dyDescent="0.35">
      <c r="A30" t="s">
        <v>11</v>
      </c>
      <c r="C30" s="8">
        <f>C29+5</f>
        <v>113</v>
      </c>
      <c r="O30" s="10"/>
    </row>
    <row r="31" spans="1:15" ht="18" x14ac:dyDescent="0.35">
      <c r="A31" t="s">
        <v>12</v>
      </c>
      <c r="C31" s="7">
        <v>1</v>
      </c>
      <c r="O31" s="10"/>
    </row>
    <row r="32" spans="1:15" ht="18" x14ac:dyDescent="0.35">
      <c r="A32" t="s">
        <v>13</v>
      </c>
      <c r="C32" s="7">
        <v>2</v>
      </c>
      <c r="O32" s="10"/>
    </row>
    <row r="33" spans="1:15" x14ac:dyDescent="0.25">
      <c r="A33" t="s">
        <v>3</v>
      </c>
      <c r="C33" s="9">
        <v>0.25</v>
      </c>
      <c r="O33" s="10"/>
    </row>
    <row r="34" spans="1:15" x14ac:dyDescent="0.25">
      <c r="A34" t="s">
        <v>4</v>
      </c>
      <c r="C34" s="13" t="s">
        <v>14</v>
      </c>
      <c r="O34" s="10"/>
    </row>
    <row r="35" spans="1:15" x14ac:dyDescent="0.25">
      <c r="A35" t="s">
        <v>5</v>
      </c>
      <c r="C35" s="1">
        <v>1</v>
      </c>
      <c r="O35" s="10"/>
    </row>
    <row r="36" spans="1:15" x14ac:dyDescent="0.25">
      <c r="O36" s="10"/>
    </row>
    <row r="37" spans="1:15" x14ac:dyDescent="0.25">
      <c r="O37" s="10"/>
    </row>
    <row r="38" spans="1:15" x14ac:dyDescent="0.25">
      <c r="O38" s="10"/>
    </row>
    <row r="39" spans="1:15" x14ac:dyDescent="0.25">
      <c r="O39" s="10"/>
    </row>
    <row r="40" spans="1:15" x14ac:dyDescent="0.25">
      <c r="O40" s="10"/>
    </row>
    <row r="41" spans="1:15" x14ac:dyDescent="0.25">
      <c r="O41" s="10"/>
    </row>
    <row r="42" spans="1:15" x14ac:dyDescent="0.25">
      <c r="O42" s="10"/>
    </row>
    <row r="43" spans="1:15" x14ac:dyDescent="0.25">
      <c r="O43" s="10"/>
    </row>
    <row r="44" spans="1:15" x14ac:dyDescent="0.25">
      <c r="O44" s="10"/>
    </row>
    <row r="45" spans="1:15" x14ac:dyDescent="0.25">
      <c r="O45" s="10"/>
    </row>
    <row r="46" spans="1:15" x14ac:dyDescent="0.25">
      <c r="O46" s="10"/>
    </row>
    <row r="47" spans="1:15" x14ac:dyDescent="0.25">
      <c r="O47" s="10"/>
    </row>
    <row r="48" spans="1:15" x14ac:dyDescent="0.25">
      <c r="O48" s="10"/>
    </row>
    <row r="49" spans="15:15" x14ac:dyDescent="0.25">
      <c r="O49" s="10"/>
    </row>
    <row r="50" spans="15:15" x14ac:dyDescent="0.25">
      <c r="O50" s="10"/>
    </row>
    <row r="51" spans="15:15" x14ac:dyDescent="0.25">
      <c r="O51" s="10"/>
    </row>
    <row r="52" spans="15:15" x14ac:dyDescent="0.25">
      <c r="O52" s="10"/>
    </row>
    <row r="53" spans="15:15" x14ac:dyDescent="0.25">
      <c r="O53" s="10"/>
    </row>
    <row r="54" spans="15:15" x14ac:dyDescent="0.25">
      <c r="O54" s="10"/>
    </row>
    <row r="55" spans="15:15" x14ac:dyDescent="0.25">
      <c r="O55" s="10"/>
    </row>
    <row r="56" spans="15:15" x14ac:dyDescent="0.25">
      <c r="O56" s="10"/>
    </row>
    <row r="57" spans="15:15" x14ac:dyDescent="0.25">
      <c r="O57" s="10"/>
    </row>
    <row r="58" spans="15:15" x14ac:dyDescent="0.25">
      <c r="O58" s="10"/>
    </row>
    <row r="59" spans="15:15" x14ac:dyDescent="0.25">
      <c r="O59" s="10"/>
    </row>
    <row r="60" spans="15:15" x14ac:dyDescent="0.25">
      <c r="O60" s="10"/>
    </row>
    <row r="61" spans="15:15" x14ac:dyDescent="0.25">
      <c r="O61" s="10"/>
    </row>
    <row r="62" spans="15:15" x14ac:dyDescent="0.25">
      <c r="O62" s="10"/>
    </row>
    <row r="63" spans="15:15" x14ac:dyDescent="0.25">
      <c r="O63" s="10"/>
    </row>
    <row r="64" spans="15:15" x14ac:dyDescent="0.25">
      <c r="O64" s="10"/>
    </row>
    <row r="65" spans="15:15" x14ac:dyDescent="0.25">
      <c r="O65" s="10"/>
    </row>
    <row r="66" spans="15:15" x14ac:dyDescent="0.25">
      <c r="O66" s="10"/>
    </row>
    <row r="67" spans="15:15" x14ac:dyDescent="0.25">
      <c r="O67" s="10"/>
    </row>
    <row r="68" spans="15:15" x14ac:dyDescent="0.25">
      <c r="O68" s="10"/>
    </row>
    <row r="69" spans="15:15" x14ac:dyDescent="0.25">
      <c r="O69" s="10"/>
    </row>
    <row r="70" spans="15:15" x14ac:dyDescent="0.25">
      <c r="O70" s="10"/>
    </row>
    <row r="71" spans="15:15" x14ac:dyDescent="0.25">
      <c r="O71" s="10"/>
    </row>
    <row r="72" spans="15:15" x14ac:dyDescent="0.25">
      <c r="O72" s="10"/>
    </row>
    <row r="73" spans="15:15" x14ac:dyDescent="0.25">
      <c r="O73" s="10"/>
    </row>
    <row r="74" spans="15:15" x14ac:dyDescent="0.25">
      <c r="O74" s="10"/>
    </row>
    <row r="75" spans="15:15" x14ac:dyDescent="0.25">
      <c r="O75" s="10"/>
    </row>
    <row r="76" spans="15:15" x14ac:dyDescent="0.25">
      <c r="O76" s="10"/>
    </row>
    <row r="77" spans="15:15" x14ac:dyDescent="0.25">
      <c r="O77" s="10"/>
    </row>
    <row r="78" spans="15:15" x14ac:dyDescent="0.25">
      <c r="O78" s="10"/>
    </row>
    <row r="79" spans="15:15" x14ac:dyDescent="0.25">
      <c r="O79" s="10"/>
    </row>
    <row r="80" spans="15:15" x14ac:dyDescent="0.25">
      <c r="O80" s="10"/>
    </row>
    <row r="81" spans="15:15" x14ac:dyDescent="0.25">
      <c r="O81" s="10"/>
    </row>
    <row r="82" spans="15:15" x14ac:dyDescent="0.25">
      <c r="O82" s="10"/>
    </row>
    <row r="83" spans="15:15" x14ac:dyDescent="0.25">
      <c r="O83" s="10"/>
    </row>
    <row r="84" spans="15:15" x14ac:dyDescent="0.25">
      <c r="O84" s="10"/>
    </row>
    <row r="85" spans="15:15" x14ac:dyDescent="0.25">
      <c r="O85" s="10"/>
    </row>
    <row r="86" spans="15:15" x14ac:dyDescent="0.25">
      <c r="O86" s="10"/>
    </row>
    <row r="87" spans="15:15" x14ac:dyDescent="0.25">
      <c r="O87" s="10"/>
    </row>
    <row r="88" spans="15:15" x14ac:dyDescent="0.25">
      <c r="O88" s="10"/>
    </row>
    <row r="89" spans="15:15" x14ac:dyDescent="0.25">
      <c r="O89" s="10"/>
    </row>
    <row r="90" spans="15:15" x14ac:dyDescent="0.25">
      <c r="O90" s="10"/>
    </row>
    <row r="91" spans="15:15" x14ac:dyDescent="0.25">
      <c r="O91" s="10"/>
    </row>
    <row r="92" spans="15:15" x14ac:dyDescent="0.25">
      <c r="O92" s="10"/>
    </row>
    <row r="93" spans="15:15" x14ac:dyDescent="0.25">
      <c r="O93" s="10"/>
    </row>
    <row r="94" spans="15:15" x14ac:dyDescent="0.25">
      <c r="O94" s="10"/>
    </row>
    <row r="95" spans="15:15" x14ac:dyDescent="0.25">
      <c r="O95" s="10"/>
    </row>
    <row r="96" spans="15:15" x14ac:dyDescent="0.25">
      <c r="O96" s="10"/>
    </row>
    <row r="97" spans="15:15" x14ac:dyDescent="0.25">
      <c r="O97" s="10"/>
    </row>
    <row r="98" spans="15:15" x14ac:dyDescent="0.25">
      <c r="O98" s="10"/>
    </row>
    <row r="99" spans="15:15" x14ac:dyDescent="0.25">
      <c r="O99" s="10"/>
    </row>
    <row r="100" spans="15:15" x14ac:dyDescent="0.25">
      <c r="O100" s="10"/>
    </row>
    <row r="101" spans="15:15" x14ac:dyDescent="0.25">
      <c r="O101" s="10"/>
    </row>
    <row r="102" spans="15:15" x14ac:dyDescent="0.25">
      <c r="O102" s="10"/>
    </row>
    <row r="103" spans="15:15" x14ac:dyDescent="0.25">
      <c r="O103" s="10"/>
    </row>
    <row r="104" spans="15:15" x14ac:dyDescent="0.25">
      <c r="O104" s="10"/>
    </row>
    <row r="105" spans="15:15" x14ac:dyDescent="0.25">
      <c r="O105" s="10"/>
    </row>
    <row r="106" spans="15:15" x14ac:dyDescent="0.25">
      <c r="O106" s="10"/>
    </row>
    <row r="107" spans="15:15" x14ac:dyDescent="0.25">
      <c r="O107" s="10"/>
    </row>
    <row r="108" spans="15:15" x14ac:dyDescent="0.25">
      <c r="O108" s="10"/>
    </row>
    <row r="109" spans="15:15" x14ac:dyDescent="0.25">
      <c r="O109" s="10"/>
    </row>
    <row r="110" spans="15:15" x14ac:dyDescent="0.25">
      <c r="O110" s="10"/>
    </row>
    <row r="111" spans="15:15" x14ac:dyDescent="0.25">
      <c r="O111" s="10"/>
    </row>
    <row r="112" spans="15:15" x14ac:dyDescent="0.25">
      <c r="O112" s="10"/>
    </row>
    <row r="113" spans="15:15" x14ac:dyDescent="0.25">
      <c r="O113" s="10"/>
    </row>
    <row r="114" spans="15:15" x14ac:dyDescent="0.25">
      <c r="O114" s="10"/>
    </row>
    <row r="115" spans="15:15" x14ac:dyDescent="0.25">
      <c r="O115" s="10"/>
    </row>
    <row r="116" spans="15:15" x14ac:dyDescent="0.25">
      <c r="O116" s="10"/>
    </row>
    <row r="117" spans="15:15" x14ac:dyDescent="0.25">
      <c r="O117" s="10"/>
    </row>
    <row r="118" spans="15:15" x14ac:dyDescent="0.25">
      <c r="O118" s="10"/>
    </row>
    <row r="119" spans="15:15" x14ac:dyDescent="0.25">
      <c r="O119" s="10"/>
    </row>
    <row r="120" spans="15:15" x14ac:dyDescent="0.25">
      <c r="O120" s="10"/>
    </row>
    <row r="121" spans="15:15" x14ac:dyDescent="0.25">
      <c r="O121" s="10"/>
    </row>
    <row r="122" spans="15:15" x14ac:dyDescent="0.25">
      <c r="O122" s="10"/>
    </row>
    <row r="123" spans="15:15" x14ac:dyDescent="0.25">
      <c r="O123" s="10"/>
    </row>
    <row r="124" spans="15:15" x14ac:dyDescent="0.25">
      <c r="O124" s="10"/>
    </row>
    <row r="125" spans="15:15" x14ac:dyDescent="0.25">
      <c r="O125" s="10"/>
    </row>
    <row r="126" spans="15:15" x14ac:dyDescent="0.25">
      <c r="O126" s="10"/>
    </row>
    <row r="127" spans="15:15" x14ac:dyDescent="0.25">
      <c r="O127" s="10"/>
    </row>
    <row r="128" spans="15:15" x14ac:dyDescent="0.25">
      <c r="O128" s="10"/>
    </row>
    <row r="129" spans="15:15" x14ac:dyDescent="0.25">
      <c r="O129" s="10"/>
    </row>
    <row r="130" spans="15:15" x14ac:dyDescent="0.25">
      <c r="O130" s="10"/>
    </row>
    <row r="131" spans="15:15" x14ac:dyDescent="0.25">
      <c r="O131" s="10"/>
    </row>
    <row r="132" spans="15:15" x14ac:dyDescent="0.25">
      <c r="O132" s="10"/>
    </row>
    <row r="133" spans="15:15" x14ac:dyDescent="0.25">
      <c r="O133" s="10"/>
    </row>
    <row r="134" spans="15:15" x14ac:dyDescent="0.25">
      <c r="O134" s="10"/>
    </row>
    <row r="135" spans="15:15" x14ac:dyDescent="0.25">
      <c r="O135" s="10"/>
    </row>
    <row r="136" spans="15:15" x14ac:dyDescent="0.25">
      <c r="O136" s="10"/>
    </row>
    <row r="137" spans="15:15" x14ac:dyDescent="0.25">
      <c r="O137" s="10"/>
    </row>
    <row r="138" spans="15:15" x14ac:dyDescent="0.25">
      <c r="O138" s="10"/>
    </row>
    <row r="139" spans="15:15" x14ac:dyDescent="0.25">
      <c r="O139" s="10"/>
    </row>
    <row r="140" spans="15:15" x14ac:dyDescent="0.25">
      <c r="O140" s="10"/>
    </row>
    <row r="141" spans="15:15" x14ac:dyDescent="0.25">
      <c r="O141" s="10"/>
    </row>
    <row r="142" spans="15:15" x14ac:dyDescent="0.25">
      <c r="O142" s="10"/>
    </row>
    <row r="143" spans="15:15" x14ac:dyDescent="0.25">
      <c r="O143" s="10"/>
    </row>
    <row r="144" spans="15:15" x14ac:dyDescent="0.25">
      <c r="O144" s="10"/>
    </row>
    <row r="145" spans="15:15" x14ac:dyDescent="0.25">
      <c r="O145" s="10"/>
    </row>
    <row r="146" spans="15:15" x14ac:dyDescent="0.25">
      <c r="O146" s="10"/>
    </row>
    <row r="147" spans="15:15" x14ac:dyDescent="0.25">
      <c r="O147" s="10"/>
    </row>
    <row r="148" spans="15:15" x14ac:dyDescent="0.25">
      <c r="O148" s="10"/>
    </row>
    <row r="149" spans="15:15" x14ac:dyDescent="0.25">
      <c r="O149" s="10"/>
    </row>
    <row r="150" spans="15:15" x14ac:dyDescent="0.25">
      <c r="O150" s="10"/>
    </row>
    <row r="151" spans="15:15" x14ac:dyDescent="0.25">
      <c r="O151" s="10"/>
    </row>
    <row r="152" spans="15:15" x14ac:dyDescent="0.25">
      <c r="O152" s="10"/>
    </row>
    <row r="153" spans="15:15" x14ac:dyDescent="0.25">
      <c r="O153" s="10"/>
    </row>
    <row r="154" spans="15:15" x14ac:dyDescent="0.25">
      <c r="O154" s="10"/>
    </row>
    <row r="155" spans="15:15" x14ac:dyDescent="0.25">
      <c r="O155" s="10"/>
    </row>
    <row r="156" spans="15:15" x14ac:dyDescent="0.25">
      <c r="O156" s="10"/>
    </row>
    <row r="157" spans="15:15" x14ac:dyDescent="0.25">
      <c r="O157" s="10"/>
    </row>
    <row r="158" spans="15:15" x14ac:dyDescent="0.25">
      <c r="O158" s="10"/>
    </row>
    <row r="159" spans="15:15" x14ac:dyDescent="0.25">
      <c r="O159" s="10"/>
    </row>
    <row r="160" spans="15:15" x14ac:dyDescent="0.25">
      <c r="O160" s="10"/>
    </row>
    <row r="161" spans="15:15" x14ac:dyDescent="0.25">
      <c r="O161" s="10"/>
    </row>
    <row r="162" spans="15:15" x14ac:dyDescent="0.25">
      <c r="O162" s="10"/>
    </row>
    <row r="163" spans="15:15" x14ac:dyDescent="0.25">
      <c r="O163" s="10"/>
    </row>
    <row r="164" spans="15:15" x14ac:dyDescent="0.25">
      <c r="O164" s="10"/>
    </row>
    <row r="165" spans="15:15" x14ac:dyDescent="0.25">
      <c r="O165" s="10"/>
    </row>
    <row r="166" spans="15:15" x14ac:dyDescent="0.25">
      <c r="O166" s="10"/>
    </row>
    <row r="167" spans="15:15" x14ac:dyDescent="0.25">
      <c r="O167" s="10"/>
    </row>
    <row r="168" spans="15:15" x14ac:dyDescent="0.25">
      <c r="O168" s="10"/>
    </row>
    <row r="169" spans="15:15" x14ac:dyDescent="0.25">
      <c r="O169" s="10"/>
    </row>
    <row r="170" spans="15:15" x14ac:dyDescent="0.25">
      <c r="O170" s="10"/>
    </row>
    <row r="171" spans="15:15" x14ac:dyDescent="0.25">
      <c r="O171" s="10"/>
    </row>
    <row r="172" spans="15:15" x14ac:dyDescent="0.25">
      <c r="O172" s="10"/>
    </row>
    <row r="173" spans="15:15" x14ac:dyDescent="0.25">
      <c r="O173" s="10"/>
    </row>
    <row r="174" spans="15:15" x14ac:dyDescent="0.25">
      <c r="O174" s="10"/>
    </row>
    <row r="175" spans="15:15" x14ac:dyDescent="0.25">
      <c r="O175" s="10"/>
    </row>
    <row r="176" spans="15:15" x14ac:dyDescent="0.25">
      <c r="O176" s="10"/>
    </row>
    <row r="177" spans="15:15" x14ac:dyDescent="0.25">
      <c r="O177" s="10"/>
    </row>
    <row r="178" spans="15:15" x14ac:dyDescent="0.25">
      <c r="O178" s="10"/>
    </row>
    <row r="179" spans="15:15" x14ac:dyDescent="0.25">
      <c r="O179" s="10"/>
    </row>
    <row r="180" spans="15:15" x14ac:dyDescent="0.25">
      <c r="O180" s="10"/>
    </row>
    <row r="181" spans="15:15" x14ac:dyDescent="0.25">
      <c r="O181" s="10"/>
    </row>
    <row r="182" spans="15:15" x14ac:dyDescent="0.25">
      <c r="O182" s="10"/>
    </row>
    <row r="183" spans="15:15" x14ac:dyDescent="0.25">
      <c r="O183" s="10"/>
    </row>
    <row r="184" spans="15:15" x14ac:dyDescent="0.25">
      <c r="O184" s="10"/>
    </row>
    <row r="185" spans="15:15" x14ac:dyDescent="0.25">
      <c r="O185" s="10"/>
    </row>
    <row r="186" spans="15:15" x14ac:dyDescent="0.25">
      <c r="O186" s="10"/>
    </row>
    <row r="187" spans="15:15" x14ac:dyDescent="0.25">
      <c r="O187" s="10"/>
    </row>
    <row r="188" spans="15:15" x14ac:dyDescent="0.25">
      <c r="O188" s="10"/>
    </row>
    <row r="189" spans="15:15" x14ac:dyDescent="0.25">
      <c r="O189" s="10"/>
    </row>
    <row r="190" spans="15:15" x14ac:dyDescent="0.25">
      <c r="O190" s="10"/>
    </row>
    <row r="191" spans="15:15" x14ac:dyDescent="0.25">
      <c r="O191" s="10"/>
    </row>
    <row r="192" spans="15:15" x14ac:dyDescent="0.25">
      <c r="O192" s="10"/>
    </row>
    <row r="193" spans="15:15" x14ac:dyDescent="0.25">
      <c r="O193" s="10"/>
    </row>
    <row r="194" spans="15:15" x14ac:dyDescent="0.25">
      <c r="O194" s="10"/>
    </row>
    <row r="195" spans="15:15" x14ac:dyDescent="0.25">
      <c r="O195" s="10"/>
    </row>
    <row r="196" spans="15:15" x14ac:dyDescent="0.25">
      <c r="O196" s="10"/>
    </row>
    <row r="197" spans="15:15" x14ac:dyDescent="0.25">
      <c r="O197" s="10"/>
    </row>
    <row r="198" spans="15:15" x14ac:dyDescent="0.25">
      <c r="O198" s="10"/>
    </row>
    <row r="199" spans="15:15" x14ac:dyDescent="0.25">
      <c r="O199" s="10"/>
    </row>
    <row r="200" spans="15:15" x14ac:dyDescent="0.25">
      <c r="O200" s="10"/>
    </row>
    <row r="201" spans="15:15" x14ac:dyDescent="0.25">
      <c r="O201" s="10"/>
    </row>
    <row r="202" spans="15:15" x14ac:dyDescent="0.25">
      <c r="O202" s="10"/>
    </row>
    <row r="203" spans="15:15" x14ac:dyDescent="0.25">
      <c r="O203" s="10"/>
    </row>
    <row r="204" spans="15:15" x14ac:dyDescent="0.25">
      <c r="O204" s="10"/>
    </row>
    <row r="205" spans="15:15" x14ac:dyDescent="0.25">
      <c r="O205" s="10"/>
    </row>
    <row r="206" spans="15:15" x14ac:dyDescent="0.25">
      <c r="O206" s="10"/>
    </row>
    <row r="207" spans="15:15" x14ac:dyDescent="0.25">
      <c r="O207" s="10"/>
    </row>
    <row r="208" spans="15:15" x14ac:dyDescent="0.25">
      <c r="O208" s="10"/>
    </row>
    <row r="209" spans="15:15" x14ac:dyDescent="0.25">
      <c r="O209" s="10"/>
    </row>
    <row r="210" spans="15:15" x14ac:dyDescent="0.25">
      <c r="O210" s="10"/>
    </row>
    <row r="211" spans="15:15" x14ac:dyDescent="0.25">
      <c r="O211" s="10"/>
    </row>
    <row r="212" spans="15:15" x14ac:dyDescent="0.25">
      <c r="O212" s="10"/>
    </row>
    <row r="213" spans="15:15" x14ac:dyDescent="0.25">
      <c r="O213" s="10"/>
    </row>
    <row r="214" spans="15:15" x14ac:dyDescent="0.25">
      <c r="O214" s="10"/>
    </row>
    <row r="215" spans="15:15" x14ac:dyDescent="0.25">
      <c r="O215" s="10"/>
    </row>
    <row r="216" spans="15:15" x14ac:dyDescent="0.25">
      <c r="O216" s="10"/>
    </row>
    <row r="217" spans="15:15" x14ac:dyDescent="0.25">
      <c r="O217" s="10"/>
    </row>
    <row r="218" spans="15:15" x14ac:dyDescent="0.25">
      <c r="O218" s="10"/>
    </row>
    <row r="219" spans="15:15" x14ac:dyDescent="0.25">
      <c r="O219" s="10"/>
    </row>
    <row r="220" spans="15:15" x14ac:dyDescent="0.25">
      <c r="O220" s="10"/>
    </row>
    <row r="221" spans="15:15" x14ac:dyDescent="0.25">
      <c r="O221" s="10"/>
    </row>
    <row r="222" spans="15:15" x14ac:dyDescent="0.25">
      <c r="O222" s="10"/>
    </row>
    <row r="223" spans="15:15" x14ac:dyDescent="0.25">
      <c r="O223" s="10"/>
    </row>
    <row r="224" spans="15:15" x14ac:dyDescent="0.25">
      <c r="O224" s="10"/>
    </row>
    <row r="225" spans="15:15" x14ac:dyDescent="0.25">
      <c r="O225" s="10"/>
    </row>
    <row r="226" spans="15:15" x14ac:dyDescent="0.25">
      <c r="O226" s="10"/>
    </row>
    <row r="227" spans="15:15" x14ac:dyDescent="0.25">
      <c r="O227" s="10"/>
    </row>
    <row r="228" spans="15:15" x14ac:dyDescent="0.25">
      <c r="O228" s="10"/>
    </row>
    <row r="229" spans="15:15" x14ac:dyDescent="0.25">
      <c r="O229" s="10"/>
    </row>
    <row r="230" spans="15:15" x14ac:dyDescent="0.25">
      <c r="O230" s="10"/>
    </row>
    <row r="231" spans="15:15" x14ac:dyDescent="0.25">
      <c r="O231" s="10"/>
    </row>
    <row r="232" spans="15:15" x14ac:dyDescent="0.25">
      <c r="O232" s="10"/>
    </row>
    <row r="233" spans="15:15" x14ac:dyDescent="0.25">
      <c r="O233" s="10"/>
    </row>
    <row r="234" spans="15:15" x14ac:dyDescent="0.25">
      <c r="O234" s="10"/>
    </row>
    <row r="235" spans="15:15" x14ac:dyDescent="0.25">
      <c r="O235" s="10"/>
    </row>
    <row r="236" spans="15:15" x14ac:dyDescent="0.25">
      <c r="O236" s="10"/>
    </row>
    <row r="237" spans="15:15" x14ac:dyDescent="0.25">
      <c r="O237" s="10"/>
    </row>
    <row r="238" spans="15:15" x14ac:dyDescent="0.25">
      <c r="O238" s="10"/>
    </row>
    <row r="239" spans="15:15" x14ac:dyDescent="0.25">
      <c r="O239" s="10"/>
    </row>
    <row r="240" spans="15:15" x14ac:dyDescent="0.25">
      <c r="O240" s="10"/>
    </row>
    <row r="241" spans="15:15" x14ac:dyDescent="0.25">
      <c r="O241" s="10"/>
    </row>
    <row r="242" spans="15:15" x14ac:dyDescent="0.25">
      <c r="O242" s="10"/>
    </row>
    <row r="243" spans="15:15" x14ac:dyDescent="0.25">
      <c r="O243" s="10"/>
    </row>
    <row r="244" spans="15:15" x14ac:dyDescent="0.25">
      <c r="O244" s="10"/>
    </row>
    <row r="245" spans="15:15" x14ac:dyDescent="0.25">
      <c r="O245" s="10"/>
    </row>
    <row r="246" spans="15:15" x14ac:dyDescent="0.25">
      <c r="O246" s="10"/>
    </row>
    <row r="247" spans="15:15" x14ac:dyDescent="0.25">
      <c r="O247" s="10"/>
    </row>
    <row r="248" spans="15:15" x14ac:dyDescent="0.25">
      <c r="O248" s="10"/>
    </row>
    <row r="249" spans="15:15" x14ac:dyDescent="0.25">
      <c r="O249" s="10"/>
    </row>
    <row r="250" spans="15:15" x14ac:dyDescent="0.25">
      <c r="O250" s="10"/>
    </row>
    <row r="251" spans="15:15" x14ac:dyDescent="0.25">
      <c r="O251" s="10"/>
    </row>
    <row r="252" spans="15:15" x14ac:dyDescent="0.25">
      <c r="O252" s="10"/>
    </row>
    <row r="253" spans="15:15" x14ac:dyDescent="0.25">
      <c r="O253" s="10"/>
    </row>
    <row r="254" spans="15:15" x14ac:dyDescent="0.25">
      <c r="O254" s="10"/>
    </row>
    <row r="255" spans="15:15" x14ac:dyDescent="0.25">
      <c r="O255" s="10"/>
    </row>
    <row r="256" spans="15:15" x14ac:dyDescent="0.25">
      <c r="O256" s="10"/>
    </row>
    <row r="257" spans="15:15" x14ac:dyDescent="0.25">
      <c r="O257" s="10"/>
    </row>
    <row r="258" spans="15:15" x14ac:dyDescent="0.25">
      <c r="O258" s="10"/>
    </row>
    <row r="259" spans="15:15" x14ac:dyDescent="0.25">
      <c r="O259" s="10"/>
    </row>
    <row r="260" spans="15:15" x14ac:dyDescent="0.25">
      <c r="O260" s="10"/>
    </row>
    <row r="261" spans="15:15" x14ac:dyDescent="0.25">
      <c r="O261" s="10"/>
    </row>
    <row r="262" spans="15:15" x14ac:dyDescent="0.25">
      <c r="O262" s="10"/>
    </row>
    <row r="263" spans="15:15" x14ac:dyDescent="0.25">
      <c r="O263" s="10"/>
    </row>
    <row r="264" spans="15:15" x14ac:dyDescent="0.25">
      <c r="O264" s="10"/>
    </row>
    <row r="265" spans="15:15" x14ac:dyDescent="0.25">
      <c r="O265" s="10"/>
    </row>
    <row r="266" spans="15:15" x14ac:dyDescent="0.25">
      <c r="O266" s="10"/>
    </row>
    <row r="267" spans="15:15" x14ac:dyDescent="0.25">
      <c r="O267" s="10"/>
    </row>
    <row r="268" spans="15:15" x14ac:dyDescent="0.25">
      <c r="O268" s="10"/>
    </row>
    <row r="269" spans="15:15" x14ac:dyDescent="0.25">
      <c r="O269" s="10"/>
    </row>
    <row r="270" spans="15:15" x14ac:dyDescent="0.25">
      <c r="O270" s="10"/>
    </row>
    <row r="271" spans="15:15" x14ac:dyDescent="0.25">
      <c r="O271" s="10"/>
    </row>
    <row r="272" spans="15:15" x14ac:dyDescent="0.25">
      <c r="O272" s="10"/>
    </row>
    <row r="273" spans="15:15" x14ac:dyDescent="0.25">
      <c r="O273" s="10"/>
    </row>
    <row r="274" spans="15:15" x14ac:dyDescent="0.25">
      <c r="O274" s="10"/>
    </row>
    <row r="275" spans="15:15" x14ac:dyDescent="0.25">
      <c r="O275" s="10"/>
    </row>
    <row r="276" spans="15:15" x14ac:dyDescent="0.25">
      <c r="O276" s="10"/>
    </row>
    <row r="277" spans="15:15" x14ac:dyDescent="0.25">
      <c r="O277" s="10"/>
    </row>
    <row r="278" spans="15:15" x14ac:dyDescent="0.25">
      <c r="O278" s="10"/>
    </row>
    <row r="279" spans="15:15" x14ac:dyDescent="0.25">
      <c r="O279" s="10"/>
    </row>
    <row r="280" spans="15:15" x14ac:dyDescent="0.25">
      <c r="O280" s="10"/>
    </row>
    <row r="281" spans="15:15" x14ac:dyDescent="0.25">
      <c r="O281" s="10"/>
    </row>
    <row r="282" spans="15:15" x14ac:dyDescent="0.25">
      <c r="O282" s="10"/>
    </row>
    <row r="283" spans="15:15" x14ac:dyDescent="0.25">
      <c r="O283" s="10"/>
    </row>
    <row r="284" spans="15:15" x14ac:dyDescent="0.25">
      <c r="O284" s="10"/>
    </row>
    <row r="285" spans="15:15" x14ac:dyDescent="0.25">
      <c r="O285" s="10"/>
    </row>
    <row r="286" spans="15:15" x14ac:dyDescent="0.25">
      <c r="O286" s="10"/>
    </row>
    <row r="287" spans="15:15" x14ac:dyDescent="0.25">
      <c r="O287" s="10"/>
    </row>
    <row r="288" spans="15:15" x14ac:dyDescent="0.25">
      <c r="O288" s="10"/>
    </row>
    <row r="289" spans="15:15" x14ac:dyDescent="0.25">
      <c r="O289" s="10"/>
    </row>
    <row r="290" spans="15:15" x14ac:dyDescent="0.25">
      <c r="O290" s="10"/>
    </row>
    <row r="291" spans="15:15" x14ac:dyDescent="0.25">
      <c r="O291" s="10"/>
    </row>
    <row r="292" spans="15:15" x14ac:dyDescent="0.25">
      <c r="O292" s="10"/>
    </row>
    <row r="293" spans="15:15" x14ac:dyDescent="0.25">
      <c r="O293" s="10"/>
    </row>
    <row r="294" spans="15:15" x14ac:dyDescent="0.25">
      <c r="O294" s="10"/>
    </row>
    <row r="295" spans="15:15" x14ac:dyDescent="0.25">
      <c r="O295" s="10"/>
    </row>
    <row r="296" spans="15:15" x14ac:dyDescent="0.25">
      <c r="O296" s="10"/>
    </row>
    <row r="297" spans="15:15" x14ac:dyDescent="0.25">
      <c r="O297" s="10"/>
    </row>
    <row r="298" spans="15:15" x14ac:dyDescent="0.25">
      <c r="O298" s="10"/>
    </row>
    <row r="299" spans="15:15" x14ac:dyDescent="0.25">
      <c r="O299" s="10"/>
    </row>
    <row r="300" spans="15:15" x14ac:dyDescent="0.25">
      <c r="O300" s="10"/>
    </row>
    <row r="301" spans="15:15" x14ac:dyDescent="0.25">
      <c r="O301" s="10"/>
    </row>
    <row r="302" spans="15:15" x14ac:dyDescent="0.25">
      <c r="O302" s="10"/>
    </row>
    <row r="303" spans="15:15" x14ac:dyDescent="0.25">
      <c r="O303" s="10"/>
    </row>
    <row r="304" spans="15:15" x14ac:dyDescent="0.25">
      <c r="O304" s="10"/>
    </row>
    <row r="305" spans="15:15" x14ac:dyDescent="0.25">
      <c r="O305" s="10"/>
    </row>
    <row r="306" spans="15:15" x14ac:dyDescent="0.25">
      <c r="O306" s="10"/>
    </row>
    <row r="307" spans="15:15" x14ac:dyDescent="0.25">
      <c r="O307" s="10"/>
    </row>
    <row r="308" spans="15:15" x14ac:dyDescent="0.25">
      <c r="O308" s="10"/>
    </row>
    <row r="309" spans="15:15" x14ac:dyDescent="0.25">
      <c r="O309" s="10"/>
    </row>
    <row r="310" spans="15:15" x14ac:dyDescent="0.25">
      <c r="O310" s="10"/>
    </row>
    <row r="311" spans="15:15" x14ac:dyDescent="0.25">
      <c r="O311" s="10"/>
    </row>
    <row r="312" spans="15:15" x14ac:dyDescent="0.25">
      <c r="O312" s="10"/>
    </row>
    <row r="313" spans="15:15" x14ac:dyDescent="0.25">
      <c r="O313" s="10"/>
    </row>
    <row r="314" spans="15:15" x14ac:dyDescent="0.25">
      <c r="O314" s="10"/>
    </row>
    <row r="315" spans="15:15" x14ac:dyDescent="0.25">
      <c r="O315" s="10"/>
    </row>
    <row r="316" spans="15:15" x14ac:dyDescent="0.25">
      <c r="O316" s="10"/>
    </row>
    <row r="317" spans="15:15" x14ac:dyDescent="0.25">
      <c r="O317" s="10"/>
    </row>
    <row r="318" spans="15:15" x14ac:dyDescent="0.25">
      <c r="O318" s="10"/>
    </row>
    <row r="319" spans="15:15" x14ac:dyDescent="0.25">
      <c r="O319" s="10"/>
    </row>
    <row r="320" spans="15:15" x14ac:dyDescent="0.25">
      <c r="O320" s="10"/>
    </row>
    <row r="321" spans="15:15" x14ac:dyDescent="0.25">
      <c r="O321" s="10"/>
    </row>
    <row r="322" spans="15:15" x14ac:dyDescent="0.25">
      <c r="O322" s="10"/>
    </row>
    <row r="323" spans="15:15" x14ac:dyDescent="0.25">
      <c r="O323" s="10"/>
    </row>
    <row r="324" spans="15:15" x14ac:dyDescent="0.25">
      <c r="O324" s="10"/>
    </row>
    <row r="325" spans="15:15" x14ac:dyDescent="0.25">
      <c r="O325" s="10"/>
    </row>
    <row r="326" spans="15:15" x14ac:dyDescent="0.25">
      <c r="O326" s="10"/>
    </row>
    <row r="327" spans="15:15" x14ac:dyDescent="0.25">
      <c r="O327" s="10"/>
    </row>
    <row r="328" spans="15:15" x14ac:dyDescent="0.25">
      <c r="O328" s="10"/>
    </row>
    <row r="329" spans="15:15" x14ac:dyDescent="0.25">
      <c r="O329" s="10"/>
    </row>
    <row r="330" spans="15:15" x14ac:dyDescent="0.25">
      <c r="O330" s="10"/>
    </row>
    <row r="331" spans="15:15" x14ac:dyDescent="0.25">
      <c r="O331" s="10"/>
    </row>
    <row r="332" spans="15:15" x14ac:dyDescent="0.25">
      <c r="O332" s="10"/>
    </row>
    <row r="333" spans="15:15" x14ac:dyDescent="0.25">
      <c r="O333" s="10"/>
    </row>
    <row r="334" spans="15:15" x14ac:dyDescent="0.25">
      <c r="O334" s="10"/>
    </row>
    <row r="335" spans="15:15" x14ac:dyDescent="0.25">
      <c r="O335" s="10"/>
    </row>
    <row r="336" spans="15:15" x14ac:dyDescent="0.25">
      <c r="O336" s="10"/>
    </row>
    <row r="337" spans="15:15" x14ac:dyDescent="0.25">
      <c r="O337" s="10"/>
    </row>
    <row r="338" spans="15:15" x14ac:dyDescent="0.25">
      <c r="O338" s="10"/>
    </row>
    <row r="339" spans="15:15" x14ac:dyDescent="0.25">
      <c r="O339" s="10"/>
    </row>
    <row r="340" spans="15:15" x14ac:dyDescent="0.25">
      <c r="O340" s="10"/>
    </row>
    <row r="341" spans="15:15" x14ac:dyDescent="0.25">
      <c r="O341" s="10"/>
    </row>
    <row r="342" spans="15:15" x14ac:dyDescent="0.25">
      <c r="O342" s="10"/>
    </row>
    <row r="343" spans="15:15" x14ac:dyDescent="0.25">
      <c r="O343" s="10"/>
    </row>
    <row r="344" spans="15:15" x14ac:dyDescent="0.25">
      <c r="O344" s="10"/>
    </row>
    <row r="345" spans="15:15" x14ac:dyDescent="0.25">
      <c r="O345" s="10"/>
    </row>
    <row r="346" spans="15:15" x14ac:dyDescent="0.25">
      <c r="O346" s="10"/>
    </row>
    <row r="347" spans="15:15" x14ac:dyDescent="0.25">
      <c r="O347" s="10"/>
    </row>
    <row r="348" spans="15:15" x14ac:dyDescent="0.25">
      <c r="O348" s="10"/>
    </row>
    <row r="349" spans="15:15" x14ac:dyDescent="0.25">
      <c r="O349" s="10"/>
    </row>
    <row r="350" spans="15:15" x14ac:dyDescent="0.25">
      <c r="O350" s="10"/>
    </row>
    <row r="351" spans="15:15" x14ac:dyDescent="0.25">
      <c r="O351" s="10"/>
    </row>
    <row r="352" spans="15:15" x14ac:dyDescent="0.25">
      <c r="O352" s="10"/>
    </row>
    <row r="353" spans="15:15" x14ac:dyDescent="0.25">
      <c r="O353" s="10"/>
    </row>
    <row r="354" spans="15:15" x14ac:dyDescent="0.25">
      <c r="O354" s="10"/>
    </row>
    <row r="355" spans="15:15" x14ac:dyDescent="0.25">
      <c r="O355" s="10"/>
    </row>
    <row r="356" spans="15:15" x14ac:dyDescent="0.25">
      <c r="O356" s="10"/>
    </row>
    <row r="357" spans="15:15" x14ac:dyDescent="0.25">
      <c r="O357" s="10"/>
    </row>
    <row r="358" spans="15:15" x14ac:dyDescent="0.25">
      <c r="O358" s="10"/>
    </row>
    <row r="359" spans="15:15" x14ac:dyDescent="0.25">
      <c r="O359" s="10"/>
    </row>
    <row r="360" spans="15:15" x14ac:dyDescent="0.25">
      <c r="O360" s="10"/>
    </row>
    <row r="361" spans="15:15" x14ac:dyDescent="0.25">
      <c r="O361" s="10"/>
    </row>
    <row r="362" spans="15:15" x14ac:dyDescent="0.25">
      <c r="O362" s="10"/>
    </row>
    <row r="363" spans="15:15" x14ac:dyDescent="0.25">
      <c r="O363" s="10"/>
    </row>
    <row r="364" spans="15:15" x14ac:dyDescent="0.25">
      <c r="O364" s="10"/>
    </row>
    <row r="365" spans="15:15" x14ac:dyDescent="0.25">
      <c r="O365" s="10"/>
    </row>
    <row r="366" spans="15:15" x14ac:dyDescent="0.25">
      <c r="O366" s="10"/>
    </row>
    <row r="367" spans="15:15" x14ac:dyDescent="0.25">
      <c r="O367" s="10"/>
    </row>
    <row r="368" spans="15:15" x14ac:dyDescent="0.25">
      <c r="O368" s="10"/>
    </row>
    <row r="369" spans="15:15" x14ac:dyDescent="0.25">
      <c r="O369" s="10"/>
    </row>
    <row r="370" spans="15:15" x14ac:dyDescent="0.25">
      <c r="O370" s="10"/>
    </row>
    <row r="371" spans="15:15" x14ac:dyDescent="0.25">
      <c r="O371" s="10"/>
    </row>
    <row r="372" spans="15:15" x14ac:dyDescent="0.25">
      <c r="O372" s="10"/>
    </row>
    <row r="373" spans="15:15" x14ac:dyDescent="0.25">
      <c r="O373" s="10"/>
    </row>
    <row r="374" spans="15:15" x14ac:dyDescent="0.25">
      <c r="O374" s="10"/>
    </row>
    <row r="375" spans="15:15" x14ac:dyDescent="0.25">
      <c r="O375" s="10"/>
    </row>
    <row r="376" spans="15:15" x14ac:dyDescent="0.25">
      <c r="O376" s="10"/>
    </row>
    <row r="377" spans="15:15" x14ac:dyDescent="0.25">
      <c r="O377" s="10"/>
    </row>
    <row r="378" spans="15:15" x14ac:dyDescent="0.25">
      <c r="O378" s="10"/>
    </row>
    <row r="379" spans="15:15" x14ac:dyDescent="0.25">
      <c r="O379" s="10"/>
    </row>
    <row r="380" spans="15:15" x14ac:dyDescent="0.25">
      <c r="O380" s="10"/>
    </row>
    <row r="381" spans="15:15" x14ac:dyDescent="0.25">
      <c r="O381" s="10"/>
    </row>
    <row r="382" spans="15:15" x14ac:dyDescent="0.25">
      <c r="O382" s="10"/>
    </row>
    <row r="383" spans="15:15" x14ac:dyDescent="0.25">
      <c r="O383" s="10"/>
    </row>
    <row r="384" spans="15:15" x14ac:dyDescent="0.25">
      <c r="O384" s="10"/>
    </row>
    <row r="385" spans="15:15" x14ac:dyDescent="0.25">
      <c r="O385" s="10"/>
    </row>
    <row r="386" spans="15:15" x14ac:dyDescent="0.25">
      <c r="O386" s="10"/>
    </row>
    <row r="387" spans="15:15" x14ac:dyDescent="0.25">
      <c r="O387" s="10"/>
    </row>
    <row r="388" spans="15:15" x14ac:dyDescent="0.25">
      <c r="O388" s="10"/>
    </row>
    <row r="389" spans="15:15" x14ac:dyDescent="0.25">
      <c r="O389" s="10"/>
    </row>
    <row r="390" spans="15:15" x14ac:dyDescent="0.25">
      <c r="O390" s="10"/>
    </row>
    <row r="391" spans="15:15" x14ac:dyDescent="0.25">
      <c r="O391" s="10"/>
    </row>
    <row r="392" spans="15:15" x14ac:dyDescent="0.25">
      <c r="O392" s="10"/>
    </row>
    <row r="393" spans="15:15" x14ac:dyDescent="0.25">
      <c r="O393" s="10"/>
    </row>
    <row r="394" spans="15:15" x14ac:dyDescent="0.25">
      <c r="O394" s="10"/>
    </row>
    <row r="395" spans="15:15" x14ac:dyDescent="0.25">
      <c r="O395" s="10"/>
    </row>
    <row r="396" spans="15:15" x14ac:dyDescent="0.25">
      <c r="O396" s="10"/>
    </row>
    <row r="397" spans="15:15" x14ac:dyDescent="0.25">
      <c r="O397" s="10"/>
    </row>
    <row r="398" spans="15:15" x14ac:dyDescent="0.25">
      <c r="O398" s="10"/>
    </row>
    <row r="399" spans="15:15" x14ac:dyDescent="0.25">
      <c r="O399" s="10"/>
    </row>
    <row r="400" spans="15:15" x14ac:dyDescent="0.25">
      <c r="O400" s="10"/>
    </row>
    <row r="401" spans="15:15" x14ac:dyDescent="0.25">
      <c r="O401" s="10"/>
    </row>
    <row r="402" spans="15:15" x14ac:dyDescent="0.25">
      <c r="O402" s="10"/>
    </row>
    <row r="403" spans="15:15" x14ac:dyDescent="0.25">
      <c r="O403" s="10"/>
    </row>
    <row r="404" spans="15:15" x14ac:dyDescent="0.25">
      <c r="O404" s="10"/>
    </row>
    <row r="405" spans="15:15" x14ac:dyDescent="0.25">
      <c r="O405" s="10"/>
    </row>
    <row r="406" spans="15:15" x14ac:dyDescent="0.25">
      <c r="O406" s="10"/>
    </row>
    <row r="407" spans="15:15" x14ac:dyDescent="0.25">
      <c r="O407" s="10"/>
    </row>
    <row r="408" spans="15:15" x14ac:dyDescent="0.25">
      <c r="O408" s="10"/>
    </row>
    <row r="409" spans="15:15" x14ac:dyDescent="0.25">
      <c r="O409" s="10"/>
    </row>
    <row r="410" spans="15:15" x14ac:dyDescent="0.25">
      <c r="O410" s="10"/>
    </row>
    <row r="411" spans="15:15" x14ac:dyDescent="0.25">
      <c r="O411" s="10"/>
    </row>
    <row r="412" spans="15:15" x14ac:dyDescent="0.25">
      <c r="O412" s="10"/>
    </row>
    <row r="413" spans="15:15" x14ac:dyDescent="0.25">
      <c r="O413" s="10"/>
    </row>
    <row r="414" spans="15:15" x14ac:dyDescent="0.25">
      <c r="O414" s="10"/>
    </row>
    <row r="415" spans="15:15" x14ac:dyDescent="0.25">
      <c r="O415" s="10"/>
    </row>
    <row r="416" spans="15:15" x14ac:dyDescent="0.25">
      <c r="O416" s="10"/>
    </row>
    <row r="417" spans="15:15" x14ac:dyDescent="0.25">
      <c r="O417" s="10"/>
    </row>
    <row r="418" spans="15:15" x14ac:dyDescent="0.25">
      <c r="O418" s="10"/>
    </row>
    <row r="419" spans="15:15" x14ac:dyDescent="0.25">
      <c r="O419" s="10"/>
    </row>
    <row r="420" spans="15:15" x14ac:dyDescent="0.25">
      <c r="O420" s="10"/>
    </row>
    <row r="421" spans="15:15" x14ac:dyDescent="0.25">
      <c r="O421" s="10"/>
    </row>
    <row r="422" spans="15:15" x14ac:dyDescent="0.25">
      <c r="O422" s="10"/>
    </row>
    <row r="423" spans="15:15" x14ac:dyDescent="0.25">
      <c r="O423" s="10"/>
    </row>
    <row r="424" spans="15:15" x14ac:dyDescent="0.25">
      <c r="O424" s="10"/>
    </row>
    <row r="425" spans="15:15" x14ac:dyDescent="0.25">
      <c r="O425" s="10"/>
    </row>
    <row r="426" spans="15:15" x14ac:dyDescent="0.25">
      <c r="O426" s="10"/>
    </row>
    <row r="427" spans="15:15" x14ac:dyDescent="0.25">
      <c r="O427" s="10"/>
    </row>
    <row r="428" spans="15:15" x14ac:dyDescent="0.25">
      <c r="O428" s="10"/>
    </row>
    <row r="429" spans="15:15" x14ac:dyDescent="0.25">
      <c r="O429" s="10"/>
    </row>
    <row r="430" spans="15:15" x14ac:dyDescent="0.25">
      <c r="O430" s="10"/>
    </row>
    <row r="431" spans="15:15" x14ac:dyDescent="0.25">
      <c r="O431" s="10"/>
    </row>
    <row r="432" spans="15:15" x14ac:dyDescent="0.25">
      <c r="O432" s="10"/>
    </row>
    <row r="433" spans="15:15" x14ac:dyDescent="0.25">
      <c r="O433" s="10"/>
    </row>
    <row r="434" spans="15:15" x14ac:dyDescent="0.25">
      <c r="O434" s="10"/>
    </row>
    <row r="435" spans="15:15" x14ac:dyDescent="0.25">
      <c r="O435" s="10"/>
    </row>
    <row r="436" spans="15:15" x14ac:dyDescent="0.25">
      <c r="O436" s="10"/>
    </row>
    <row r="437" spans="15:15" x14ac:dyDescent="0.25">
      <c r="O437" s="10"/>
    </row>
    <row r="438" spans="15:15" x14ac:dyDescent="0.25">
      <c r="O438" s="10"/>
    </row>
    <row r="439" spans="15:15" x14ac:dyDescent="0.25">
      <c r="O439" s="10"/>
    </row>
    <row r="440" spans="15:15" x14ac:dyDescent="0.25">
      <c r="O440" s="10"/>
    </row>
    <row r="441" spans="15:15" x14ac:dyDescent="0.25">
      <c r="O441" s="10"/>
    </row>
    <row r="442" spans="15:15" x14ac:dyDescent="0.25">
      <c r="O442" s="10"/>
    </row>
    <row r="443" spans="15:15" x14ac:dyDescent="0.25">
      <c r="O443" s="10"/>
    </row>
    <row r="444" spans="15:15" x14ac:dyDescent="0.25">
      <c r="O444" s="10"/>
    </row>
    <row r="445" spans="15:15" x14ac:dyDescent="0.25">
      <c r="O445" s="10"/>
    </row>
    <row r="446" spans="15:15" x14ac:dyDescent="0.25">
      <c r="O446" s="10"/>
    </row>
    <row r="447" spans="15:15" x14ac:dyDescent="0.25">
      <c r="O447" s="10"/>
    </row>
    <row r="448" spans="15:15" x14ac:dyDescent="0.25">
      <c r="O448" s="10"/>
    </row>
    <row r="449" spans="15:15" x14ac:dyDescent="0.25">
      <c r="O449" s="10"/>
    </row>
    <row r="450" spans="15:15" x14ac:dyDescent="0.25">
      <c r="O450" s="10"/>
    </row>
    <row r="451" spans="15:15" x14ac:dyDescent="0.25">
      <c r="O451" s="10"/>
    </row>
    <row r="452" spans="15:15" x14ac:dyDescent="0.25">
      <c r="O452" s="10"/>
    </row>
    <row r="453" spans="15:15" x14ac:dyDescent="0.25">
      <c r="O453" s="10"/>
    </row>
    <row r="454" spans="15:15" x14ac:dyDescent="0.25">
      <c r="O454" s="10"/>
    </row>
    <row r="455" spans="15:15" x14ac:dyDescent="0.25">
      <c r="O455" s="10"/>
    </row>
    <row r="456" spans="15:15" x14ac:dyDescent="0.25">
      <c r="O456" s="10"/>
    </row>
    <row r="457" spans="15:15" x14ac:dyDescent="0.25">
      <c r="O457" s="10"/>
    </row>
    <row r="458" spans="15:15" x14ac:dyDescent="0.25">
      <c r="O458" s="10"/>
    </row>
    <row r="459" spans="15:15" x14ac:dyDescent="0.25">
      <c r="O459" s="10"/>
    </row>
    <row r="460" spans="15:15" x14ac:dyDescent="0.25">
      <c r="O460" s="10"/>
    </row>
    <row r="461" spans="15:15" x14ac:dyDescent="0.25">
      <c r="O461" s="10"/>
    </row>
    <row r="462" spans="15:15" x14ac:dyDescent="0.25">
      <c r="O462" s="10"/>
    </row>
    <row r="463" spans="15:15" x14ac:dyDescent="0.25">
      <c r="O463" s="10"/>
    </row>
    <row r="464" spans="15:15" x14ac:dyDescent="0.25">
      <c r="O464" s="10"/>
    </row>
    <row r="465" spans="15:15" x14ac:dyDescent="0.25">
      <c r="O465" s="10"/>
    </row>
    <row r="466" spans="15:15" x14ac:dyDescent="0.25">
      <c r="O466" s="10"/>
    </row>
    <row r="467" spans="15:15" x14ac:dyDescent="0.25">
      <c r="O467" s="10"/>
    </row>
    <row r="468" spans="15:15" x14ac:dyDescent="0.25">
      <c r="O468" s="10"/>
    </row>
    <row r="469" spans="15:15" x14ac:dyDescent="0.25">
      <c r="O469" s="10"/>
    </row>
    <row r="470" spans="15:15" x14ac:dyDescent="0.25">
      <c r="O470" s="10"/>
    </row>
    <row r="471" spans="15:15" x14ac:dyDescent="0.25">
      <c r="O471" s="10"/>
    </row>
    <row r="472" spans="15:15" x14ac:dyDescent="0.25">
      <c r="O472" s="10"/>
    </row>
    <row r="473" spans="15:15" x14ac:dyDescent="0.25">
      <c r="O473" s="10"/>
    </row>
    <row r="474" spans="15:15" x14ac:dyDescent="0.25">
      <c r="O474" s="10"/>
    </row>
    <row r="475" spans="15:15" x14ac:dyDescent="0.25">
      <c r="O475" s="10"/>
    </row>
    <row r="476" spans="15:15" x14ac:dyDescent="0.25">
      <c r="O476" s="10"/>
    </row>
    <row r="477" spans="15:15" x14ac:dyDescent="0.25">
      <c r="O477" s="10"/>
    </row>
    <row r="478" spans="15:15" x14ac:dyDescent="0.25">
      <c r="O478" s="10"/>
    </row>
    <row r="479" spans="15:15" x14ac:dyDescent="0.25">
      <c r="O479" s="10"/>
    </row>
    <row r="480" spans="15:15" x14ac:dyDescent="0.25">
      <c r="O480" s="10"/>
    </row>
    <row r="481" spans="15:15" x14ac:dyDescent="0.25">
      <c r="O481" s="10"/>
    </row>
    <row r="482" spans="15:15" x14ac:dyDescent="0.25">
      <c r="O482" s="10"/>
    </row>
    <row r="483" spans="15:15" x14ac:dyDescent="0.25">
      <c r="O483" s="10"/>
    </row>
    <row r="484" spans="15:15" x14ac:dyDescent="0.25">
      <c r="O484" s="10"/>
    </row>
    <row r="485" spans="15:15" x14ac:dyDescent="0.25">
      <c r="O485" s="10"/>
    </row>
    <row r="486" spans="15:15" x14ac:dyDescent="0.25">
      <c r="O486" s="10"/>
    </row>
    <row r="487" spans="15:15" x14ac:dyDescent="0.25">
      <c r="O487" s="10"/>
    </row>
    <row r="488" spans="15:15" x14ac:dyDescent="0.25">
      <c r="O488" s="10"/>
    </row>
    <row r="489" spans="15:15" x14ac:dyDescent="0.25">
      <c r="O489" s="10"/>
    </row>
    <row r="490" spans="15:15" x14ac:dyDescent="0.25">
      <c r="O490" s="10"/>
    </row>
    <row r="491" spans="15:15" x14ac:dyDescent="0.25">
      <c r="O491" s="10"/>
    </row>
    <row r="492" spans="15:15" x14ac:dyDescent="0.25">
      <c r="O492" s="10"/>
    </row>
    <row r="493" spans="15:15" x14ac:dyDescent="0.25">
      <c r="O493" s="10"/>
    </row>
    <row r="494" spans="15:15" x14ac:dyDescent="0.25">
      <c r="O494" s="10"/>
    </row>
    <row r="495" spans="15:15" x14ac:dyDescent="0.25">
      <c r="O495" s="10"/>
    </row>
    <row r="496" spans="15:15" x14ac:dyDescent="0.25">
      <c r="O496" s="10"/>
    </row>
    <row r="497" spans="15:15" x14ac:dyDescent="0.25">
      <c r="O497" s="10"/>
    </row>
    <row r="498" spans="15:15" x14ac:dyDescent="0.25">
      <c r="O498" s="10"/>
    </row>
    <row r="499" spans="15:15" x14ac:dyDescent="0.25">
      <c r="O499" s="10"/>
    </row>
    <row r="500" spans="15:15" x14ac:dyDescent="0.25">
      <c r="O500" s="10"/>
    </row>
    <row r="501" spans="15:15" x14ac:dyDescent="0.25">
      <c r="O501" s="10"/>
    </row>
    <row r="502" spans="15:15" x14ac:dyDescent="0.25">
      <c r="O502" s="10"/>
    </row>
    <row r="503" spans="15:15" x14ac:dyDescent="0.25">
      <c r="O503" s="10"/>
    </row>
    <row r="504" spans="15:15" x14ac:dyDescent="0.25">
      <c r="O504" s="10"/>
    </row>
    <row r="505" spans="15:15" x14ac:dyDescent="0.25">
      <c r="O505" s="10"/>
    </row>
    <row r="506" spans="15:15" x14ac:dyDescent="0.25">
      <c r="O506" s="10"/>
    </row>
    <row r="507" spans="15:15" x14ac:dyDescent="0.25">
      <c r="O507" s="10"/>
    </row>
    <row r="508" spans="15:15" x14ac:dyDescent="0.25">
      <c r="O508" s="10"/>
    </row>
    <row r="509" spans="15:15" x14ac:dyDescent="0.25">
      <c r="O509" s="10"/>
    </row>
    <row r="510" spans="15:15" x14ac:dyDescent="0.25">
      <c r="O510" s="10"/>
    </row>
    <row r="511" spans="15:15" x14ac:dyDescent="0.25">
      <c r="O511" s="10"/>
    </row>
    <row r="512" spans="15:15" x14ac:dyDescent="0.25">
      <c r="O512" s="10"/>
    </row>
    <row r="513" spans="15:15" x14ac:dyDescent="0.25">
      <c r="O513" s="10"/>
    </row>
    <row r="514" spans="15:15" x14ac:dyDescent="0.25">
      <c r="O514" s="10"/>
    </row>
    <row r="515" spans="15:15" x14ac:dyDescent="0.25">
      <c r="O515" s="10"/>
    </row>
    <row r="516" spans="15:15" x14ac:dyDescent="0.25">
      <c r="O516" s="10"/>
    </row>
    <row r="517" spans="15:15" x14ac:dyDescent="0.25">
      <c r="O517" s="10"/>
    </row>
    <row r="518" spans="15:15" x14ac:dyDescent="0.25">
      <c r="O518" s="10"/>
    </row>
    <row r="519" spans="15:15" x14ac:dyDescent="0.25">
      <c r="O519" s="10"/>
    </row>
    <row r="520" spans="15:15" x14ac:dyDescent="0.25">
      <c r="O520" s="10"/>
    </row>
    <row r="521" spans="15:15" x14ac:dyDescent="0.25">
      <c r="O521" s="10"/>
    </row>
    <row r="522" spans="15:15" x14ac:dyDescent="0.25">
      <c r="O522" s="10"/>
    </row>
    <row r="523" spans="15:15" x14ac:dyDescent="0.25">
      <c r="O523" s="10"/>
    </row>
    <row r="524" spans="15:15" x14ac:dyDescent="0.25">
      <c r="O524" s="10"/>
    </row>
    <row r="525" spans="15:15" x14ac:dyDescent="0.25">
      <c r="O525" s="10"/>
    </row>
    <row r="526" spans="15:15" x14ac:dyDescent="0.25">
      <c r="O526" s="10"/>
    </row>
    <row r="527" spans="15:15" x14ac:dyDescent="0.25">
      <c r="O527" s="10"/>
    </row>
    <row r="528" spans="15:15" x14ac:dyDescent="0.25">
      <c r="O528" s="10"/>
    </row>
    <row r="529" spans="15:15" x14ac:dyDescent="0.25">
      <c r="O529" s="10"/>
    </row>
    <row r="530" spans="15:15" x14ac:dyDescent="0.25">
      <c r="O530" s="10"/>
    </row>
    <row r="531" spans="15:15" x14ac:dyDescent="0.25">
      <c r="O531" s="10"/>
    </row>
    <row r="532" spans="15:15" x14ac:dyDescent="0.25">
      <c r="O532" s="10"/>
    </row>
    <row r="533" spans="15:15" x14ac:dyDescent="0.25">
      <c r="O533" s="10"/>
    </row>
    <row r="534" spans="15:15" x14ac:dyDescent="0.25">
      <c r="O534" s="10"/>
    </row>
    <row r="535" spans="15:15" x14ac:dyDescent="0.25">
      <c r="O535" s="10"/>
    </row>
    <row r="536" spans="15:15" x14ac:dyDescent="0.25">
      <c r="O536" s="10"/>
    </row>
    <row r="537" spans="15:15" x14ac:dyDescent="0.25">
      <c r="O537" s="10"/>
    </row>
    <row r="538" spans="15:15" x14ac:dyDescent="0.25">
      <c r="O538" s="10"/>
    </row>
    <row r="539" spans="15:15" x14ac:dyDescent="0.25">
      <c r="O539" s="10"/>
    </row>
    <row r="540" spans="15:15" x14ac:dyDescent="0.25">
      <c r="O540" s="10"/>
    </row>
    <row r="541" spans="15:15" x14ac:dyDescent="0.25">
      <c r="O541" s="10"/>
    </row>
    <row r="542" spans="15:15" x14ac:dyDescent="0.25">
      <c r="O542" s="10"/>
    </row>
    <row r="543" spans="15:15" x14ac:dyDescent="0.25">
      <c r="O543" s="10"/>
    </row>
    <row r="544" spans="15:15" x14ac:dyDescent="0.25">
      <c r="O544" s="10"/>
    </row>
    <row r="545" spans="15:15" x14ac:dyDescent="0.25">
      <c r="O545" s="10"/>
    </row>
    <row r="546" spans="15:15" x14ac:dyDescent="0.25">
      <c r="O546" s="10"/>
    </row>
    <row r="547" spans="15:15" x14ac:dyDescent="0.25">
      <c r="O547" s="10"/>
    </row>
    <row r="548" spans="15:15" x14ac:dyDescent="0.25">
      <c r="O548" s="10"/>
    </row>
    <row r="549" spans="15:15" x14ac:dyDescent="0.25">
      <c r="O549" s="10"/>
    </row>
    <row r="550" spans="15:15" x14ac:dyDescent="0.25">
      <c r="O550" s="10"/>
    </row>
    <row r="551" spans="15:15" x14ac:dyDescent="0.25">
      <c r="O551" s="10"/>
    </row>
    <row r="552" spans="15:15" x14ac:dyDescent="0.25">
      <c r="O552" s="10"/>
    </row>
    <row r="553" spans="15:15" x14ac:dyDescent="0.25">
      <c r="O553" s="10"/>
    </row>
    <row r="554" spans="15:15" x14ac:dyDescent="0.25">
      <c r="O554" s="10"/>
    </row>
    <row r="555" spans="15:15" x14ac:dyDescent="0.25">
      <c r="O555" s="10"/>
    </row>
    <row r="556" spans="15:15" x14ac:dyDescent="0.25">
      <c r="O556" s="10"/>
    </row>
    <row r="557" spans="15:15" x14ac:dyDescent="0.25">
      <c r="O557" s="10"/>
    </row>
    <row r="558" spans="15:15" x14ac:dyDescent="0.25">
      <c r="O558" s="10"/>
    </row>
    <row r="559" spans="15:15" x14ac:dyDescent="0.25">
      <c r="O559" s="10"/>
    </row>
    <row r="560" spans="15:15" x14ac:dyDescent="0.25">
      <c r="O560" s="10"/>
    </row>
    <row r="561" spans="15:15" x14ac:dyDescent="0.25">
      <c r="O561" s="10"/>
    </row>
    <row r="562" spans="15:15" x14ac:dyDescent="0.25">
      <c r="O562" s="10"/>
    </row>
    <row r="563" spans="15:15" x14ac:dyDescent="0.25">
      <c r="O563" s="10"/>
    </row>
    <row r="564" spans="15:15" x14ac:dyDescent="0.25">
      <c r="O564" s="10"/>
    </row>
    <row r="565" spans="15:15" x14ac:dyDescent="0.25">
      <c r="O565" s="10"/>
    </row>
    <row r="566" spans="15:15" x14ac:dyDescent="0.25">
      <c r="O566" s="10"/>
    </row>
    <row r="567" spans="15:15" x14ac:dyDescent="0.25">
      <c r="O567" s="10"/>
    </row>
    <row r="568" spans="15:15" x14ac:dyDescent="0.25">
      <c r="O568" s="10"/>
    </row>
    <row r="569" spans="15:15" x14ac:dyDescent="0.25">
      <c r="O569" s="10"/>
    </row>
    <row r="570" spans="15:15" x14ac:dyDescent="0.25">
      <c r="O570" s="10"/>
    </row>
    <row r="571" spans="15:15" x14ac:dyDescent="0.25">
      <c r="O571" s="10"/>
    </row>
    <row r="572" spans="15:15" x14ac:dyDescent="0.25">
      <c r="O572" s="10"/>
    </row>
    <row r="573" spans="15:15" x14ac:dyDescent="0.25">
      <c r="O573" s="10"/>
    </row>
    <row r="574" spans="15:15" x14ac:dyDescent="0.25">
      <c r="O574" s="10"/>
    </row>
    <row r="575" spans="15:15" x14ac:dyDescent="0.25">
      <c r="O575" s="10"/>
    </row>
    <row r="576" spans="15:15" x14ac:dyDescent="0.25">
      <c r="O576" s="10"/>
    </row>
    <row r="577" spans="15:15" x14ac:dyDescent="0.25">
      <c r="O577" s="10"/>
    </row>
    <row r="578" spans="15:15" x14ac:dyDescent="0.25">
      <c r="O578" s="10"/>
    </row>
    <row r="579" spans="15:15" x14ac:dyDescent="0.25">
      <c r="O579" s="10"/>
    </row>
    <row r="580" spans="15:15" x14ac:dyDescent="0.25">
      <c r="O580" s="10"/>
    </row>
    <row r="581" spans="15:15" x14ac:dyDescent="0.25">
      <c r="O581" s="10"/>
    </row>
    <row r="582" spans="15:15" x14ac:dyDescent="0.25">
      <c r="O582" s="10"/>
    </row>
    <row r="583" spans="15:15" x14ac:dyDescent="0.25">
      <c r="O583" s="10"/>
    </row>
    <row r="584" spans="15:15" x14ac:dyDescent="0.25">
      <c r="O584" s="10"/>
    </row>
    <row r="585" spans="15:15" x14ac:dyDescent="0.25">
      <c r="O585" s="10"/>
    </row>
    <row r="586" spans="15:15" x14ac:dyDescent="0.25">
      <c r="O586" s="10"/>
    </row>
    <row r="587" spans="15:15" x14ac:dyDescent="0.25">
      <c r="O587" s="10"/>
    </row>
    <row r="588" spans="15:15" x14ac:dyDescent="0.25">
      <c r="O588" s="10"/>
    </row>
    <row r="589" spans="15:15" x14ac:dyDescent="0.25">
      <c r="O589" s="10"/>
    </row>
    <row r="590" spans="15:15" x14ac:dyDescent="0.25">
      <c r="O590" s="10"/>
    </row>
    <row r="591" spans="15:15" x14ac:dyDescent="0.25">
      <c r="O591" s="10"/>
    </row>
    <row r="592" spans="15:15" x14ac:dyDescent="0.25">
      <c r="O592" s="10"/>
    </row>
    <row r="593" spans="15:15" x14ac:dyDescent="0.25">
      <c r="O593" s="10"/>
    </row>
    <row r="594" spans="15:15" x14ac:dyDescent="0.25">
      <c r="O594" s="10"/>
    </row>
    <row r="595" spans="15:15" x14ac:dyDescent="0.25">
      <c r="O595" s="10"/>
    </row>
    <row r="596" spans="15:15" x14ac:dyDescent="0.25">
      <c r="O596" s="10"/>
    </row>
    <row r="597" spans="15:15" x14ac:dyDescent="0.25">
      <c r="O597" s="10"/>
    </row>
    <row r="598" spans="15:15" x14ac:dyDescent="0.25">
      <c r="O598" s="10"/>
    </row>
    <row r="599" spans="15:15" x14ac:dyDescent="0.25">
      <c r="O599" s="10"/>
    </row>
    <row r="600" spans="15:15" x14ac:dyDescent="0.25">
      <c r="O600" s="10"/>
    </row>
    <row r="601" spans="15:15" x14ac:dyDescent="0.25">
      <c r="O601" s="10"/>
    </row>
    <row r="602" spans="15:15" x14ac:dyDescent="0.25">
      <c r="O602" s="10"/>
    </row>
    <row r="603" spans="15:15" x14ac:dyDescent="0.25">
      <c r="O603" s="10"/>
    </row>
    <row r="604" spans="15:15" x14ac:dyDescent="0.25">
      <c r="O604" s="10"/>
    </row>
    <row r="605" spans="15:15" x14ac:dyDescent="0.25">
      <c r="O605" s="10"/>
    </row>
    <row r="606" spans="15:15" x14ac:dyDescent="0.25">
      <c r="O606" s="10"/>
    </row>
    <row r="607" spans="15:15" x14ac:dyDescent="0.25">
      <c r="O607" s="10"/>
    </row>
    <row r="608" spans="15:15" x14ac:dyDescent="0.25">
      <c r="O608" s="10"/>
    </row>
    <row r="609" spans="15:15" x14ac:dyDescent="0.25">
      <c r="O609" s="10"/>
    </row>
    <row r="610" spans="15:15" x14ac:dyDescent="0.25">
      <c r="O610" s="10"/>
    </row>
    <row r="611" spans="15:15" x14ac:dyDescent="0.25">
      <c r="O611" s="10"/>
    </row>
    <row r="612" spans="15:15" x14ac:dyDescent="0.25">
      <c r="O612" s="10"/>
    </row>
    <row r="613" spans="15:15" x14ac:dyDescent="0.25">
      <c r="O613" s="10"/>
    </row>
    <row r="614" spans="15:15" x14ac:dyDescent="0.25">
      <c r="O614" s="10"/>
    </row>
    <row r="615" spans="15:15" x14ac:dyDescent="0.25">
      <c r="O615" s="10"/>
    </row>
    <row r="616" spans="15:15" x14ac:dyDescent="0.25">
      <c r="O616" s="10"/>
    </row>
    <row r="617" spans="15:15" x14ac:dyDescent="0.25">
      <c r="O617" s="10"/>
    </row>
    <row r="618" spans="15:15" x14ac:dyDescent="0.25">
      <c r="O618" s="10"/>
    </row>
    <row r="619" spans="15:15" x14ac:dyDescent="0.25">
      <c r="O619" s="10"/>
    </row>
    <row r="620" spans="15:15" x14ac:dyDescent="0.25">
      <c r="O620" s="10"/>
    </row>
    <row r="621" spans="15:15" x14ac:dyDescent="0.25">
      <c r="O621" s="10"/>
    </row>
    <row r="622" spans="15:15" x14ac:dyDescent="0.25">
      <c r="O622" s="10"/>
    </row>
    <row r="623" spans="15:15" x14ac:dyDescent="0.25">
      <c r="O623" s="10"/>
    </row>
    <row r="624" spans="15:15" x14ac:dyDescent="0.25">
      <c r="O624" s="10"/>
    </row>
    <row r="625" spans="15:15" x14ac:dyDescent="0.25">
      <c r="O625" s="10"/>
    </row>
    <row r="626" spans="15:15" x14ac:dyDescent="0.25">
      <c r="O626" s="10"/>
    </row>
    <row r="627" spans="15:15" x14ac:dyDescent="0.25">
      <c r="O627" s="10"/>
    </row>
    <row r="628" spans="15:15" x14ac:dyDescent="0.25">
      <c r="O628" s="10"/>
    </row>
    <row r="629" spans="15:15" x14ac:dyDescent="0.25">
      <c r="O629" s="10"/>
    </row>
    <row r="630" spans="15:15" x14ac:dyDescent="0.25">
      <c r="O630" s="10"/>
    </row>
    <row r="631" spans="15:15" x14ac:dyDescent="0.25">
      <c r="O631" s="10"/>
    </row>
    <row r="632" spans="15:15" x14ac:dyDescent="0.25">
      <c r="O632" s="10"/>
    </row>
    <row r="633" spans="15:15" x14ac:dyDescent="0.25">
      <c r="O633" s="10"/>
    </row>
    <row r="634" spans="15:15" x14ac:dyDescent="0.25">
      <c r="O634" s="10"/>
    </row>
    <row r="635" spans="15:15" x14ac:dyDescent="0.25">
      <c r="O635" s="10"/>
    </row>
    <row r="636" spans="15:15" x14ac:dyDescent="0.25">
      <c r="O636" s="10"/>
    </row>
    <row r="637" spans="15:15" x14ac:dyDescent="0.25">
      <c r="O637" s="10"/>
    </row>
    <row r="638" spans="15:15" x14ac:dyDescent="0.25">
      <c r="O638" s="10"/>
    </row>
    <row r="639" spans="15:15" x14ac:dyDescent="0.25">
      <c r="O639" s="10"/>
    </row>
    <row r="640" spans="15:15" x14ac:dyDescent="0.25">
      <c r="O640" s="10"/>
    </row>
    <row r="641" spans="15:15" x14ac:dyDescent="0.25">
      <c r="O641" s="10"/>
    </row>
    <row r="642" spans="15:15" x14ac:dyDescent="0.25">
      <c r="O642" s="10"/>
    </row>
    <row r="643" spans="15:15" x14ac:dyDescent="0.25">
      <c r="O643" s="10"/>
    </row>
    <row r="644" spans="15:15" x14ac:dyDescent="0.25">
      <c r="O644" s="10"/>
    </row>
    <row r="645" spans="15:15" x14ac:dyDescent="0.25">
      <c r="O645" s="10"/>
    </row>
    <row r="646" spans="15:15" x14ac:dyDescent="0.25">
      <c r="O646" s="10"/>
    </row>
    <row r="647" spans="15:15" x14ac:dyDescent="0.25">
      <c r="O647" s="10"/>
    </row>
    <row r="648" spans="15:15" x14ac:dyDescent="0.25">
      <c r="O648" s="10"/>
    </row>
    <row r="649" spans="15:15" x14ac:dyDescent="0.25">
      <c r="O649" s="10"/>
    </row>
    <row r="650" spans="15:15" x14ac:dyDescent="0.25">
      <c r="O650" s="10"/>
    </row>
    <row r="651" spans="15:15" x14ac:dyDescent="0.25">
      <c r="O651" s="10"/>
    </row>
    <row r="652" spans="15:15" x14ac:dyDescent="0.25">
      <c r="O652" s="10"/>
    </row>
    <row r="653" spans="15:15" x14ac:dyDescent="0.25">
      <c r="O653" s="10"/>
    </row>
    <row r="654" spans="15:15" x14ac:dyDescent="0.25">
      <c r="O654" s="10"/>
    </row>
    <row r="655" spans="15:15" x14ac:dyDescent="0.25">
      <c r="O655" s="10"/>
    </row>
    <row r="656" spans="15:15" x14ac:dyDescent="0.25">
      <c r="O656" s="10"/>
    </row>
    <row r="657" spans="15:15" x14ac:dyDescent="0.25">
      <c r="O657" s="10"/>
    </row>
    <row r="658" spans="15:15" x14ac:dyDescent="0.25">
      <c r="O658" s="10"/>
    </row>
    <row r="659" spans="15:15" x14ac:dyDescent="0.25">
      <c r="O659" s="10"/>
    </row>
    <row r="660" spans="15:15" x14ac:dyDescent="0.25">
      <c r="O660" s="10"/>
    </row>
    <row r="661" spans="15:15" x14ac:dyDescent="0.25">
      <c r="O661" s="10"/>
    </row>
    <row r="662" spans="15:15" x14ac:dyDescent="0.25">
      <c r="O662" s="10"/>
    </row>
    <row r="663" spans="15:15" x14ac:dyDescent="0.25">
      <c r="O663" s="10"/>
    </row>
    <row r="664" spans="15:15" x14ac:dyDescent="0.25">
      <c r="O664" s="10"/>
    </row>
    <row r="665" spans="15:15" x14ac:dyDescent="0.25">
      <c r="O665" s="10"/>
    </row>
    <row r="666" spans="15:15" x14ac:dyDescent="0.25">
      <c r="O666" s="10"/>
    </row>
    <row r="667" spans="15:15" x14ac:dyDescent="0.25">
      <c r="O667" s="10"/>
    </row>
    <row r="668" spans="15:15" x14ac:dyDescent="0.25">
      <c r="O668" s="10"/>
    </row>
    <row r="669" spans="15:15" x14ac:dyDescent="0.25">
      <c r="O669" s="10"/>
    </row>
    <row r="670" spans="15:15" x14ac:dyDescent="0.25">
      <c r="O670" s="10"/>
    </row>
    <row r="671" spans="15:15" x14ac:dyDescent="0.25">
      <c r="O671" s="10"/>
    </row>
    <row r="672" spans="15:15" x14ac:dyDescent="0.25">
      <c r="O672" s="10"/>
    </row>
    <row r="673" spans="15:15" x14ac:dyDescent="0.25">
      <c r="O673" s="10"/>
    </row>
    <row r="674" spans="15:15" x14ac:dyDescent="0.25">
      <c r="O674" s="10"/>
    </row>
    <row r="675" spans="15:15" x14ac:dyDescent="0.25">
      <c r="O675" s="10"/>
    </row>
    <row r="676" spans="15:15" x14ac:dyDescent="0.25">
      <c r="O676" s="10"/>
    </row>
    <row r="677" spans="15:15" x14ac:dyDescent="0.25">
      <c r="O677" s="10"/>
    </row>
    <row r="678" spans="15:15" x14ac:dyDescent="0.25">
      <c r="O678" s="10"/>
    </row>
    <row r="679" spans="15:15" x14ac:dyDescent="0.25">
      <c r="O679" s="10"/>
    </row>
    <row r="680" spans="15:15" x14ac:dyDescent="0.25">
      <c r="O680" s="10"/>
    </row>
    <row r="681" spans="15:15" x14ac:dyDescent="0.25">
      <c r="O681" s="10"/>
    </row>
    <row r="682" spans="15:15" x14ac:dyDescent="0.25">
      <c r="O682" s="10"/>
    </row>
    <row r="683" spans="15:15" x14ac:dyDescent="0.25">
      <c r="O683" s="10"/>
    </row>
    <row r="684" spans="15:15" x14ac:dyDescent="0.25">
      <c r="O684" s="10"/>
    </row>
    <row r="685" spans="15:15" x14ac:dyDescent="0.25">
      <c r="O685" s="10"/>
    </row>
    <row r="686" spans="15:15" x14ac:dyDescent="0.25">
      <c r="O686" s="10"/>
    </row>
    <row r="687" spans="15:15" x14ac:dyDescent="0.25">
      <c r="O687" s="10"/>
    </row>
    <row r="688" spans="15:15" x14ac:dyDescent="0.25">
      <c r="O688" s="10"/>
    </row>
    <row r="689" spans="15:15" x14ac:dyDescent="0.25">
      <c r="O689" s="10"/>
    </row>
    <row r="690" spans="15:15" x14ac:dyDescent="0.25">
      <c r="O690" s="10"/>
    </row>
    <row r="691" spans="15:15" x14ac:dyDescent="0.25">
      <c r="O691" s="10"/>
    </row>
    <row r="692" spans="15:15" x14ac:dyDescent="0.25">
      <c r="O692" s="10"/>
    </row>
    <row r="693" spans="15:15" x14ac:dyDescent="0.25">
      <c r="O693" s="10"/>
    </row>
    <row r="694" spans="15:15" x14ac:dyDescent="0.25">
      <c r="O694" s="10"/>
    </row>
    <row r="695" spans="15:15" x14ac:dyDescent="0.25">
      <c r="O695" s="10"/>
    </row>
    <row r="696" spans="15:15" x14ac:dyDescent="0.25">
      <c r="O696" s="10"/>
    </row>
    <row r="697" spans="15:15" x14ac:dyDescent="0.25">
      <c r="O697" s="10"/>
    </row>
    <row r="698" spans="15:15" x14ac:dyDescent="0.25">
      <c r="O698" s="10"/>
    </row>
    <row r="699" spans="15:15" x14ac:dyDescent="0.25">
      <c r="O699" s="10"/>
    </row>
    <row r="700" spans="15:15" x14ac:dyDescent="0.25">
      <c r="O700" s="10"/>
    </row>
    <row r="701" spans="15:15" x14ac:dyDescent="0.25">
      <c r="O701" s="10"/>
    </row>
    <row r="702" spans="15:15" x14ac:dyDescent="0.25">
      <c r="O702" s="10"/>
    </row>
    <row r="703" spans="15:15" x14ac:dyDescent="0.25">
      <c r="O703" s="10"/>
    </row>
    <row r="704" spans="15:15" x14ac:dyDescent="0.25">
      <c r="O704" s="10"/>
    </row>
    <row r="705" spans="15:15" x14ac:dyDescent="0.25">
      <c r="O705" s="10"/>
    </row>
    <row r="706" spans="15:15" x14ac:dyDescent="0.25">
      <c r="O706" s="10"/>
    </row>
    <row r="707" spans="15:15" x14ac:dyDescent="0.25">
      <c r="O707" s="10"/>
    </row>
    <row r="708" spans="15:15" x14ac:dyDescent="0.25">
      <c r="O708" s="10"/>
    </row>
    <row r="709" spans="15:15" x14ac:dyDescent="0.25">
      <c r="O709" s="10"/>
    </row>
    <row r="710" spans="15:15" x14ac:dyDescent="0.25">
      <c r="O710" s="10"/>
    </row>
    <row r="711" spans="15:15" x14ac:dyDescent="0.25">
      <c r="O711" s="10"/>
    </row>
    <row r="712" spans="15:15" x14ac:dyDescent="0.25">
      <c r="O712" s="10"/>
    </row>
    <row r="713" spans="15:15" x14ac:dyDescent="0.25">
      <c r="O713" s="10"/>
    </row>
    <row r="714" spans="15:15" x14ac:dyDescent="0.25">
      <c r="O714" s="10"/>
    </row>
    <row r="715" spans="15:15" x14ac:dyDescent="0.25">
      <c r="O715" s="10"/>
    </row>
    <row r="716" spans="15:15" x14ac:dyDescent="0.25">
      <c r="O716" s="10"/>
    </row>
    <row r="717" spans="15:15" x14ac:dyDescent="0.25">
      <c r="O717" s="10"/>
    </row>
    <row r="718" spans="15:15" x14ac:dyDescent="0.25">
      <c r="O718" s="10"/>
    </row>
    <row r="719" spans="15:15" x14ac:dyDescent="0.25">
      <c r="O719" s="10"/>
    </row>
    <row r="720" spans="15:15" x14ac:dyDescent="0.25">
      <c r="O720" s="10"/>
    </row>
    <row r="721" spans="15:15" x14ac:dyDescent="0.25">
      <c r="O721" s="10"/>
    </row>
    <row r="722" spans="15:15" x14ac:dyDescent="0.25">
      <c r="O722" s="10"/>
    </row>
    <row r="723" spans="15:15" x14ac:dyDescent="0.25">
      <c r="O723" s="10"/>
    </row>
    <row r="724" spans="15:15" x14ac:dyDescent="0.25">
      <c r="O724" s="10"/>
    </row>
    <row r="725" spans="15:15" x14ac:dyDescent="0.25">
      <c r="O725" s="10"/>
    </row>
    <row r="726" spans="15:15" x14ac:dyDescent="0.25">
      <c r="O726" s="10"/>
    </row>
    <row r="727" spans="15:15" x14ac:dyDescent="0.25">
      <c r="O727" s="10"/>
    </row>
    <row r="728" spans="15:15" x14ac:dyDescent="0.25">
      <c r="O728" s="10"/>
    </row>
    <row r="729" spans="15:15" x14ac:dyDescent="0.25">
      <c r="O729" s="10"/>
    </row>
    <row r="730" spans="15:15" x14ac:dyDescent="0.25">
      <c r="O730" s="10"/>
    </row>
    <row r="731" spans="15:15" x14ac:dyDescent="0.25">
      <c r="O731" s="10"/>
    </row>
    <row r="732" spans="15:15" x14ac:dyDescent="0.25">
      <c r="O732" s="10"/>
    </row>
    <row r="733" spans="15:15" x14ac:dyDescent="0.25">
      <c r="O733" s="10"/>
    </row>
    <row r="734" spans="15:15" x14ac:dyDescent="0.25">
      <c r="O734" s="10"/>
    </row>
    <row r="735" spans="15:15" x14ac:dyDescent="0.25">
      <c r="O735" s="10"/>
    </row>
    <row r="736" spans="15:15" x14ac:dyDescent="0.25">
      <c r="O736" s="10"/>
    </row>
    <row r="737" spans="15:15" x14ac:dyDescent="0.25">
      <c r="O737" s="10"/>
    </row>
    <row r="738" spans="15:15" x14ac:dyDescent="0.25">
      <c r="O738" s="10"/>
    </row>
    <row r="739" spans="15:15" x14ac:dyDescent="0.25">
      <c r="O739" s="10"/>
    </row>
    <row r="740" spans="15:15" x14ac:dyDescent="0.25">
      <c r="O740" s="10"/>
    </row>
    <row r="741" spans="15:15" x14ac:dyDescent="0.25">
      <c r="O741" s="10"/>
    </row>
    <row r="742" spans="15:15" x14ac:dyDescent="0.25">
      <c r="O742" s="10"/>
    </row>
    <row r="743" spans="15:15" x14ac:dyDescent="0.25">
      <c r="O743" s="10"/>
    </row>
    <row r="744" spans="15:15" x14ac:dyDescent="0.25">
      <c r="O744" s="10"/>
    </row>
    <row r="745" spans="15:15" x14ac:dyDescent="0.25">
      <c r="O745" s="10"/>
    </row>
    <row r="746" spans="15:15" x14ac:dyDescent="0.25">
      <c r="O746" s="10"/>
    </row>
    <row r="747" spans="15:15" x14ac:dyDescent="0.25">
      <c r="O747" s="10"/>
    </row>
    <row r="748" spans="15:15" x14ac:dyDescent="0.25">
      <c r="O748" s="10"/>
    </row>
    <row r="749" spans="15:15" x14ac:dyDescent="0.25">
      <c r="O749" s="10"/>
    </row>
    <row r="750" spans="15:15" x14ac:dyDescent="0.25">
      <c r="O750" s="10"/>
    </row>
    <row r="751" spans="15:15" x14ac:dyDescent="0.25">
      <c r="O751" s="10"/>
    </row>
    <row r="752" spans="15:15" x14ac:dyDescent="0.25">
      <c r="O752" s="10"/>
    </row>
    <row r="753" spans="15:15" x14ac:dyDescent="0.25">
      <c r="O753" s="10"/>
    </row>
    <row r="754" spans="15:15" x14ac:dyDescent="0.25">
      <c r="O754" s="10"/>
    </row>
    <row r="755" spans="15:15" x14ac:dyDescent="0.25">
      <c r="O755" s="10"/>
    </row>
    <row r="756" spans="15:15" x14ac:dyDescent="0.25">
      <c r="O756" s="10"/>
    </row>
    <row r="757" spans="15:15" x14ac:dyDescent="0.25">
      <c r="O757" s="10"/>
    </row>
    <row r="758" spans="15:15" x14ac:dyDescent="0.25">
      <c r="O758" s="10"/>
    </row>
    <row r="759" spans="15:15" x14ac:dyDescent="0.25">
      <c r="O759" s="10"/>
    </row>
    <row r="760" spans="15:15" x14ac:dyDescent="0.25">
      <c r="O760" s="10"/>
    </row>
    <row r="761" spans="15:15" x14ac:dyDescent="0.25">
      <c r="O761" s="10"/>
    </row>
    <row r="762" spans="15:15" x14ac:dyDescent="0.25">
      <c r="O762" s="10"/>
    </row>
    <row r="763" spans="15:15" x14ac:dyDescent="0.25">
      <c r="O763" s="10"/>
    </row>
    <row r="764" spans="15:15" x14ac:dyDescent="0.25">
      <c r="O764" s="10"/>
    </row>
    <row r="765" spans="15:15" x14ac:dyDescent="0.25">
      <c r="O765" s="10"/>
    </row>
    <row r="766" spans="15:15" x14ac:dyDescent="0.25">
      <c r="O766" s="10"/>
    </row>
    <row r="767" spans="15:15" x14ac:dyDescent="0.25">
      <c r="O767" s="10"/>
    </row>
    <row r="768" spans="15:15" x14ac:dyDescent="0.25">
      <c r="O768" s="10"/>
    </row>
    <row r="769" spans="15:15" x14ac:dyDescent="0.25">
      <c r="O769" s="10"/>
    </row>
    <row r="770" spans="15:15" x14ac:dyDescent="0.25">
      <c r="O770" s="10"/>
    </row>
    <row r="771" spans="15:15" x14ac:dyDescent="0.25">
      <c r="O771" s="10"/>
    </row>
    <row r="772" spans="15:15" x14ac:dyDescent="0.25">
      <c r="O772" s="10"/>
    </row>
    <row r="773" spans="15:15" x14ac:dyDescent="0.25">
      <c r="O773" s="10"/>
    </row>
    <row r="774" spans="15:15" x14ac:dyDescent="0.25">
      <c r="O774" s="10"/>
    </row>
    <row r="775" spans="15:15" x14ac:dyDescent="0.25">
      <c r="O775" s="10"/>
    </row>
    <row r="776" spans="15:15" x14ac:dyDescent="0.25">
      <c r="O776" s="10"/>
    </row>
    <row r="777" spans="15:15" x14ac:dyDescent="0.25">
      <c r="O777" s="10"/>
    </row>
    <row r="778" spans="15:15" x14ac:dyDescent="0.25">
      <c r="O778" s="10"/>
    </row>
    <row r="779" spans="15:15" x14ac:dyDescent="0.25">
      <c r="O779" s="10"/>
    </row>
    <row r="780" spans="15:15" x14ac:dyDescent="0.25">
      <c r="O780" s="10"/>
    </row>
    <row r="781" spans="15:15" x14ac:dyDescent="0.25">
      <c r="O781" s="10"/>
    </row>
    <row r="782" spans="15:15" x14ac:dyDescent="0.25">
      <c r="O782" s="10"/>
    </row>
    <row r="783" spans="15:15" x14ac:dyDescent="0.25">
      <c r="O783" s="10"/>
    </row>
    <row r="784" spans="15:15" x14ac:dyDescent="0.25">
      <c r="O784" s="10"/>
    </row>
    <row r="785" spans="15:15" x14ac:dyDescent="0.25">
      <c r="O785" s="10"/>
    </row>
    <row r="786" spans="15:15" x14ac:dyDescent="0.25">
      <c r="O786" s="10"/>
    </row>
    <row r="787" spans="15:15" x14ac:dyDescent="0.25">
      <c r="O787" s="10"/>
    </row>
    <row r="788" spans="15:15" x14ac:dyDescent="0.25">
      <c r="O788" s="10"/>
    </row>
    <row r="789" spans="15:15" x14ac:dyDescent="0.25">
      <c r="O789" s="10"/>
    </row>
    <row r="790" spans="15:15" x14ac:dyDescent="0.25">
      <c r="O790" s="10"/>
    </row>
    <row r="791" spans="15:15" x14ac:dyDescent="0.25">
      <c r="O791" s="10"/>
    </row>
    <row r="792" spans="15:15" x14ac:dyDescent="0.25">
      <c r="O792" s="10"/>
    </row>
    <row r="793" spans="15:15" x14ac:dyDescent="0.25">
      <c r="O793" s="10"/>
    </row>
    <row r="794" spans="15:15" x14ac:dyDescent="0.25">
      <c r="O794" s="10"/>
    </row>
    <row r="795" spans="15:15" x14ac:dyDescent="0.25">
      <c r="O795" s="10"/>
    </row>
    <row r="796" spans="15:15" x14ac:dyDescent="0.25">
      <c r="O796" s="10"/>
    </row>
    <row r="797" spans="15:15" x14ac:dyDescent="0.25">
      <c r="O797" s="10"/>
    </row>
    <row r="798" spans="15:15" x14ac:dyDescent="0.25">
      <c r="O798" s="10"/>
    </row>
    <row r="799" spans="15:15" x14ac:dyDescent="0.25">
      <c r="O799" s="10"/>
    </row>
    <row r="800" spans="15:15" x14ac:dyDescent="0.25">
      <c r="O800" s="10"/>
    </row>
    <row r="801" spans="15:15" x14ac:dyDescent="0.25">
      <c r="O801" s="10"/>
    </row>
    <row r="802" spans="15:15" x14ac:dyDescent="0.25">
      <c r="O802" s="10"/>
    </row>
    <row r="803" spans="15:15" x14ac:dyDescent="0.25">
      <c r="O803" s="10"/>
    </row>
    <row r="804" spans="15:15" x14ac:dyDescent="0.25">
      <c r="O804" s="10"/>
    </row>
    <row r="805" spans="15:15" x14ac:dyDescent="0.25">
      <c r="O805" s="10"/>
    </row>
    <row r="806" spans="15:15" x14ac:dyDescent="0.25">
      <c r="O806" s="10"/>
    </row>
    <row r="807" spans="15:15" x14ac:dyDescent="0.25">
      <c r="O807" s="10"/>
    </row>
    <row r="808" spans="15:15" x14ac:dyDescent="0.25">
      <c r="O808" s="10"/>
    </row>
    <row r="809" spans="15:15" x14ac:dyDescent="0.25">
      <c r="O809" s="10"/>
    </row>
    <row r="810" spans="15:15" x14ac:dyDescent="0.25">
      <c r="O810" s="10"/>
    </row>
    <row r="811" spans="15:15" x14ac:dyDescent="0.25">
      <c r="O811" s="10"/>
    </row>
    <row r="812" spans="15:15" x14ac:dyDescent="0.25">
      <c r="O812" s="10"/>
    </row>
    <row r="813" spans="15:15" x14ac:dyDescent="0.25">
      <c r="O813" s="10"/>
    </row>
    <row r="814" spans="15:15" x14ac:dyDescent="0.25">
      <c r="O814" s="10"/>
    </row>
    <row r="815" spans="15:15" x14ac:dyDescent="0.25">
      <c r="O815" s="10"/>
    </row>
    <row r="816" spans="15:15" x14ac:dyDescent="0.25">
      <c r="O816" s="10"/>
    </row>
    <row r="817" spans="15:15" x14ac:dyDescent="0.25">
      <c r="O817" s="10"/>
    </row>
    <row r="818" spans="15:15" x14ac:dyDescent="0.25">
      <c r="O818" s="10"/>
    </row>
    <row r="819" spans="15:15" x14ac:dyDescent="0.25">
      <c r="O819" s="10"/>
    </row>
    <row r="820" spans="15:15" x14ac:dyDescent="0.25">
      <c r="O820" s="10"/>
    </row>
    <row r="821" spans="15:15" x14ac:dyDescent="0.25">
      <c r="O821" s="10"/>
    </row>
    <row r="822" spans="15:15" x14ac:dyDescent="0.25">
      <c r="O822" s="10"/>
    </row>
    <row r="823" spans="15:15" x14ac:dyDescent="0.25">
      <c r="O823" s="10"/>
    </row>
    <row r="824" spans="15:15" x14ac:dyDescent="0.25">
      <c r="O824" s="10"/>
    </row>
    <row r="825" spans="15:15" x14ac:dyDescent="0.25">
      <c r="O825" s="10"/>
    </row>
    <row r="826" spans="15:15" x14ac:dyDescent="0.25">
      <c r="O826" s="10"/>
    </row>
    <row r="827" spans="15:15" x14ac:dyDescent="0.25">
      <c r="O827" s="10"/>
    </row>
    <row r="828" spans="15:15" x14ac:dyDescent="0.25">
      <c r="O828" s="10"/>
    </row>
    <row r="829" spans="15:15" x14ac:dyDescent="0.25">
      <c r="O829" s="10"/>
    </row>
    <row r="830" spans="15:15" x14ac:dyDescent="0.25">
      <c r="O830" s="10"/>
    </row>
    <row r="831" spans="15:15" x14ac:dyDescent="0.25">
      <c r="O831" s="10"/>
    </row>
    <row r="832" spans="15:15" x14ac:dyDescent="0.25">
      <c r="O832" s="10"/>
    </row>
    <row r="833" spans="15:15" x14ac:dyDescent="0.25">
      <c r="O833" s="10"/>
    </row>
    <row r="834" spans="15:15" x14ac:dyDescent="0.25">
      <c r="O834" s="10"/>
    </row>
    <row r="835" spans="15:15" x14ac:dyDescent="0.25">
      <c r="O835" s="10"/>
    </row>
    <row r="836" spans="15:15" x14ac:dyDescent="0.25">
      <c r="O836" s="10"/>
    </row>
    <row r="837" spans="15:15" x14ac:dyDescent="0.25">
      <c r="O837" s="10"/>
    </row>
    <row r="838" spans="15:15" x14ac:dyDescent="0.25">
      <c r="O838" s="10"/>
    </row>
    <row r="839" spans="15:15" x14ac:dyDescent="0.25">
      <c r="O839" s="10"/>
    </row>
    <row r="840" spans="15:15" x14ac:dyDescent="0.25">
      <c r="O840" s="10"/>
    </row>
    <row r="841" spans="15:15" x14ac:dyDescent="0.25">
      <c r="O841" s="10"/>
    </row>
    <row r="842" spans="15:15" x14ac:dyDescent="0.25">
      <c r="O842" s="10"/>
    </row>
    <row r="843" spans="15:15" x14ac:dyDescent="0.25">
      <c r="O843" s="10"/>
    </row>
    <row r="844" spans="15:15" x14ac:dyDescent="0.25">
      <c r="O844" s="10"/>
    </row>
    <row r="845" spans="15:15" x14ac:dyDescent="0.25">
      <c r="O845" s="10"/>
    </row>
    <row r="846" spans="15:15" x14ac:dyDescent="0.25">
      <c r="O846" s="10"/>
    </row>
    <row r="847" spans="15:15" x14ac:dyDescent="0.25">
      <c r="O847" s="10"/>
    </row>
    <row r="848" spans="15:15" x14ac:dyDescent="0.25">
      <c r="O848" s="10"/>
    </row>
    <row r="849" spans="15:15" x14ac:dyDescent="0.25">
      <c r="O849" s="10"/>
    </row>
    <row r="850" spans="15:15" x14ac:dyDescent="0.25">
      <c r="O850" s="10"/>
    </row>
    <row r="851" spans="15:15" x14ac:dyDescent="0.25">
      <c r="O851" s="10"/>
    </row>
    <row r="852" spans="15:15" x14ac:dyDescent="0.25">
      <c r="O852" s="10"/>
    </row>
    <row r="853" spans="15:15" x14ac:dyDescent="0.25">
      <c r="O853" s="10"/>
    </row>
    <row r="854" spans="15:15" x14ac:dyDescent="0.25">
      <c r="O854" s="10"/>
    </row>
    <row r="855" spans="15:15" x14ac:dyDescent="0.25">
      <c r="O855" s="10"/>
    </row>
    <row r="856" spans="15:15" x14ac:dyDescent="0.25">
      <c r="O856" s="10"/>
    </row>
    <row r="857" spans="15:15" x14ac:dyDescent="0.25">
      <c r="O857" s="10"/>
    </row>
    <row r="858" spans="15:15" x14ac:dyDescent="0.25">
      <c r="O858" s="10"/>
    </row>
    <row r="859" spans="15:15" x14ac:dyDescent="0.25">
      <c r="O859" s="10"/>
    </row>
    <row r="860" spans="15:15" x14ac:dyDescent="0.25">
      <c r="O860" s="10"/>
    </row>
    <row r="861" spans="15:15" x14ac:dyDescent="0.25">
      <c r="O861" s="10"/>
    </row>
    <row r="862" spans="15:15" x14ac:dyDescent="0.25">
      <c r="O862" s="10"/>
    </row>
    <row r="863" spans="15:15" x14ac:dyDescent="0.25">
      <c r="O863" s="10"/>
    </row>
    <row r="864" spans="15:15" x14ac:dyDescent="0.25">
      <c r="O864" s="10"/>
    </row>
    <row r="865" spans="15:15" x14ac:dyDescent="0.25">
      <c r="O865" s="10"/>
    </row>
    <row r="866" spans="15:15" x14ac:dyDescent="0.25">
      <c r="O866" s="10"/>
    </row>
    <row r="867" spans="15:15" x14ac:dyDescent="0.25">
      <c r="O867" s="10"/>
    </row>
    <row r="868" spans="15:15" x14ac:dyDescent="0.25">
      <c r="O868" s="10"/>
    </row>
    <row r="869" spans="15:15" x14ac:dyDescent="0.25">
      <c r="O869" s="10"/>
    </row>
    <row r="870" spans="15:15" x14ac:dyDescent="0.25">
      <c r="O870" s="10"/>
    </row>
    <row r="871" spans="15:15" x14ac:dyDescent="0.25">
      <c r="O871" s="10"/>
    </row>
    <row r="872" spans="15:15" x14ac:dyDescent="0.25">
      <c r="O872" s="10"/>
    </row>
    <row r="873" spans="15:15" x14ac:dyDescent="0.25">
      <c r="O873" s="10"/>
    </row>
    <row r="874" spans="15:15" x14ac:dyDescent="0.25">
      <c r="O874" s="10"/>
    </row>
    <row r="875" spans="15:15" x14ac:dyDescent="0.25">
      <c r="O875" s="10"/>
    </row>
    <row r="876" spans="15:15" x14ac:dyDescent="0.25">
      <c r="O876" s="10"/>
    </row>
    <row r="877" spans="15:15" x14ac:dyDescent="0.25">
      <c r="O877" s="10"/>
    </row>
    <row r="878" spans="15:15" x14ac:dyDescent="0.25">
      <c r="O878" s="10"/>
    </row>
    <row r="879" spans="15:15" x14ac:dyDescent="0.25">
      <c r="O879" s="10"/>
    </row>
    <row r="880" spans="15:15" x14ac:dyDescent="0.25">
      <c r="O880" s="10"/>
    </row>
    <row r="881" spans="15:15" x14ac:dyDescent="0.25">
      <c r="O881" s="10"/>
    </row>
    <row r="882" spans="15:15" x14ac:dyDescent="0.25">
      <c r="O882" s="10"/>
    </row>
    <row r="883" spans="15:15" x14ac:dyDescent="0.25">
      <c r="O883" s="10"/>
    </row>
    <row r="884" spans="15:15" x14ac:dyDescent="0.25">
      <c r="O884" s="10"/>
    </row>
    <row r="885" spans="15:15" x14ac:dyDescent="0.25">
      <c r="O885" s="10"/>
    </row>
    <row r="886" spans="15:15" x14ac:dyDescent="0.25">
      <c r="O886" s="10"/>
    </row>
    <row r="887" spans="15:15" x14ac:dyDescent="0.25">
      <c r="O887" s="10"/>
    </row>
    <row r="888" spans="15:15" x14ac:dyDescent="0.25">
      <c r="O888" s="10"/>
    </row>
    <row r="889" spans="15:15" x14ac:dyDescent="0.25">
      <c r="O889" s="10"/>
    </row>
    <row r="890" spans="15:15" x14ac:dyDescent="0.25">
      <c r="O890" s="10"/>
    </row>
    <row r="891" spans="15:15" x14ac:dyDescent="0.25">
      <c r="O891" s="10"/>
    </row>
    <row r="892" spans="15:15" x14ac:dyDescent="0.25">
      <c r="O892" s="10"/>
    </row>
    <row r="893" spans="15:15" x14ac:dyDescent="0.25">
      <c r="O893" s="10"/>
    </row>
    <row r="894" spans="15:15" x14ac:dyDescent="0.25">
      <c r="O894" s="10"/>
    </row>
    <row r="895" spans="15:15" x14ac:dyDescent="0.25">
      <c r="O895" s="10"/>
    </row>
    <row r="896" spans="15:15" x14ac:dyDescent="0.25">
      <c r="O896" s="10"/>
    </row>
    <row r="897" spans="15:15" x14ac:dyDescent="0.25">
      <c r="O897" s="10"/>
    </row>
    <row r="898" spans="15:15" x14ac:dyDescent="0.25">
      <c r="O898" s="10"/>
    </row>
    <row r="899" spans="15:15" x14ac:dyDescent="0.25">
      <c r="O899" s="10"/>
    </row>
    <row r="900" spans="15:15" x14ac:dyDescent="0.25">
      <c r="O900" s="10"/>
    </row>
    <row r="901" spans="15:15" x14ac:dyDescent="0.25">
      <c r="O901" s="10"/>
    </row>
    <row r="902" spans="15:15" x14ac:dyDescent="0.25">
      <c r="O902" s="10"/>
    </row>
    <row r="903" spans="15:15" x14ac:dyDescent="0.25">
      <c r="O903" s="10"/>
    </row>
    <row r="904" spans="15:15" x14ac:dyDescent="0.25">
      <c r="O904" s="10"/>
    </row>
    <row r="905" spans="15:15" x14ac:dyDescent="0.25">
      <c r="O905" s="10"/>
    </row>
    <row r="906" spans="15:15" x14ac:dyDescent="0.25">
      <c r="O906" s="10"/>
    </row>
    <row r="907" spans="15:15" x14ac:dyDescent="0.25">
      <c r="O907" s="10"/>
    </row>
    <row r="908" spans="15:15" x14ac:dyDescent="0.25">
      <c r="O908" s="10"/>
    </row>
    <row r="909" spans="15:15" x14ac:dyDescent="0.25">
      <c r="O909" s="10"/>
    </row>
    <row r="910" spans="15:15" x14ac:dyDescent="0.25">
      <c r="O910" s="10"/>
    </row>
    <row r="911" spans="15:15" x14ac:dyDescent="0.25">
      <c r="O911" s="10"/>
    </row>
    <row r="912" spans="15:15" x14ac:dyDescent="0.25">
      <c r="O912" s="10"/>
    </row>
    <row r="913" spans="15:15" x14ac:dyDescent="0.25">
      <c r="O913" s="10"/>
    </row>
    <row r="914" spans="15:15" x14ac:dyDescent="0.25">
      <c r="O914" s="10"/>
    </row>
    <row r="915" spans="15:15" x14ac:dyDescent="0.25">
      <c r="O915" s="10"/>
    </row>
    <row r="916" spans="15:15" x14ac:dyDescent="0.25">
      <c r="O916" s="10"/>
    </row>
    <row r="917" spans="15:15" x14ac:dyDescent="0.25">
      <c r="O917" s="10"/>
    </row>
    <row r="918" spans="15:15" x14ac:dyDescent="0.25">
      <c r="O918" s="10"/>
    </row>
    <row r="919" spans="15:15" x14ac:dyDescent="0.25">
      <c r="O919" s="10"/>
    </row>
    <row r="920" spans="15:15" x14ac:dyDescent="0.25">
      <c r="O920" s="10"/>
    </row>
    <row r="921" spans="15:15" x14ac:dyDescent="0.25">
      <c r="O921" s="10"/>
    </row>
    <row r="922" spans="15:15" x14ac:dyDescent="0.25">
      <c r="O922" s="10"/>
    </row>
    <row r="923" spans="15:15" x14ac:dyDescent="0.25">
      <c r="O923" s="10"/>
    </row>
    <row r="924" spans="15:15" x14ac:dyDescent="0.25">
      <c r="O924" s="10"/>
    </row>
    <row r="925" spans="15:15" x14ac:dyDescent="0.25">
      <c r="O925" s="10"/>
    </row>
    <row r="926" spans="15:15" x14ac:dyDescent="0.25">
      <c r="O926" s="10"/>
    </row>
    <row r="927" spans="15:15" x14ac:dyDescent="0.25">
      <c r="O927" s="10"/>
    </row>
    <row r="928" spans="15:15" x14ac:dyDescent="0.25">
      <c r="O928" s="10"/>
    </row>
    <row r="929" spans="15:15" x14ac:dyDescent="0.25">
      <c r="O929" s="10"/>
    </row>
    <row r="930" spans="15:15" x14ac:dyDescent="0.25">
      <c r="O930" s="10"/>
    </row>
    <row r="931" spans="15:15" x14ac:dyDescent="0.25">
      <c r="O931" s="10"/>
    </row>
    <row r="932" spans="15:15" x14ac:dyDescent="0.25">
      <c r="O932" s="10"/>
    </row>
    <row r="933" spans="15:15" x14ac:dyDescent="0.25">
      <c r="O933" s="10"/>
    </row>
    <row r="934" spans="15:15" x14ac:dyDescent="0.25">
      <c r="O934" s="10"/>
    </row>
    <row r="935" spans="15:15" x14ac:dyDescent="0.25">
      <c r="O935" s="10"/>
    </row>
    <row r="936" spans="15:15" x14ac:dyDescent="0.25">
      <c r="O936" s="10"/>
    </row>
    <row r="937" spans="15:15" x14ac:dyDescent="0.25">
      <c r="O937" s="10"/>
    </row>
    <row r="938" spans="15:15" x14ac:dyDescent="0.25">
      <c r="O938" s="10"/>
    </row>
    <row r="939" spans="15:15" x14ac:dyDescent="0.25">
      <c r="O939" s="10"/>
    </row>
    <row r="940" spans="15:15" x14ac:dyDescent="0.25">
      <c r="O940" s="10"/>
    </row>
    <row r="941" spans="15:15" x14ac:dyDescent="0.25">
      <c r="O941" s="10"/>
    </row>
    <row r="942" spans="15:15" x14ac:dyDescent="0.25">
      <c r="O942" s="10"/>
    </row>
    <row r="943" spans="15:15" x14ac:dyDescent="0.25">
      <c r="O943" s="10"/>
    </row>
    <row r="944" spans="15:15" x14ac:dyDescent="0.25">
      <c r="O944" s="10"/>
    </row>
    <row r="945" spans="15:15" x14ac:dyDescent="0.25">
      <c r="O945" s="10"/>
    </row>
    <row r="946" spans="15:15" x14ac:dyDescent="0.25">
      <c r="O946" s="10"/>
    </row>
    <row r="947" spans="15:15" x14ac:dyDescent="0.25">
      <c r="O947" s="10"/>
    </row>
    <row r="948" spans="15:15" x14ac:dyDescent="0.25">
      <c r="O948" s="10"/>
    </row>
    <row r="949" spans="15:15" x14ac:dyDescent="0.25">
      <c r="O949" s="10"/>
    </row>
    <row r="950" spans="15:15" x14ac:dyDescent="0.25">
      <c r="O950" s="10"/>
    </row>
    <row r="951" spans="15:15" x14ac:dyDescent="0.25">
      <c r="O951" s="10"/>
    </row>
    <row r="952" spans="15:15" x14ac:dyDescent="0.25">
      <c r="O952" s="10"/>
    </row>
    <row r="953" spans="15:15" x14ac:dyDescent="0.25">
      <c r="O953" s="10"/>
    </row>
    <row r="954" spans="15:15" x14ac:dyDescent="0.25">
      <c r="O954" s="10"/>
    </row>
    <row r="955" spans="15:15" x14ac:dyDescent="0.25">
      <c r="O955" s="10"/>
    </row>
    <row r="956" spans="15:15" x14ac:dyDescent="0.25">
      <c r="O956" s="10"/>
    </row>
    <row r="957" spans="15:15" x14ac:dyDescent="0.25">
      <c r="O957" s="10"/>
    </row>
    <row r="958" spans="15:15" x14ac:dyDescent="0.25">
      <c r="O958" s="10"/>
    </row>
    <row r="959" spans="15:15" x14ac:dyDescent="0.25">
      <c r="O959" s="10"/>
    </row>
    <row r="960" spans="15:15" x14ac:dyDescent="0.25">
      <c r="O960" s="10"/>
    </row>
    <row r="961" spans="15:15" x14ac:dyDescent="0.25">
      <c r="O961" s="10"/>
    </row>
    <row r="962" spans="15:15" x14ac:dyDescent="0.25">
      <c r="O962" s="10"/>
    </row>
    <row r="963" spans="15:15" x14ac:dyDescent="0.25">
      <c r="O963" s="10"/>
    </row>
    <row r="964" spans="15:15" x14ac:dyDescent="0.25">
      <c r="O964" s="10"/>
    </row>
    <row r="965" spans="15:15" x14ac:dyDescent="0.25">
      <c r="O965" s="10"/>
    </row>
    <row r="966" spans="15:15" x14ac:dyDescent="0.25">
      <c r="O966" s="10"/>
    </row>
    <row r="967" spans="15:15" x14ac:dyDescent="0.25">
      <c r="O967" s="10"/>
    </row>
    <row r="968" spans="15:15" x14ac:dyDescent="0.25">
      <c r="O968" s="10"/>
    </row>
    <row r="969" spans="15:15" x14ac:dyDescent="0.25">
      <c r="O969" s="10"/>
    </row>
    <row r="970" spans="15:15" x14ac:dyDescent="0.25">
      <c r="O970" s="10"/>
    </row>
    <row r="971" spans="15:15" x14ac:dyDescent="0.25">
      <c r="O971" s="10"/>
    </row>
    <row r="972" spans="15:15" x14ac:dyDescent="0.25">
      <c r="O972" s="10"/>
    </row>
    <row r="973" spans="15:15" x14ac:dyDescent="0.25">
      <c r="O973" s="10"/>
    </row>
    <row r="974" spans="15:15" x14ac:dyDescent="0.25">
      <c r="O974" s="10"/>
    </row>
    <row r="975" spans="15:15" x14ac:dyDescent="0.25">
      <c r="O975" s="10"/>
    </row>
    <row r="976" spans="15:15" x14ac:dyDescent="0.25">
      <c r="O976" s="10"/>
    </row>
    <row r="977" spans="15:15" x14ac:dyDescent="0.25">
      <c r="O977" s="10"/>
    </row>
    <row r="978" spans="15:15" x14ac:dyDescent="0.25">
      <c r="O978" s="10"/>
    </row>
    <row r="979" spans="15:15" x14ac:dyDescent="0.25">
      <c r="O979" s="10"/>
    </row>
    <row r="980" spans="15:15" x14ac:dyDescent="0.25">
      <c r="O980" s="10"/>
    </row>
    <row r="981" spans="15:15" x14ac:dyDescent="0.25">
      <c r="O981" s="10"/>
    </row>
    <row r="982" spans="15:15" x14ac:dyDescent="0.25">
      <c r="O982" s="10"/>
    </row>
    <row r="983" spans="15:15" x14ac:dyDescent="0.25">
      <c r="O983" s="10"/>
    </row>
    <row r="984" spans="15:15" x14ac:dyDescent="0.25">
      <c r="O984" s="10"/>
    </row>
    <row r="985" spans="15:15" x14ac:dyDescent="0.25">
      <c r="O985" s="10"/>
    </row>
    <row r="986" spans="15:15" x14ac:dyDescent="0.25">
      <c r="O986" s="10"/>
    </row>
    <row r="987" spans="15:15" x14ac:dyDescent="0.25">
      <c r="O987" s="10"/>
    </row>
    <row r="988" spans="15:15" x14ac:dyDescent="0.25">
      <c r="O988" s="10"/>
    </row>
    <row r="989" spans="15:15" x14ac:dyDescent="0.25">
      <c r="O989" s="10"/>
    </row>
    <row r="990" spans="15:15" x14ac:dyDescent="0.25">
      <c r="O990" s="10"/>
    </row>
    <row r="991" spans="15:15" x14ac:dyDescent="0.25">
      <c r="O991" s="10"/>
    </row>
    <row r="992" spans="15:15" x14ac:dyDescent="0.25">
      <c r="O992" s="10"/>
    </row>
    <row r="993" spans="15:15" x14ac:dyDescent="0.25">
      <c r="O993" s="10"/>
    </row>
    <row r="994" spans="15:15" x14ac:dyDescent="0.25">
      <c r="O994" s="10"/>
    </row>
    <row r="995" spans="15:15" x14ac:dyDescent="0.25">
      <c r="O995" s="10"/>
    </row>
    <row r="996" spans="15:15" x14ac:dyDescent="0.25">
      <c r="O996" s="10"/>
    </row>
    <row r="997" spans="15:15" x14ac:dyDescent="0.25">
      <c r="O997" s="10"/>
    </row>
    <row r="998" spans="15:15" x14ac:dyDescent="0.25">
      <c r="O998" s="10"/>
    </row>
    <row r="999" spans="15:15" x14ac:dyDescent="0.25">
      <c r="O999" s="10"/>
    </row>
    <row r="1000" spans="15:15" x14ac:dyDescent="0.25">
      <c r="O1000" s="10"/>
    </row>
    <row r="1001" spans="15:15" x14ac:dyDescent="0.25">
      <c r="O1001" s="10"/>
    </row>
    <row r="1002" spans="15:15" x14ac:dyDescent="0.25">
      <c r="O1002" s="10"/>
    </row>
    <row r="1003" spans="15:15" x14ac:dyDescent="0.25">
      <c r="O1003" s="10"/>
    </row>
    <row r="1004" spans="15:15" x14ac:dyDescent="0.25">
      <c r="O1004" s="10"/>
    </row>
    <row r="1005" spans="15:15" x14ac:dyDescent="0.25">
      <c r="O1005" s="10"/>
    </row>
    <row r="1006" spans="15:15" x14ac:dyDescent="0.25">
      <c r="O1006" s="10"/>
    </row>
    <row r="1007" spans="15:15" x14ac:dyDescent="0.25">
      <c r="O1007" s="10"/>
    </row>
    <row r="1008" spans="15:15" x14ac:dyDescent="0.25">
      <c r="O1008" s="10"/>
    </row>
    <row r="1009" spans="15:15" x14ac:dyDescent="0.25">
      <c r="O1009" s="10"/>
    </row>
    <row r="1010" spans="15:15" x14ac:dyDescent="0.25">
      <c r="O1010" s="10"/>
    </row>
    <row r="1011" spans="15:15" x14ac:dyDescent="0.25">
      <c r="O1011" s="10"/>
    </row>
    <row r="1012" spans="15:15" x14ac:dyDescent="0.25">
      <c r="O1012" s="10"/>
    </row>
    <row r="1013" spans="15:15" x14ac:dyDescent="0.25">
      <c r="O1013" s="10"/>
    </row>
    <row r="1014" spans="15:15" x14ac:dyDescent="0.25">
      <c r="O1014" s="10"/>
    </row>
    <row r="1015" spans="15:15" x14ac:dyDescent="0.25">
      <c r="O1015" s="10"/>
    </row>
    <row r="1016" spans="15:15" x14ac:dyDescent="0.25">
      <c r="O1016" s="10"/>
    </row>
    <row r="1017" spans="15:15" x14ac:dyDescent="0.25">
      <c r="O1017" s="10"/>
    </row>
    <row r="1018" spans="15:15" x14ac:dyDescent="0.25">
      <c r="O1018" s="10"/>
    </row>
    <row r="1019" spans="15:15" x14ac:dyDescent="0.25">
      <c r="O1019" s="10"/>
    </row>
    <row r="1020" spans="15:15" x14ac:dyDescent="0.25">
      <c r="O1020" s="10"/>
    </row>
    <row r="1021" spans="15:15" x14ac:dyDescent="0.25">
      <c r="O1021" s="10"/>
    </row>
    <row r="1022" spans="15:15" x14ac:dyDescent="0.25">
      <c r="O1022" s="10"/>
    </row>
    <row r="1023" spans="15:15" x14ac:dyDescent="0.25">
      <c r="O1023" s="10"/>
    </row>
    <row r="1024" spans="15:15" x14ac:dyDescent="0.25">
      <c r="O1024" s="10"/>
    </row>
    <row r="1025" spans="15:15" x14ac:dyDescent="0.25">
      <c r="O1025" s="10"/>
    </row>
    <row r="1026" spans="15:15" x14ac:dyDescent="0.25">
      <c r="O1026" s="10"/>
    </row>
    <row r="1027" spans="15:15" x14ac:dyDescent="0.25">
      <c r="O1027" s="10"/>
    </row>
    <row r="1028" spans="15:15" x14ac:dyDescent="0.25">
      <c r="O1028" s="10"/>
    </row>
    <row r="1029" spans="15:15" x14ac:dyDescent="0.25">
      <c r="O1029" s="10"/>
    </row>
    <row r="1030" spans="15:15" x14ac:dyDescent="0.25">
      <c r="O1030" s="10"/>
    </row>
    <row r="1031" spans="15:15" x14ac:dyDescent="0.25">
      <c r="O1031" s="10"/>
    </row>
    <row r="1032" spans="15:15" x14ac:dyDescent="0.25">
      <c r="O1032" s="10"/>
    </row>
    <row r="1033" spans="15:15" x14ac:dyDescent="0.25">
      <c r="O1033" s="10"/>
    </row>
    <row r="1034" spans="15:15" x14ac:dyDescent="0.25">
      <c r="O1034" s="10"/>
    </row>
    <row r="1035" spans="15:15" x14ac:dyDescent="0.25">
      <c r="O1035" s="10"/>
    </row>
    <row r="1036" spans="15:15" x14ac:dyDescent="0.25">
      <c r="O1036" s="10"/>
    </row>
    <row r="1037" spans="15:15" x14ac:dyDescent="0.25">
      <c r="O1037" s="10"/>
    </row>
    <row r="1038" spans="15:15" x14ac:dyDescent="0.25">
      <c r="O1038" s="10"/>
    </row>
    <row r="1039" spans="15:15" x14ac:dyDescent="0.25">
      <c r="O1039" s="10"/>
    </row>
    <row r="1040" spans="15:15" x14ac:dyDescent="0.25">
      <c r="O1040" s="10"/>
    </row>
    <row r="1041" spans="15:15" x14ac:dyDescent="0.25">
      <c r="O1041" s="10"/>
    </row>
    <row r="1042" spans="15:15" x14ac:dyDescent="0.25">
      <c r="O1042" s="10"/>
    </row>
    <row r="1043" spans="15:15" x14ac:dyDescent="0.25">
      <c r="O1043" s="10"/>
    </row>
    <row r="1044" spans="15:15" x14ac:dyDescent="0.25">
      <c r="O1044" s="10"/>
    </row>
    <row r="1045" spans="15:15" x14ac:dyDescent="0.25">
      <c r="O1045" s="10"/>
    </row>
    <row r="1046" spans="15:15" x14ac:dyDescent="0.25">
      <c r="O1046" s="10"/>
    </row>
    <row r="1047" spans="15:15" x14ac:dyDescent="0.25">
      <c r="O1047" s="10"/>
    </row>
    <row r="1048" spans="15:15" x14ac:dyDescent="0.25">
      <c r="O1048" s="10"/>
    </row>
    <row r="1049" spans="15:15" x14ac:dyDescent="0.25">
      <c r="O1049" s="10"/>
    </row>
    <row r="1050" spans="15:15" x14ac:dyDescent="0.25">
      <c r="O1050" s="10"/>
    </row>
    <row r="1051" spans="15:15" x14ac:dyDescent="0.25">
      <c r="O1051" s="10"/>
    </row>
    <row r="1052" spans="15:15" x14ac:dyDescent="0.25">
      <c r="O1052" s="10"/>
    </row>
    <row r="1053" spans="15:15" x14ac:dyDescent="0.25">
      <c r="O1053" s="10"/>
    </row>
    <row r="1054" spans="15:15" x14ac:dyDescent="0.25">
      <c r="O1054" s="10"/>
    </row>
    <row r="1055" spans="15:15" x14ac:dyDescent="0.25">
      <c r="O1055" s="10"/>
    </row>
    <row r="1056" spans="15:15" x14ac:dyDescent="0.25">
      <c r="O1056" s="10"/>
    </row>
    <row r="1057" spans="15:15" x14ac:dyDescent="0.25">
      <c r="O1057" s="10"/>
    </row>
    <row r="1058" spans="15:15" x14ac:dyDescent="0.25">
      <c r="O1058" s="10"/>
    </row>
    <row r="1059" spans="15:15" x14ac:dyDescent="0.25">
      <c r="O1059" s="10"/>
    </row>
    <row r="1060" spans="15:15" x14ac:dyDescent="0.25">
      <c r="O1060" s="10"/>
    </row>
    <row r="1061" spans="15:15" x14ac:dyDescent="0.25">
      <c r="O1061" s="10"/>
    </row>
    <row r="1062" spans="15:15" x14ac:dyDescent="0.25">
      <c r="O1062" s="10"/>
    </row>
    <row r="1063" spans="15:15" x14ac:dyDescent="0.25">
      <c r="O1063" s="10"/>
    </row>
    <row r="1064" spans="15:15" x14ac:dyDescent="0.25">
      <c r="O1064" s="10"/>
    </row>
    <row r="1065" spans="15:15" x14ac:dyDescent="0.25">
      <c r="O1065" s="10"/>
    </row>
    <row r="1066" spans="15:15" x14ac:dyDescent="0.25">
      <c r="O1066" s="10"/>
    </row>
    <row r="1067" spans="15:15" x14ac:dyDescent="0.25">
      <c r="O1067" s="10"/>
    </row>
    <row r="1068" spans="15:15" x14ac:dyDescent="0.25">
      <c r="O1068" s="10"/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80A6-9583-4609-A232-334477FC9C48}">
  <sheetPr codeName="Feuil24"/>
  <dimension ref="A1:N35"/>
  <sheetViews>
    <sheetView workbookViewId="0">
      <selection activeCell="C8" sqref="C8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  <c r="C7" s="15" t="s">
        <v>17</v>
      </c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14" t="s">
        <v>18</v>
      </c>
      <c r="F10" s="16" t="s">
        <v>19</v>
      </c>
      <c r="G10" s="16" t="s">
        <v>20</v>
      </c>
      <c r="H10" s="3" t="s">
        <v>6</v>
      </c>
    </row>
    <row r="11" spans="1:14" ht="15.75" thickBot="1" x14ac:dyDescent="0.3">
      <c r="C11" s="5">
        <v>1</v>
      </c>
      <c r="D11" s="5">
        <v>35</v>
      </c>
      <c r="E11" s="4">
        <v>4</v>
      </c>
      <c r="F11" s="4">
        <v>1</v>
      </c>
      <c r="G11" s="4">
        <v>1.5</v>
      </c>
      <c r="H11" s="4">
        <v>1500</v>
      </c>
    </row>
    <row r="12" spans="1:14" ht="15.75" thickBot="1" x14ac:dyDescent="0.3">
      <c r="C12" s="5">
        <v>2</v>
      </c>
      <c r="D12" s="5">
        <v>25</v>
      </c>
      <c r="E12" s="4">
        <v>3</v>
      </c>
      <c r="F12" s="4">
        <v>1</v>
      </c>
      <c r="G12" s="4">
        <v>2</v>
      </c>
      <c r="H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2</v>
      </c>
      <c r="F13" s="4">
        <v>1</v>
      </c>
      <c r="G13" s="4">
        <v>2.5</v>
      </c>
      <c r="H13" s="4">
        <v>1000</v>
      </c>
    </row>
    <row r="15" spans="1:14" x14ac:dyDescent="0.25">
      <c r="A15" s="15" t="s">
        <v>7</v>
      </c>
      <c r="C15" s="1">
        <v>0.02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16" t="s">
        <v>22</v>
      </c>
      <c r="F17" s="16" t="s">
        <v>21</v>
      </c>
      <c r="G17" s="16" t="s">
        <v>19</v>
      </c>
      <c r="H17" s="16" t="s">
        <v>20</v>
      </c>
      <c r="I17" s="3" t="s">
        <v>6</v>
      </c>
    </row>
    <row r="18" spans="1:9" ht="15.75" thickBot="1" x14ac:dyDescent="0.3">
      <c r="D18" s="5">
        <v>35</v>
      </c>
      <c r="E18" s="4">
        <v>4</v>
      </c>
      <c r="F18" s="4">
        <v>0.03</v>
      </c>
      <c r="G18" s="4">
        <v>1</v>
      </c>
      <c r="H18" s="4">
        <v>1.5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2</v>
      </c>
      <c r="F20" s="4">
        <v>0.05</v>
      </c>
      <c r="G20" s="4">
        <v>1</v>
      </c>
      <c r="H20" s="4">
        <v>2.5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7.0000000000000007E-2</v>
      </c>
    </row>
    <row r="27" spans="1:9" x14ac:dyDescent="0.25">
      <c r="A27" t="s">
        <v>9</v>
      </c>
      <c r="C27" s="1">
        <v>0.15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105</v>
      </c>
    </row>
    <row r="30" spans="1:9" ht="18" x14ac:dyDescent="0.35">
      <c r="A30" t="s">
        <v>11</v>
      </c>
      <c r="C30" s="8">
        <f>C29+8</f>
        <v>113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0.25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0.25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DDEA-4F8C-4084-BCCE-7F301991CA6D}">
  <sheetPr codeName="Feuil25"/>
  <dimension ref="A1:N35"/>
  <sheetViews>
    <sheetView workbookViewId="0">
      <selection activeCell="C8" sqref="C8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  <c r="C7" s="15" t="s">
        <v>17</v>
      </c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14" t="s">
        <v>18</v>
      </c>
      <c r="F10" s="16" t="s">
        <v>19</v>
      </c>
      <c r="G10" s="16" t="s">
        <v>20</v>
      </c>
      <c r="H10" s="3" t="s">
        <v>6</v>
      </c>
    </row>
    <row r="11" spans="1:14" ht="15.75" thickBot="1" x14ac:dyDescent="0.3">
      <c r="C11" s="5">
        <v>1</v>
      </c>
      <c r="D11" s="5">
        <v>35</v>
      </c>
      <c r="E11" s="4">
        <v>5</v>
      </c>
      <c r="F11" s="4">
        <v>1</v>
      </c>
      <c r="G11" s="4">
        <v>2.5</v>
      </c>
      <c r="H11" s="4">
        <v>1500</v>
      </c>
    </row>
    <row r="12" spans="1:14" ht="15.75" thickBot="1" x14ac:dyDescent="0.3">
      <c r="C12" s="5">
        <v>2</v>
      </c>
      <c r="D12" s="5">
        <v>25</v>
      </c>
      <c r="E12" s="4">
        <v>4</v>
      </c>
      <c r="F12" s="4">
        <v>1</v>
      </c>
      <c r="G12" s="4">
        <v>2</v>
      </c>
      <c r="H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3</v>
      </c>
      <c r="F13" s="4">
        <v>1</v>
      </c>
      <c r="G13" s="4">
        <v>1.5</v>
      </c>
      <c r="H13" s="4">
        <v>1000</v>
      </c>
    </row>
    <row r="15" spans="1:14" x14ac:dyDescent="0.25">
      <c r="A15" s="15" t="s">
        <v>7</v>
      </c>
      <c r="C15" s="1">
        <v>0.02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16" t="s">
        <v>22</v>
      </c>
      <c r="F17" s="16" t="s">
        <v>21</v>
      </c>
      <c r="G17" s="16" t="s">
        <v>19</v>
      </c>
      <c r="H17" s="16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0.04</v>
      </c>
      <c r="G18" s="4">
        <v>1</v>
      </c>
      <c r="H18" s="4">
        <v>2.5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0.05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0.06</v>
      </c>
      <c r="G20" s="4">
        <v>1</v>
      </c>
      <c r="H20" s="4">
        <v>1.5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0.08</v>
      </c>
    </row>
    <row r="27" spans="1:9" x14ac:dyDescent="0.25">
      <c r="A27" t="s">
        <v>9</v>
      </c>
      <c r="C27" s="1">
        <v>0.13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112</v>
      </c>
    </row>
    <row r="30" spans="1:9" ht="18" x14ac:dyDescent="0.35">
      <c r="A30" t="s">
        <v>11</v>
      </c>
      <c r="C30" s="8">
        <f>C29+10</f>
        <v>122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0.25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CAD2-4445-4667-96DA-CAFBA3A2FB48}">
  <sheetPr codeName="Feuil26"/>
  <dimension ref="A1:N35"/>
  <sheetViews>
    <sheetView topLeftCell="A10" workbookViewId="0">
      <selection activeCell="I13" sqref="I13"/>
    </sheetView>
  </sheetViews>
  <sheetFormatPr baseColWidth="10" defaultRowHeight="15" x14ac:dyDescent="0.25"/>
  <sheetData>
    <row r="1" spans="1:14" x14ac:dyDescent="0.25">
      <c r="A1" s="6" t="s">
        <v>0</v>
      </c>
    </row>
    <row r="2" spans="1:14" s="10" customFormat="1" x14ac:dyDescent="0.25">
      <c r="A2" s="6"/>
    </row>
    <row r="3" spans="1:14" s="10" customFormat="1" ht="17.25" x14ac:dyDescent="0.25">
      <c r="A3" s="17" t="s">
        <v>25</v>
      </c>
    </row>
    <row r="4" spans="1:14" s="10" customFormat="1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s="10" customForma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6"/>
    </row>
    <row r="7" spans="1:14" x14ac:dyDescent="0.25">
      <c r="A7" s="12"/>
      <c r="B7" s="12"/>
      <c r="C7" s="15" t="s">
        <v>17</v>
      </c>
    </row>
    <row r="8" spans="1:14" x14ac:dyDescent="0.25">
      <c r="A8" s="12"/>
      <c r="B8" s="12"/>
    </row>
    <row r="9" spans="1:14" ht="15.75" thickBot="1" x14ac:dyDescent="0.3"/>
    <row r="10" spans="1:14" ht="18.75" thickBot="1" x14ac:dyDescent="0.3">
      <c r="A10" t="s">
        <v>27</v>
      </c>
      <c r="C10" s="2" t="s">
        <v>16</v>
      </c>
      <c r="D10" s="2" t="s">
        <v>2</v>
      </c>
      <c r="E10" s="14" t="s">
        <v>18</v>
      </c>
      <c r="F10" s="16" t="s">
        <v>19</v>
      </c>
      <c r="G10" s="16" t="s">
        <v>20</v>
      </c>
      <c r="H10" s="3" t="s">
        <v>6</v>
      </c>
    </row>
    <row r="11" spans="1:14" ht="15.75" thickBot="1" x14ac:dyDescent="0.3">
      <c r="C11" s="5">
        <v>1</v>
      </c>
      <c r="D11" s="5">
        <v>35</v>
      </c>
      <c r="E11" s="4">
        <v>4</v>
      </c>
      <c r="F11" s="4">
        <v>1</v>
      </c>
      <c r="G11" s="4">
        <v>2.5</v>
      </c>
      <c r="H11" s="4">
        <v>1500</v>
      </c>
    </row>
    <row r="12" spans="1:14" ht="15.75" thickBot="1" x14ac:dyDescent="0.3">
      <c r="C12" s="5">
        <v>2</v>
      </c>
      <c r="D12" s="5">
        <v>25</v>
      </c>
      <c r="E12" s="4">
        <v>5</v>
      </c>
      <c r="F12" s="4">
        <v>1</v>
      </c>
      <c r="G12" s="4">
        <v>2</v>
      </c>
      <c r="H12" s="4">
        <v>2500</v>
      </c>
    </row>
    <row r="13" spans="1:14" ht="15.75" thickBot="1" x14ac:dyDescent="0.3">
      <c r="C13" s="5">
        <v>3</v>
      </c>
      <c r="D13" s="5">
        <f>100-SUM(D11:D12)</f>
        <v>40</v>
      </c>
      <c r="E13" s="4">
        <v>6</v>
      </c>
      <c r="F13" s="4">
        <v>1</v>
      </c>
      <c r="G13" s="4">
        <v>1.5</v>
      </c>
      <c r="H13" s="4">
        <v>1000</v>
      </c>
    </row>
    <row r="15" spans="1:14" x14ac:dyDescent="0.25">
      <c r="A15" s="15" t="s">
        <v>7</v>
      </c>
      <c r="C15" s="1">
        <v>0.02</v>
      </c>
    </row>
    <row r="16" spans="1:14" ht="15.75" thickBot="1" x14ac:dyDescent="0.3"/>
    <row r="17" spans="1:9" ht="18.75" thickBot="1" x14ac:dyDescent="0.3">
      <c r="A17" t="s">
        <v>28</v>
      </c>
      <c r="D17" s="2" t="s">
        <v>2</v>
      </c>
      <c r="E17" s="16" t="s">
        <v>22</v>
      </c>
      <c r="F17" s="16" t="s">
        <v>21</v>
      </c>
      <c r="G17" s="16" t="s">
        <v>19</v>
      </c>
      <c r="H17" s="16" t="s">
        <v>20</v>
      </c>
      <c r="I17" s="3" t="s">
        <v>6</v>
      </c>
    </row>
    <row r="18" spans="1:9" ht="15.75" thickBot="1" x14ac:dyDescent="0.3">
      <c r="D18" s="5">
        <v>35</v>
      </c>
      <c r="E18" s="4">
        <v>2</v>
      </c>
      <c r="F18" s="4">
        <v>0.03</v>
      </c>
      <c r="G18" s="4">
        <v>1</v>
      </c>
      <c r="H18" s="4">
        <v>2.5</v>
      </c>
      <c r="I18" s="4">
        <v>1500</v>
      </c>
    </row>
    <row r="19" spans="1:9" ht="15.75" thickBot="1" x14ac:dyDescent="0.3">
      <c r="D19" s="5">
        <v>25</v>
      </c>
      <c r="E19" s="4">
        <v>3</v>
      </c>
      <c r="F19" s="4">
        <v>0.04</v>
      </c>
      <c r="G19" s="4">
        <v>1</v>
      </c>
      <c r="H19" s="4">
        <v>2</v>
      </c>
      <c r="I19" s="4">
        <v>2500</v>
      </c>
    </row>
    <row r="20" spans="1:9" ht="15.75" thickBot="1" x14ac:dyDescent="0.3">
      <c r="D20" s="5">
        <f>100-SUM(D18:D19)</f>
        <v>40</v>
      </c>
      <c r="E20" s="4">
        <v>4</v>
      </c>
      <c r="F20" s="4">
        <v>0.05</v>
      </c>
      <c r="G20" s="4">
        <v>1</v>
      </c>
      <c r="H20" s="4">
        <v>1.5</v>
      </c>
      <c r="I20" s="4">
        <v>1000</v>
      </c>
    </row>
    <row r="24" spans="1:9" x14ac:dyDescent="0.25">
      <c r="A24" s="6" t="s">
        <v>1</v>
      </c>
    </row>
    <row r="26" spans="1:9" x14ac:dyDescent="0.25">
      <c r="A26" t="s">
        <v>8</v>
      </c>
      <c r="C26" s="1">
        <v>0.04</v>
      </c>
    </row>
    <row r="27" spans="1:9" x14ac:dyDescent="0.25">
      <c r="A27" t="s">
        <v>9</v>
      </c>
      <c r="C27" s="1">
        <v>0.11</v>
      </c>
    </row>
    <row r="28" spans="1:9" x14ac:dyDescent="0.25">
      <c r="A28" t="s">
        <v>7</v>
      </c>
      <c r="C28" s="1">
        <v>0.02</v>
      </c>
    </row>
    <row r="29" spans="1:9" ht="18" x14ac:dyDescent="0.35">
      <c r="A29" t="s">
        <v>10</v>
      </c>
      <c r="C29" s="8">
        <v>110</v>
      </c>
    </row>
    <row r="30" spans="1:9" ht="18" x14ac:dyDescent="0.35">
      <c r="A30" t="s">
        <v>11</v>
      </c>
      <c r="C30" s="8">
        <f>C29+5</f>
        <v>115</v>
      </c>
    </row>
    <row r="31" spans="1:9" ht="18" x14ac:dyDescent="0.35">
      <c r="A31" t="s">
        <v>12</v>
      </c>
      <c r="C31" s="7">
        <v>1</v>
      </c>
    </row>
    <row r="32" spans="1:9" ht="18" x14ac:dyDescent="0.35">
      <c r="A32" t="s">
        <v>13</v>
      </c>
      <c r="C32" s="7">
        <v>2</v>
      </c>
    </row>
    <row r="33" spans="1:3" x14ac:dyDescent="0.25">
      <c r="A33" t="s">
        <v>3</v>
      </c>
      <c r="C33" s="9">
        <v>0.25</v>
      </c>
    </row>
    <row r="34" spans="1:3" x14ac:dyDescent="0.25">
      <c r="A34" t="s">
        <v>4</v>
      </c>
      <c r="C34" s="13" t="s">
        <v>14</v>
      </c>
    </row>
    <row r="35" spans="1:3" x14ac:dyDescent="0.25">
      <c r="A35" t="s">
        <v>5</v>
      </c>
      <c r="C35" s="1">
        <v>0.75</v>
      </c>
    </row>
  </sheetData>
  <mergeCells count="2">
    <mergeCell ref="A7:B8"/>
    <mergeCell ref="A4:N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Version 1</vt:lpstr>
      <vt:lpstr>Version 2</vt:lpstr>
      <vt:lpstr>Version 3</vt:lpstr>
      <vt:lpstr>Version 4</vt:lpstr>
      <vt:lpstr>Version 5</vt:lpstr>
      <vt:lpstr>Version 6</vt:lpstr>
      <vt:lpstr>Version 7</vt:lpstr>
      <vt:lpstr>Version 8</vt:lpstr>
      <vt:lpstr>Version 9</vt:lpstr>
      <vt:lpstr>Version 10</vt:lpstr>
      <vt:lpstr>Version 11</vt:lpstr>
      <vt:lpstr>Version 12</vt:lpstr>
      <vt:lpstr>Version 13</vt:lpstr>
      <vt:lpstr>Version 14</vt:lpstr>
      <vt:lpstr>Version 15</vt:lpstr>
      <vt:lpstr>Version 16</vt:lpstr>
      <vt:lpstr>Version 17</vt:lpstr>
      <vt:lpstr>Version 18</vt:lpstr>
      <vt:lpstr>Version 19</vt:lpstr>
      <vt:lpstr>Version 20</vt:lpstr>
      <vt:lpstr>Version 21</vt:lpstr>
      <vt:lpstr>Version 22</vt:lpstr>
      <vt:lpstr>Version 23</vt:lpstr>
      <vt:lpstr>Version 24</vt:lpstr>
      <vt:lpstr>Version 25</vt:lpstr>
      <vt:lpstr>Version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Landry</dc:creator>
  <cp:lastModifiedBy>Thomas</cp:lastModifiedBy>
  <dcterms:created xsi:type="dcterms:W3CDTF">2020-10-28T01:33:17Z</dcterms:created>
  <dcterms:modified xsi:type="dcterms:W3CDTF">2020-11-09T02:48:30Z</dcterms:modified>
</cp:coreProperties>
</file>