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0 JUJU\Desktop\Python Boot Camp\Module 1 Excel\Kickstart data\Assginement-1-kickstarter-analysis\"/>
    </mc:Choice>
  </mc:AlternateContent>
  <xr:revisionPtr revIDLastSave="0" documentId="13_ncr:1_{B90EA8F7-E4FC-4465-99F9-132B83DF15A3}" xr6:coauthVersionLast="45" xr6:coauthVersionMax="45" xr10:uidLastSave="{00000000-0000-0000-0000-000000000000}"/>
  <bookViews>
    <workbookView xWindow="9555" yWindow="75" windowWidth="10935" windowHeight="10845" firstSheet="1" activeTab="1" xr2:uid="{00000000-000D-0000-FFFF-FFFF00000000}"/>
  </bookViews>
  <sheets>
    <sheet name="Kickstarter data" sheetId="1" r:id="rId1"/>
    <sheet name="Outcomes Based on Launch Date" sheetId="4" r:id="rId2"/>
    <sheet name="Outcomes Based on Goals" sheetId="3" r:id="rId3"/>
  </sheets>
  <definedNames>
    <definedName name="_xlnm._FilterDatabase" localSheetId="0" hidden="1">'Kickstarter data'!$A$1:$P$4115</definedName>
    <definedName name="goal">'Kickstarter data'!$D:$D</definedName>
    <definedName name="outcomes">'Kickstarter data'!$F:$F</definedName>
    <definedName name="pledged">'Kickstarter data'!$E:$E</definedName>
    <definedName name="Subcategory">'Kickstarter data'!$P:$P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C12" i="3" l="1"/>
  <c r="C11" i="3"/>
  <c r="C10" i="3"/>
  <c r="C9" i="3"/>
  <c r="C8" i="3"/>
  <c r="C7" i="3"/>
  <c r="C6" i="3"/>
  <c r="B12" i="3"/>
  <c r="B11" i="3"/>
  <c r="B10" i="3"/>
  <c r="B9" i="3"/>
  <c r="B8" i="3"/>
  <c r="B7" i="3"/>
  <c r="B6" i="3"/>
  <c r="C5" i="3"/>
  <c r="C4" i="3"/>
  <c r="B4" i="3"/>
  <c r="C3" i="3"/>
  <c r="B3" i="3"/>
  <c r="B13" i="3"/>
  <c r="C13" i="3"/>
  <c r="C2" i="3"/>
  <c r="B2" i="3"/>
  <c r="B5" i="3"/>
  <c r="E13" i="3" l="1"/>
  <c r="F13" i="3" s="1"/>
  <c r="E4" i="3"/>
  <c r="F4" i="3" s="1"/>
  <c r="E3" i="3"/>
  <c r="G3" i="3" s="1"/>
  <c r="E8" i="3"/>
  <c r="F8" i="3" s="1"/>
  <c r="E7" i="3"/>
  <c r="G7" i="3" s="1"/>
  <c r="E5" i="3"/>
  <c r="G5" i="3" s="1"/>
  <c r="E2" i="3"/>
  <c r="H2" i="3" s="1"/>
  <c r="E11" i="3"/>
  <c r="G11" i="3" s="1"/>
  <c r="E9" i="3"/>
  <c r="G9" i="3" s="1"/>
  <c r="E6" i="3"/>
  <c r="F6" i="3" s="1"/>
  <c r="E10" i="3"/>
  <c r="F10" i="3" s="1"/>
  <c r="E12" i="3"/>
  <c r="G12" i="3" s="1"/>
  <c r="F9" i="3" l="1"/>
  <c r="G13" i="3"/>
  <c r="F11" i="3"/>
  <c r="H11" i="3"/>
  <c r="H7" i="3"/>
  <c r="F2" i="3"/>
  <c r="F3" i="3"/>
  <c r="G2" i="3"/>
  <c r="H3" i="3"/>
  <c r="G10" i="3"/>
  <c r="G8" i="3"/>
  <c r="H9" i="3"/>
  <c r="H10" i="3"/>
  <c r="H4" i="3"/>
  <c r="H13" i="3"/>
  <c r="H6" i="3"/>
  <c r="H5" i="3"/>
  <c r="F5" i="3"/>
  <c r="H8" i="3"/>
  <c r="F7" i="3"/>
  <c r="F12" i="3"/>
  <c r="H12" i="3"/>
  <c r="G4" i="3"/>
  <c r="G6" i="3"/>
</calcChain>
</file>

<file path=xl/sharedStrings.xml><?xml version="1.0" encoding="utf-8"?>
<sst xmlns="http://schemas.openxmlformats.org/spreadsheetml/2006/main" count="28853" uniqueCount="8350">
  <si>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</si>
  <si>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</si>
  <si>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</si>
  <si>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</si>
  <si>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</si>
  <si>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</si>
  <si>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</si>
  <si>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</si>
  <si>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</si>
  <si>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</si>
  <si>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</si>
  <si>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</si>
  <si>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</si>
  <si>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</si>
  <si>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</si>
  <si>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</si>
  <si>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</si>
  <si>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</si>
  <si>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</si>
  <si>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</si>
  <si>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</si>
  <si>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</si>
  <si>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</si>
  <si>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</si>
  <si>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</si>
  <si>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</si>
  <si>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</si>
  <si>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</si>
  <si>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</si>
  <si>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</si>
  <si>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</si>
  <si>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</si>
  <si>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</si>
  <si>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</si>
  <si>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</si>
  <si>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</si>
  <si>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</si>
  <si>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</si>
  <si>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</si>
  <si>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</si>
  <si>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</si>
  <si>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</si>
  <si>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</si>
  <si>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</si>
  <si>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</si>
  <si>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</si>
  <si>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</si>
  <si>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</si>
  <si>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</si>
  <si>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</si>
  <si>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</si>
  <si>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</si>
  <si>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</si>
  <si>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</si>
  <si>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</si>
  <si>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</si>
  <si>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</si>
  <si>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</si>
  <si>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</si>
  <si>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</si>
  <si>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</si>
  <si>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</si>
  <si>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</si>
  <si>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</si>
  <si>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</si>
  <si>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</si>
  <si>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</si>
  <si>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</si>
  <si>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</si>
  <si>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</si>
  <si>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</si>
  <si>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</si>
  <si>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</si>
  <si>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</si>
  <si>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</si>
  <si>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</si>
  <si>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</si>
  <si>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</si>
  <si>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</si>
  <si>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</si>
  <si>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</si>
  <si>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</si>
  <si>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</si>
  <si>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</si>
  <si>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</si>
  <si>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</si>
  <si>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</si>
  <si>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</si>
  <si>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</si>
  <si>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</si>
  <si>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</si>
  <si>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</si>
  <si>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</si>
  <si>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</si>
  <si>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</si>
  <si>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</si>
  <si>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</si>
  <si>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</si>
  <si>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</si>
  <si>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</si>
  <si>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</si>
  <si>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</si>
  <si>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</si>
  <si>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</si>
  <si>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</si>
  <si>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</si>
  <si>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</si>
  <si>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</si>
  <si>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</si>
  <si>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</si>
  <si>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</si>
  <si>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</si>
  <si>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</si>
  <si>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</si>
  <si>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</si>
  <si>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</si>
  <si>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</si>
  <si>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</si>
  <si>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</si>
  <si>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</si>
  <si>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</si>
  <si>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</si>
  <si>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</si>
  <si>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</si>
  <si>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</si>
  <si>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</si>
  <si>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</si>
  <si>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</si>
  <si>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</si>
  <si>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</si>
  <si>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</si>
  <si>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</si>
  <si>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</si>
  <si>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</si>
  <si>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</si>
  <si>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</si>
  <si>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</si>
  <si>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</si>
  <si>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</si>
  <si>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</si>
  <si>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</si>
  <si>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</si>
  <si>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</si>
  <si>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</si>
  <si>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</si>
  <si>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</si>
  <si>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</si>
  <si>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</si>
  <si>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</si>
  <si>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</si>
  <si>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</si>
  <si>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</si>
  <si>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</si>
  <si>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</si>
  <si>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</si>
  <si>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</si>
  <si>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</si>
  <si>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</si>
  <si>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</si>
  <si>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</si>
  <si>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</si>
  <si>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</si>
  <si>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</si>
  <si>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</si>
  <si>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</si>
  <si>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</si>
  <si>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</si>
  <si>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</si>
  <si>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</si>
  <si>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</si>
  <si>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</si>
  <si>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</si>
  <si>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</si>
  <si>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</si>
  <si>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</si>
  <si>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</si>
  <si>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</si>
  <si>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</si>
  <si>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</si>
  <si>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</si>
  <si>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</si>
  <si>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</si>
  <si>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</si>
  <si>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</si>
  <si>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</si>
  <si>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</si>
  <si>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</si>
  <si>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</si>
  <si>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</si>
  <si>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</si>
  <si>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</si>
  <si>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</si>
  <si>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</si>
  <si>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</si>
  <si>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</si>
  <si>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</si>
  <si>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</si>
  <si>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</si>
  <si>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</si>
  <si>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</si>
  <si>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</si>
  <si>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</si>
  <si>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</si>
  <si>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</si>
  <si>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</si>
  <si>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</si>
  <si>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</si>
  <si>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</si>
  <si>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</si>
  <si>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</si>
  <si>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</si>
  <si>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</si>
  <si>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</si>
  <si>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</si>
  <si>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</si>
  <si>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</si>
  <si>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</si>
  <si>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</si>
  <si>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</si>
  <si>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</si>
  <si>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</si>
  <si>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</si>
  <si>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</si>
  <si>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</si>
  <si>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</si>
  <si>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</si>
  <si>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</si>
  <si>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</si>
  <si>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</si>
  <si>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</si>
  <si>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</si>
  <si>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</si>
  <si>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</si>
  <si>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</si>
  <si>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</si>
  <si>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</si>
  <si>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</si>
  <si>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</si>
  <si>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</si>
  <si>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</si>
  <si>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</si>
  <si>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</si>
  <si>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</si>
  <si>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</si>
  <si>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</si>
  <si>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</si>
  <si>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</si>
  <si>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</si>
  <si>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</si>
  <si>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</si>
  <si>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</si>
  <si>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</si>
  <si>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</si>
  <si>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</si>
  <si>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</si>
  <si>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</si>
  <si>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</si>
  <si>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</si>
  <si>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</si>
  <si>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</si>
  <si>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</si>
  <si>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</si>
  <si>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</si>
  <si>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</si>
  <si>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</si>
  <si>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</si>
  <si>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</si>
  <si>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</si>
  <si>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</si>
  <si>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</si>
  <si>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</si>
  <si>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</si>
  <si>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</si>
  <si>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</si>
  <si>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</si>
  <si>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</si>
  <si>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</si>
  <si>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</si>
  <si>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</si>
  <si>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</si>
  <si>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</si>
  <si>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</si>
  <si>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</si>
  <si>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</si>
  <si>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</si>
  <si>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</si>
  <si>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</si>
  <si>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</si>
  <si>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</si>
  <si>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</si>
  <si>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</si>
  <si>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</si>
  <si>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</si>
  <si>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</si>
  <si>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</si>
  <si>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</si>
  <si>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</si>
  <si>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</si>
  <si>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</si>
  <si>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</si>
  <si>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</si>
  <si>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</si>
  <si>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</si>
  <si>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</si>
  <si>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</si>
  <si>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</si>
  <si>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</si>
  <si>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</si>
  <si>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</si>
  <si>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</si>
  <si>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</si>
  <si>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</si>
  <si>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</si>
  <si>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</si>
  <si>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</si>
  <si>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</si>
  <si>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</si>
  <si>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</si>
  <si>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</si>
  <si>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</si>
  <si>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</si>
  <si>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</si>
  <si>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</si>
  <si>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</si>
  <si>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</si>
  <si>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</si>
  <si>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</si>
  <si>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</si>
  <si>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</si>
  <si>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</si>
  <si>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</si>
  <si>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</si>
  <si>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</si>
  <si>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</si>
  <si>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</si>
  <si>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</si>
  <si>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</si>
  <si>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</si>
  <si>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</si>
  <si>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</si>
  <si>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</si>
  <si>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</si>
  <si>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</si>
  <si>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</si>
  <si>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</si>
  <si>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</si>
  <si>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</si>
  <si>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</si>
  <si>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</si>
  <si>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</si>
  <si>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</si>
  <si>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</si>
  <si>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</si>
  <si>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</si>
  <si>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</si>
  <si>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</si>
  <si>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</si>
  <si>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</si>
  <si>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</si>
  <si>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</si>
  <si>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</si>
  <si>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</si>
  <si>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</si>
  <si>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</si>
  <si>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</si>
  <si>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</si>
  <si>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</si>
  <si>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</si>
  <si>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</si>
  <si>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</si>
  <si>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</si>
  <si>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</si>
  <si>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</si>
  <si>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</si>
  <si>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</si>
  <si>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</si>
  <si>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</si>
  <si>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</si>
  <si>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</si>
  <si>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</si>
  <si>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</si>
  <si>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</si>
  <si>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</si>
  <si>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</si>
  <si>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</si>
  <si>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</si>
  <si>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</si>
  <si>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</si>
  <si>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</si>
  <si>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</si>
  <si>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</si>
  <si>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</si>
  <si>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</si>
  <si>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</si>
  <si>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</si>
  <si>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</si>
  <si>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</si>
  <si>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</si>
  <si>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</si>
  <si>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</si>
  <si>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</si>
  <si>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</si>
  <si>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</si>
  <si>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</si>
  <si>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</si>
  <si>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</si>
  <si>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</si>
  <si>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</si>
  <si>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</si>
  <si>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</si>
  <si>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</si>
  <si>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</si>
  <si>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</si>
  <si>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</si>
  <si>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</si>
  <si>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</si>
  <si>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</si>
  <si>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</si>
  <si>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</si>
  <si>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</si>
  <si>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</si>
  <si>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</si>
  <si>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</si>
  <si>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</si>
  <si>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</si>
  <si>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</si>
  <si>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</si>
  <si>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</si>
  <si>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</si>
  <si>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</si>
  <si>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</si>
  <si>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</si>
  <si>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</si>
  <si>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</si>
  <si>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</si>
  <si>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</si>
  <si>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</si>
  <si>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</si>
  <si>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</si>
  <si>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</si>
  <si>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</si>
  <si>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</si>
  <si>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</si>
  <si>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</si>
  <si>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</si>
  <si>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</si>
  <si>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</si>
  <si>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</si>
  <si>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</si>
  <si>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</si>
  <si>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</si>
  <si>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</si>
  <si>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</si>
  <si>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</si>
  <si>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</si>
  <si>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</si>
  <si>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</si>
  <si>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</si>
  <si>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</si>
  <si>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</si>
  <si>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</si>
  <si>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</si>
  <si>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</si>
  <si>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</si>
  <si>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</si>
  <si>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</si>
  <si>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</si>
  <si>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</si>
  <si>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</si>
  <si>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</si>
  <si>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</si>
  <si>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</si>
  <si>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</si>
  <si>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</si>
  <si>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</si>
  <si>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</si>
  <si>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</si>
  <si>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</si>
  <si>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</si>
  <si>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</si>
  <si>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</si>
  <si>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</si>
  <si>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</si>
  <si>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</si>
  <si>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</si>
  <si>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</si>
  <si>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</si>
  <si>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</si>
  <si>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</si>
  <si>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</si>
  <si>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</si>
  <si>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</si>
  <si>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</si>
  <si>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</si>
  <si>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</si>
  <si>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</si>
  <si>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</si>
  <si>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</si>
  <si>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</si>
  <si>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</si>
  <si>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</si>
  <si>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</si>
  <si>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</si>
  <si>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</si>
  <si>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</si>
  <si>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</si>
  <si>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</si>
  <si>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</si>
  <si>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</si>
  <si>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</si>
  <si>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</si>
  <si>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</si>
  <si>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</si>
  <si>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</si>
  <si>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</si>
  <si>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</si>
  <si>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</si>
  <si>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</si>
  <si>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</si>
  <si>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</si>
  <si>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</si>
  <si>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</si>
  <si>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</si>
  <si>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</si>
  <si>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</si>
  <si>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</si>
  <si>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</si>
  <si>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</si>
  <si>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</si>
  <si>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</si>
  <si>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</si>
  <si>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</si>
  <si>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</si>
  <si>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</si>
  <si>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</si>
  <si>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</si>
  <si>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</si>
  <si>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</si>
  <si>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</si>
  <si>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</si>
  <si>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</si>
  <si>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</si>
  <si>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</si>
  <si>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</si>
  <si>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</si>
  <si>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</si>
  <si>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</si>
  <si>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</si>
  <si>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</si>
  <si>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</si>
  <si>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</si>
  <si>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</si>
  <si>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</si>
  <si>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</si>
  <si>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</si>
  <si>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</si>
  <si>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</si>
  <si>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</si>
  <si>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</si>
  <si>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</si>
  <si>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</si>
  <si>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</si>
  <si>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</si>
  <si>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</si>
  <si>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</si>
  <si>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</si>
  <si>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</si>
  <si>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</si>
  <si>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</si>
  <si>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</si>
  <si>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</si>
  <si>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</si>
  <si>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</si>
  <si>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</si>
  <si>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</si>
  <si>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</si>
  <si>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</si>
  <si>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</si>
  <si>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</si>
  <si>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</si>
  <si>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</si>
  <si>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</si>
  <si>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</si>
  <si>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</si>
  <si>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</si>
  <si>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</si>
  <si>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</si>
  <si>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</si>
  <si>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</si>
  <si>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</si>
  <si>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</si>
  <si>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</si>
  <si>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</si>
  <si>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</si>
  <si>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</si>
  <si>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</si>
  <si>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</si>
  <si>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</si>
  <si>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</si>
  <si>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</si>
  <si>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</si>
  <si>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</si>
  <si>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</si>
  <si>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</si>
  <si>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</si>
  <si>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</si>
  <si>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</si>
  <si>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</si>
  <si>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</si>
  <si>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</si>
  <si>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</si>
  <si>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</si>
  <si>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</si>
  <si>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</si>
  <si>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</si>
  <si>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</si>
  <si>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</si>
  <si>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</si>
  <si>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</si>
  <si>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</si>
  <si>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</si>
  <si>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</si>
  <si>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</si>
  <si>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</si>
  <si>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</si>
  <si>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</si>
  <si>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</si>
  <si>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</si>
  <si>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</si>
  <si>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</si>
  <si>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</si>
  <si>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</si>
  <si>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</si>
  <si>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</si>
  <si>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</si>
  <si>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</si>
  <si>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</si>
  <si>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</si>
  <si>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</si>
  <si>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</si>
  <si>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</si>
  <si>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</si>
  <si>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</si>
  <si>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</si>
  <si>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</si>
  <si>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</si>
  <si>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</si>
  <si>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</si>
  <si>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</si>
  <si>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</si>
  <si>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</si>
  <si>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</si>
  <si>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</si>
  <si>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</si>
  <si>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</si>
  <si>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</si>
  <si>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</si>
  <si>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</si>
  <si>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</si>
  <si>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</si>
  <si>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</si>
  <si>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</si>
  <si>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</si>
  <si>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</si>
  <si>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</si>
  <si>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</si>
  <si>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</si>
  <si>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</si>
  <si>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</si>
  <si>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</si>
  <si>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</si>
  <si>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</si>
  <si>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</si>
  <si>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</si>
  <si>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</si>
  <si>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</si>
  <si>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</si>
  <si>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</si>
  <si>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</si>
  <si>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</si>
  <si>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</si>
  <si>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</si>
  <si>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</si>
  <si>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</si>
  <si>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</si>
  <si>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</si>
  <si>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</si>
  <si>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</si>
  <si>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</si>
  <si>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</si>
  <si>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</si>
  <si>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</si>
  <si>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</si>
  <si>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</si>
  <si>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</si>
  <si>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</si>
  <si>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</si>
  <si>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</si>
  <si>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</si>
  <si>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</si>
  <si>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</si>
  <si>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</si>
  <si>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</si>
  <si>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</si>
  <si>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</si>
  <si>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</si>
  <si>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</si>
  <si>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</si>
  <si>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</si>
  <si>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</si>
  <si>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</si>
  <si>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</si>
  <si>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</si>
  <si>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</si>
  <si>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</si>
  <si>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</si>
  <si>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</si>
  <si>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</si>
  <si>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</si>
  <si>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</si>
  <si>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</si>
  <si>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</si>
  <si>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</si>
  <si>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</si>
  <si>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</si>
  <si>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</si>
  <si>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</si>
  <si>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</si>
  <si>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</si>
  <si>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</si>
  <si>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</si>
  <si>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</si>
  <si>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</si>
  <si>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</si>
  <si>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</si>
  <si>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</si>
  <si>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</si>
  <si>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</si>
  <si>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</si>
  <si>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</si>
  <si>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</si>
  <si>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</si>
  <si>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</si>
  <si>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</si>
  <si>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</si>
  <si>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</si>
  <si>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</si>
  <si>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</si>
  <si>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</si>
  <si>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</si>
  <si>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</si>
  <si>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</si>
  <si>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</si>
  <si>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</si>
  <si>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</si>
  <si>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</si>
  <si>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</si>
  <si>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</si>
  <si>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</si>
  <si>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</si>
  <si>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</si>
  <si>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</si>
  <si>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</si>
  <si>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</si>
  <si>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</si>
  <si>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</si>
  <si>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</si>
  <si>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</si>
  <si>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</si>
  <si>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</si>
  <si>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</si>
  <si>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</si>
  <si>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</si>
  <si>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</si>
  <si>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</si>
  <si>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</si>
  <si>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</si>
  <si>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</si>
  <si>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</si>
  <si>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</si>
  <si>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</si>
  <si>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</si>
  <si>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</si>
  <si>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</si>
  <si>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</si>
  <si>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</si>
  <si>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</si>
  <si>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</si>
  <si>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</si>
  <si>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</si>
  <si>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</si>
  <si>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</si>
  <si>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</si>
  <si>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</si>
  <si>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</si>
  <si>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</si>
  <si>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</si>
  <si>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</si>
  <si>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</si>
  <si>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</si>
  <si>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</si>
  <si>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</si>
  <si>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</si>
  <si>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</si>
  <si>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</si>
  <si>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</si>
  <si>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</si>
  <si>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</si>
  <si>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</si>
  <si>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</si>
  <si>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</si>
  <si>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</si>
  <si>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</si>
  <si>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</si>
  <si>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</si>
  <si>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</si>
  <si>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</si>
  <si>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</si>
  <si>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</si>
  <si>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</si>
  <si>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</si>
  <si>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</si>
  <si>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</si>
  <si>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</si>
  <si>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</si>
  <si>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</si>
  <si>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</si>
  <si>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</si>
  <si>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</si>
  <si>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</si>
  <si>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</si>
  <si>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</si>
  <si>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</si>
  <si>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</si>
  <si>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</si>
  <si>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</si>
  <si>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</si>
  <si>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</si>
  <si>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</si>
  <si>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</si>
  <si>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</si>
  <si>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</si>
  <si>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</si>
  <si>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</si>
  <si>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</si>
  <si>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</si>
  <si>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</si>
  <si>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</si>
  <si>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</si>
  <si>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</si>
  <si>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</si>
  <si>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</si>
  <si>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</si>
  <si>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</si>
  <si>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</si>
  <si>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</si>
  <si>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</si>
  <si>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</si>
  <si>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</si>
  <si>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</si>
  <si>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</si>
  <si>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</si>
  <si>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</si>
  <si>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</si>
  <si>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</si>
  <si>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</si>
  <si>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</si>
  <si>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</si>
  <si>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</si>
  <si>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</si>
  <si>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</si>
  <si>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</si>
  <si>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</si>
  <si>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</si>
  <si>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</si>
  <si>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</si>
  <si>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</si>
  <si>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</si>
  <si>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</si>
  <si>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</si>
  <si>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</si>
  <si>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</si>
  <si>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</si>
  <si>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</si>
  <si>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</si>
  <si>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</si>
  <si>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</si>
  <si>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</si>
  <si>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</si>
  <si>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</si>
  <si>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</si>
  <si>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</si>
  <si>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</si>
  <si>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</si>
  <si>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</si>
  <si>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</si>
  <si>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</si>
  <si>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</si>
  <si>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</si>
  <si>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</si>
  <si>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</si>
  <si>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</si>
  <si>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</si>
  <si>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</si>
  <si>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</si>
  <si>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</si>
  <si>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</si>
  <si>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</si>
  <si>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</si>
  <si>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</si>
  <si>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</si>
  <si>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</si>
  <si>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</si>
  <si>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</si>
  <si>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</si>
  <si>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</si>
  <si>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</si>
  <si>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</si>
  <si>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</si>
  <si>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</si>
  <si>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</si>
  <si>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</si>
  <si>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</si>
  <si>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</si>
  <si>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</si>
  <si>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</si>
  <si>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</si>
  <si>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</si>
  <si>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</si>
  <si>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</si>
  <si>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</si>
  <si>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</si>
  <si>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</si>
  <si>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</si>
  <si>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</si>
  <si>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</si>
  <si>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</si>
  <si>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</si>
  <si>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</si>
  <si>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</si>
  <si>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</si>
  <si>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</si>
  <si>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</si>
  <si>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</si>
  <si>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</si>
  <si>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</si>
  <si>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</si>
  <si>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</si>
  <si>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</si>
  <si>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</si>
  <si>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</si>
  <si>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</si>
  <si>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</si>
  <si>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</si>
  <si>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</si>
  <si>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</si>
  <si>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</si>
  <si>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</si>
  <si>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</si>
  <si>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</si>
  <si>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</si>
  <si>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</si>
  <si>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</si>
  <si>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</si>
  <si>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</si>
  <si>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</si>
  <si>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</si>
  <si>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</si>
  <si>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</si>
  <si>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</si>
  <si>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</si>
  <si>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</si>
  <si>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</si>
  <si>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</si>
  <si>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</si>
  <si>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</si>
  <si>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</si>
  <si>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</si>
  <si>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</si>
  <si>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</si>
  <si>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</si>
  <si>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</si>
  <si>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</si>
  <si>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</si>
  <si>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</si>
  <si>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</si>
  <si>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</si>
  <si>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</si>
  <si>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</si>
  <si>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</si>
  <si>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</si>
  <si>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</si>
  <si>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</si>
  <si>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</si>
  <si>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</si>
  <si>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</si>
  <si>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</si>
  <si>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</si>
  <si>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</si>
  <si>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</si>
  <si>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</si>
  <si>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</si>
  <si>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</si>
  <si>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</si>
  <si>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</si>
  <si>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</si>
  <si>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</si>
  <si>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</si>
  <si>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</si>
  <si>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</si>
  <si>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</si>
  <si>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</si>
  <si>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</si>
  <si>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</si>
  <si>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</si>
  <si>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</si>
  <si>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</si>
  <si>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</si>
  <si>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</si>
  <si>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</si>
  <si>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</si>
  <si>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</si>
  <si>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</si>
  <si>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</si>
  <si>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</si>
  <si>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</si>
  <si>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</si>
  <si>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</si>
  <si>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</si>
  <si>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</si>
  <si>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</si>
  <si>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</si>
  <si>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</si>
  <si>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</si>
  <si>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</si>
  <si>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</si>
  <si>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</si>
  <si>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</si>
  <si>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</si>
  <si>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</si>
  <si>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</si>
  <si>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</si>
  <si>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</si>
  <si>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</si>
  <si>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</si>
  <si>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</si>
  <si>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</si>
  <si>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</si>
  <si>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</si>
  <si>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</si>
  <si>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</si>
  <si>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</si>
  <si>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</si>
  <si>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</si>
  <si>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</si>
  <si>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</si>
  <si>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</si>
  <si>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</si>
  <si>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</si>
  <si>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</si>
  <si>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</si>
  <si>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</si>
  <si>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</si>
  <si>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</si>
  <si>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</si>
  <si>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</si>
  <si>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</si>
  <si>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</si>
  <si>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</si>
  <si>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</si>
  <si>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</si>
  <si>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</si>
  <si>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</si>
  <si>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</si>
  <si>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</si>
  <si>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</si>
  <si>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</si>
  <si>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</si>
  <si>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</si>
  <si>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</si>
  <si>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</si>
  <si>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</si>
  <si>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</si>
  <si>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</si>
  <si>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</si>
  <si>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</si>
  <si>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</si>
  <si>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</si>
  <si>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</si>
  <si>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</si>
  <si>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</si>
  <si>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</si>
  <si>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</si>
  <si>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</si>
  <si>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</si>
  <si>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</si>
  <si>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</si>
  <si>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</si>
  <si>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</si>
  <si>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</si>
  <si>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</si>
  <si>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</si>
  <si>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</si>
  <si>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</si>
  <si>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</si>
  <si>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</si>
  <si>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</si>
  <si>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</si>
  <si>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</si>
  <si>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</si>
  <si>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</si>
  <si>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</si>
  <si>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</si>
  <si>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</si>
  <si>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</si>
  <si>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</si>
  <si>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</si>
  <si>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</si>
  <si>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</si>
  <si>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</si>
  <si>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</si>
  <si>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</si>
  <si>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</si>
  <si>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</si>
  <si>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</si>
  <si>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</si>
  <si>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</si>
  <si>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</si>
  <si>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</si>
  <si>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</si>
  <si>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</si>
  <si>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</si>
  <si>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</si>
  <si>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</si>
  <si>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</si>
  <si>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</si>
  <si>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</si>
  <si>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</si>
  <si>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</si>
  <si>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</si>
  <si>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</si>
  <si>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</si>
  <si>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</si>
  <si>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</si>
  <si>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</si>
  <si>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</si>
  <si>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</si>
  <si>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</si>
  <si>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</si>
  <si>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</si>
  <si>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</si>
  <si>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</si>
  <si>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</si>
  <si>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</si>
  <si>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</si>
  <si>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</si>
  <si>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</si>
  <si>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</si>
  <si>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</si>
  <si>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</si>
  <si>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</si>
  <si>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</si>
  <si>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</si>
  <si>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</si>
  <si>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</si>
  <si>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</si>
  <si>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</si>
  <si>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</si>
  <si>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</si>
  <si>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</si>
  <si>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</si>
  <si>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</si>
  <si>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</si>
  <si>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</si>
  <si>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</si>
  <si>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</si>
  <si>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</si>
  <si>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</si>
  <si>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</si>
  <si>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</si>
  <si>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</si>
  <si>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</si>
  <si>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</si>
  <si>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</si>
  <si>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</si>
  <si>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</si>
  <si>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</si>
  <si>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</si>
  <si>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</si>
  <si>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</si>
  <si>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</si>
  <si>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</si>
  <si>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</si>
  <si>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</si>
  <si>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</si>
  <si>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</si>
  <si>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</si>
  <si>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</si>
  <si>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</si>
  <si>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</si>
  <si>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</si>
  <si>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</si>
  <si>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</si>
  <si>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</si>
  <si>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</si>
  <si>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</si>
  <si>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</si>
  <si>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</si>
  <si>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</si>
  <si>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</si>
  <si>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</si>
  <si>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</si>
  <si>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</si>
  <si>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</si>
  <si>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</si>
  <si>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</si>
  <si>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</si>
  <si>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</si>
  <si>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</si>
  <si>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</si>
  <si>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</si>
  <si>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</si>
  <si>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</si>
  <si>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</si>
  <si>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</si>
  <si>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</si>
  <si>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</si>
  <si>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</si>
  <si>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</si>
  <si>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</si>
  <si>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</si>
  <si>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</si>
  <si>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</si>
  <si>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</si>
  <si>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</si>
  <si>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</si>
  <si>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</si>
  <si>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</si>
  <si>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</si>
  <si>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</si>
  <si>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</si>
  <si>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</si>
  <si>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</si>
  <si>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</si>
  <si>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</si>
  <si>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</si>
  <si>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</si>
  <si>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</si>
  <si>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</si>
  <si>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</si>
  <si>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</si>
  <si>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</si>
  <si>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</si>
  <si>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</si>
  <si>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</si>
  <si>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</si>
  <si>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</si>
  <si>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</si>
  <si>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</si>
  <si>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</si>
  <si>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</si>
  <si>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</si>
  <si>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</si>
  <si>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</si>
  <si>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</si>
  <si>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</si>
  <si>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</si>
  <si>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</si>
  <si>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</si>
  <si>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</si>
  <si>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</si>
  <si>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</si>
  <si>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</si>
  <si>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</si>
  <si>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</si>
  <si>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</si>
  <si>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</si>
  <si>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</si>
  <si>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</si>
  <si>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</si>
  <si>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</si>
  <si>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</si>
  <si>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</si>
  <si>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</si>
  <si>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</si>
  <si>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</si>
  <si>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</si>
  <si>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</si>
  <si>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</si>
  <si>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</si>
  <si>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</si>
  <si>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</si>
  <si>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</si>
  <si>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</si>
  <si>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</si>
  <si>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</si>
  <si>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</si>
  <si>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</si>
  <si>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</si>
  <si>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</si>
  <si>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</si>
  <si>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</si>
  <si>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</si>
  <si>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</si>
  <si>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</si>
  <si>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</si>
  <si>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</si>
  <si>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</si>
  <si>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</si>
  <si>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</si>
  <si>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</si>
  <si>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</si>
  <si>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</si>
  <si>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</si>
  <si>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</si>
  <si>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</si>
  <si>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</si>
  <si>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</si>
  <si>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</si>
  <si>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</si>
  <si>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</si>
  <si>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</si>
  <si>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</si>
  <si>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</si>
  <si>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</si>
  <si>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</si>
  <si>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</si>
  <si>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</si>
  <si>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</si>
  <si>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</si>
  <si>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</si>
  <si>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</si>
  <si>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</si>
  <si>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</si>
  <si>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</si>
  <si>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</si>
  <si>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</si>
  <si>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</si>
  <si>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</si>
  <si>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</si>
  <si>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</si>
  <si>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</si>
  <si>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</si>
  <si>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</si>
  <si>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</si>
  <si>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</si>
  <si>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</si>
  <si>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</si>
  <si>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</si>
  <si>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</si>
  <si>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</si>
  <si>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</si>
  <si>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</si>
  <si>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</si>
  <si>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</si>
  <si>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</si>
  <si>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</si>
  <si>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</si>
  <si>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</si>
  <si>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</si>
  <si>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</si>
  <si>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</si>
  <si>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</si>
  <si>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</si>
  <si>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</si>
  <si>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</si>
  <si>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</si>
  <si>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</si>
  <si>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</si>
  <si>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</si>
  <si>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</si>
  <si>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</si>
  <si>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</si>
  <si>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</si>
  <si>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</si>
  <si>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</si>
  <si>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</si>
  <si>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</si>
  <si>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</si>
  <si>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</si>
  <si>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</si>
  <si>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</si>
  <si>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</si>
  <si>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</si>
  <si>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</si>
  <si>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</si>
  <si>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</si>
  <si>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</si>
  <si>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</si>
  <si>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</si>
  <si>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</si>
  <si>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</si>
  <si>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</si>
  <si>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</si>
  <si>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</si>
  <si>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</si>
  <si>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</si>
  <si>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</si>
  <si>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</si>
  <si>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</si>
  <si>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</si>
  <si>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</si>
  <si>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</si>
  <si>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</si>
  <si>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</si>
  <si>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</si>
  <si>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</si>
  <si>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</si>
  <si>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</si>
  <si>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</si>
  <si>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</si>
  <si>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</si>
  <si>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</si>
  <si>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</si>
  <si>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</si>
  <si>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</si>
  <si>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</si>
  <si>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</si>
  <si>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</si>
  <si>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</si>
  <si>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</si>
  <si>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</si>
  <si>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</si>
  <si>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</si>
  <si>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</si>
  <si>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</si>
  <si>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</si>
  <si>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</si>
  <si>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</si>
  <si>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</si>
  <si>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</si>
  <si>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</si>
  <si>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</si>
  <si>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</si>
  <si>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</si>
  <si>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</si>
  <si>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</si>
  <si>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</si>
  <si>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</si>
  <si>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</si>
  <si>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</si>
  <si>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</si>
  <si>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</si>
  <si>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</si>
  <si>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</si>
  <si>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</si>
  <si>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</si>
  <si>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</si>
  <si>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</si>
  <si>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</si>
  <si>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</si>
  <si>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</si>
  <si>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</si>
  <si>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</si>
  <si>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</si>
  <si>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</si>
  <si>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</si>
  <si>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</si>
  <si>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</si>
  <si>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</si>
  <si>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</si>
  <si>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</si>
  <si>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</si>
  <si>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</si>
  <si>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</si>
  <si>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</si>
  <si>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</si>
  <si>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</si>
  <si>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</si>
  <si>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</si>
  <si>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</si>
  <si>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</si>
  <si>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</si>
  <si>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</si>
  <si>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</si>
  <si>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</si>
  <si>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</si>
  <si>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</si>
  <si>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</si>
  <si>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</si>
  <si>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</si>
  <si>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</si>
  <si>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</si>
  <si>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</si>
  <si>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</si>
  <si>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</si>
  <si>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</si>
  <si>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</si>
  <si>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</si>
  <si>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</si>
  <si>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</si>
  <si>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</si>
  <si>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</si>
  <si>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</si>
  <si>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</si>
  <si>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</si>
  <si>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</si>
  <si>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</si>
  <si>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</si>
  <si>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</si>
  <si>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</si>
  <si>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</si>
  <si>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</si>
  <si>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</si>
  <si>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</si>
  <si>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</si>
  <si>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</si>
  <si>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</si>
  <si>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</si>
  <si>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</si>
  <si>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</si>
  <si>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</si>
  <si>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</si>
  <si>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</si>
  <si>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</si>
  <si>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</si>
  <si>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</si>
  <si>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</si>
  <si>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</si>
  <si>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</si>
  <si>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</si>
  <si>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</si>
  <si>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</si>
  <si>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</si>
  <si>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</si>
  <si>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</si>
  <si>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</si>
  <si>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</si>
  <si>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</si>
  <si>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</si>
  <si>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</si>
  <si>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</si>
  <si>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</si>
  <si>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</si>
  <si>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</si>
  <si>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</si>
  <si>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</si>
  <si>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</si>
  <si>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</si>
  <si>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</si>
  <si>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</si>
  <si>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</si>
  <si>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</si>
  <si>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</si>
  <si>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</si>
  <si>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</si>
  <si>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</si>
  <si>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</si>
  <si>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</si>
  <si>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</si>
  <si>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</si>
  <si>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</si>
  <si>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</si>
  <si>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</si>
  <si>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</si>
  <si>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</si>
  <si>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</si>
  <si>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</si>
  <si>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</si>
  <si>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</si>
  <si>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</si>
  <si>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</si>
  <si>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</si>
  <si>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</si>
  <si>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</si>
  <si>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</si>
  <si>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</si>
  <si>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</si>
  <si>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</si>
  <si>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</si>
  <si>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</si>
  <si>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</si>
  <si>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</si>
  <si>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</si>
  <si>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</si>
  <si>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</si>
  <si>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</si>
  <si>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</si>
  <si>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</si>
  <si>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</si>
  <si>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</si>
  <si>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</si>
  <si>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</si>
  <si>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</si>
  <si>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</si>
  <si>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</si>
  <si>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</si>
  <si>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</si>
  <si>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</si>
  <si>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</si>
  <si>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</si>
  <si>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</si>
  <si>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</si>
  <si>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</si>
  <si>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</si>
  <si>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</si>
  <si>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</si>
  <si>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</si>
  <si>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</si>
  <si>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</si>
  <si>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</si>
  <si>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</si>
  <si>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</si>
  <si>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</si>
  <si>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</si>
  <si>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</si>
  <si>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</si>
  <si>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</si>
  <si>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</si>
  <si>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</si>
  <si>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</si>
  <si>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</si>
  <si>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</si>
  <si>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</si>
  <si>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</si>
  <si>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</si>
  <si>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</si>
  <si>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</si>
  <si>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</si>
  <si>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</si>
  <si>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</si>
  <si>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</si>
  <si>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</si>
  <si>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</si>
  <si>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</si>
  <si>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</si>
  <si>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</si>
  <si>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</si>
  <si>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</si>
  <si>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</si>
  <si>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</si>
  <si>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</si>
  <si>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</si>
  <si>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</si>
  <si>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</si>
  <si>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</si>
  <si>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</si>
  <si>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</si>
  <si>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</si>
  <si>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</si>
  <si>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</si>
  <si>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</si>
  <si>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</si>
  <si>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</si>
  <si>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</si>
  <si>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</si>
  <si>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</si>
  <si>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</si>
  <si>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</si>
  <si>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</si>
  <si>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</si>
  <si>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</si>
  <si>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</si>
  <si>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</si>
  <si>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</si>
  <si>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</si>
  <si>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</si>
  <si>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</si>
  <si>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</si>
  <si>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</si>
  <si>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</si>
  <si>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</si>
  <si>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</si>
  <si>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</si>
  <si>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</si>
  <si>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</si>
  <si>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</si>
  <si>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</si>
  <si>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</si>
  <si>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</si>
  <si>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</si>
  <si>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</si>
  <si>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</si>
  <si>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</si>
  <si>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</si>
  <si>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</si>
  <si>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</si>
  <si>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</si>
  <si>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</si>
  <si>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</si>
  <si>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</si>
  <si>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</si>
  <si>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</si>
  <si>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</si>
  <si>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</si>
  <si>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</si>
  <si>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</si>
  <si>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</si>
  <si>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</si>
  <si>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</si>
  <si>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</si>
  <si>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</si>
  <si>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</si>
  <si>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</si>
  <si>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</si>
  <si>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</si>
  <si>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</si>
  <si>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</si>
  <si>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</si>
  <si>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</si>
  <si>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</si>
  <si>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</si>
  <si>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</si>
  <si>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</si>
  <si>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</si>
  <si>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</si>
  <si>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</si>
  <si>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</si>
  <si>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</si>
  <si>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</si>
  <si>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</si>
  <si>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</si>
  <si>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</si>
  <si>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</si>
  <si>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</si>
  <si>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</si>
  <si>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</si>
  <si>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</si>
  <si>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</si>
  <si>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</si>
  <si>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</si>
  <si>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</si>
  <si>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</si>
  <si>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</si>
  <si>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</si>
  <si>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</si>
  <si>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</si>
  <si>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</si>
  <si>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</si>
  <si>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</si>
  <si>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</si>
  <si>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</si>
  <si>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</si>
  <si>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</si>
  <si>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</si>
  <si>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</si>
  <si>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</si>
  <si>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</si>
  <si>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</si>
  <si>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</si>
  <si>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</si>
  <si>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</si>
  <si>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</si>
  <si>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</si>
  <si>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</si>
  <si>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</si>
  <si>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</si>
  <si>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</si>
  <si>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</si>
  <si>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</si>
  <si>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</si>
  <si>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</si>
  <si>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</si>
  <si>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</si>
  <si>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</si>
  <si>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</si>
  <si>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</si>
  <si>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</si>
  <si>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</si>
  <si>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</si>
  <si>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</si>
  <si>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</si>
  <si>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</si>
  <si>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</si>
  <si>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</si>
  <si>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</si>
  <si>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</si>
  <si>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</si>
  <si>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</si>
  <si>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</si>
  <si>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</si>
  <si>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</si>
  <si>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</si>
  <si>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</si>
  <si>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</si>
  <si>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</si>
  <si>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</si>
  <si>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</si>
  <si>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</si>
  <si>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</si>
  <si>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</si>
  <si>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</si>
  <si>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</si>
  <si>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</si>
  <si>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</si>
  <si>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</si>
  <si>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</si>
  <si>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</si>
  <si>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</si>
  <si>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</si>
  <si>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</si>
  <si>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</si>
  <si>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</si>
  <si>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</si>
  <si>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</si>
  <si>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</si>
  <si>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</si>
  <si>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</si>
  <si>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</si>
  <si>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</si>
  <si>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</si>
  <si>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</si>
  <si>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</si>
  <si>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</si>
  <si>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</si>
  <si>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</si>
  <si>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</si>
  <si>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</si>
  <si>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</si>
  <si>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</si>
  <si>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</si>
  <si>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</si>
  <si>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</si>
  <si>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</si>
  <si>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</si>
  <si>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</si>
  <si>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</si>
  <si>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</si>
  <si>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</si>
  <si>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</si>
  <si>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</si>
  <si>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</si>
  <si>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</si>
  <si>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</si>
  <si>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</si>
  <si>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</si>
  <si>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</si>
  <si>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</si>
  <si>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</si>
  <si>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</si>
  <si>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</si>
  <si>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</si>
  <si>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</si>
  <si>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</si>
  <si>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</si>
  <si>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</si>
  <si>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</si>
  <si>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</si>
  <si>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</si>
  <si>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</si>
  <si>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</si>
  <si>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</si>
  <si>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</si>
  <si>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</si>
  <si>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</si>
  <si>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</si>
  <si>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</si>
  <si>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</si>
  <si>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</si>
  <si>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</si>
  <si>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</si>
  <si>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</si>
  <si>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</si>
  <si>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</si>
  <si>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</si>
  <si>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</si>
  <si>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</si>
  <si>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</si>
  <si>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</si>
  <si>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</si>
  <si>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</si>
  <si>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</si>
  <si>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</si>
  <si>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</si>
  <si>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</si>
  <si>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</si>
  <si>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</si>
  <si>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</si>
  <si>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</si>
  <si>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</si>
  <si>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</si>
  <si>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</si>
  <si>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</si>
  <si>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</si>
  <si>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</si>
  <si>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</si>
  <si>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</si>
  <si>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</si>
  <si>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</si>
  <si>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</si>
  <si>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</si>
  <si>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</si>
  <si>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</si>
  <si>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</si>
  <si>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</si>
  <si>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</si>
  <si>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</si>
  <si>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</si>
  <si>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</si>
  <si>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</si>
  <si>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</si>
  <si>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</si>
  <si>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</si>
  <si>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</si>
  <si>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</si>
  <si>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</si>
  <si>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</si>
  <si>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</si>
  <si>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</si>
  <si>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</si>
  <si>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</si>
  <si>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</si>
  <si>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</si>
  <si>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</si>
  <si>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</si>
  <si>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</si>
  <si>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</si>
  <si>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</si>
  <si>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</si>
  <si>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</si>
  <si>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</si>
  <si>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</si>
  <si>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</si>
  <si>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</si>
  <si>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</si>
  <si>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</si>
  <si>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</si>
  <si>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</si>
  <si>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</si>
  <si>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</si>
  <si>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</si>
  <si>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</si>
  <si>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</si>
  <si>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</si>
  <si>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</si>
  <si>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</si>
  <si>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</si>
  <si>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</si>
  <si>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</si>
  <si>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</si>
  <si>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</si>
  <si>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</si>
  <si>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</si>
  <si>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</si>
  <si>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</si>
  <si>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</si>
  <si>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</si>
  <si>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</si>
  <si>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</si>
  <si>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</si>
  <si>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</si>
  <si>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</si>
  <si>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</si>
  <si>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</si>
  <si>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</si>
  <si>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</si>
  <si>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</si>
  <si>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</si>
  <si>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</si>
  <si>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</si>
  <si>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</si>
  <si>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</si>
  <si>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</si>
  <si>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</si>
  <si>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</si>
  <si>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</si>
  <si>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</si>
  <si>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</si>
  <si>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</si>
  <si>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</si>
  <si>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</si>
  <si>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</si>
  <si>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</si>
  <si>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</si>
  <si>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</si>
  <si>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</si>
  <si>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</si>
  <si>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</si>
  <si>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</si>
  <si>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</si>
  <si>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</si>
  <si>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</si>
  <si>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</si>
  <si>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</si>
  <si>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</si>
  <si>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</si>
  <si>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</si>
  <si>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</si>
  <si>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</si>
  <si>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</si>
  <si>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</si>
  <si>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</si>
  <si>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</si>
  <si>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</si>
  <si>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</si>
  <si>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</si>
  <si>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</si>
  <si>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</si>
  <si>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</si>
  <si>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</si>
  <si>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</si>
  <si>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</si>
  <si>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</si>
  <si>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</si>
  <si>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</si>
  <si>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</si>
  <si>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</si>
  <si>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</si>
  <si>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</si>
  <si>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</si>
  <si>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</si>
  <si>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</si>
  <si>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</si>
  <si>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</si>
  <si>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</si>
  <si>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</si>
  <si>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</si>
  <si>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</si>
  <si>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</si>
  <si>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</si>
  <si>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</si>
  <si>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</si>
  <si>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</si>
  <si>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</si>
  <si>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</si>
  <si>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</si>
  <si>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</si>
  <si>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</si>
  <si>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</si>
  <si>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</si>
  <si>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</si>
  <si>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</si>
  <si>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</si>
  <si>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</si>
  <si>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</si>
  <si>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</si>
  <si>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</si>
  <si>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</si>
  <si>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</si>
  <si>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</si>
  <si>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</si>
  <si>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</si>
  <si>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</si>
  <si>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</si>
  <si>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</si>
  <si>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</si>
  <si>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</si>
  <si>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</si>
  <si>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</si>
  <si>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</si>
  <si>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</si>
  <si>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</si>
  <si>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</si>
  <si>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</si>
  <si>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</si>
  <si>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</si>
  <si>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</si>
  <si>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</si>
  <si>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</si>
  <si>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</si>
  <si>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</si>
  <si>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</si>
  <si>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</si>
  <si>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</si>
  <si>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</si>
  <si>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</si>
  <si>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</si>
  <si>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</si>
  <si>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</si>
  <si>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</si>
  <si>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</si>
  <si>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</si>
  <si>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</si>
  <si>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</si>
  <si>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</si>
  <si>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</si>
  <si>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</si>
  <si>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</si>
  <si>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</si>
  <si>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</si>
  <si>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</si>
  <si>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</si>
  <si>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</si>
  <si>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</si>
  <si>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</si>
  <si>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</si>
  <si>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</si>
  <si>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</si>
  <si>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</si>
  <si>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</si>
  <si>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</si>
  <si>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</si>
  <si>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</si>
  <si>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</si>
  <si>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</si>
  <si>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</si>
  <si>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</si>
  <si>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</si>
  <si>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</si>
  <si>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</si>
  <si>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</si>
  <si>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</si>
  <si>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</si>
  <si>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</si>
  <si>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</si>
  <si>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</si>
  <si>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</si>
  <si>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</si>
  <si>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</si>
  <si>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</si>
  <si>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</si>
  <si>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</si>
  <si>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</si>
  <si>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</si>
  <si>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</si>
  <si>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</si>
  <si>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</si>
  <si>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</si>
  <si>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</si>
  <si>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</si>
  <si>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</si>
  <si>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</si>
  <si>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</si>
  <si>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</si>
  <si>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</si>
  <si>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</si>
  <si>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</si>
  <si>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</si>
  <si>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</si>
  <si>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</si>
  <si>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</si>
  <si>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</si>
  <si>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</si>
  <si>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</si>
  <si>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</si>
  <si>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</si>
  <si>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</si>
  <si>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</si>
  <si>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</si>
  <si>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</si>
  <si>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</si>
  <si>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</si>
  <si>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</si>
  <si>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</si>
  <si>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</si>
  <si>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</si>
  <si>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</si>
  <si>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</si>
  <si>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</si>
  <si>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</si>
  <si>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</si>
  <si>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</si>
  <si>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</si>
  <si>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</si>
  <si>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</si>
  <si>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</si>
  <si>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</si>
  <si>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</si>
  <si>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</si>
  <si>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</si>
  <si>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</si>
  <si>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</si>
  <si>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</si>
  <si>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</si>
  <si>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</si>
  <si>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</si>
  <si>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</si>
  <si>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</si>
  <si>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</si>
  <si>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</si>
  <si>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</si>
  <si>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</si>
  <si>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</si>
  <si>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</si>
  <si>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</si>
  <si>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</si>
  <si>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</si>
  <si>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</si>
  <si>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</si>
  <si>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</si>
  <si>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</si>
  <si>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</si>
  <si>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</si>
  <si>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</si>
  <si>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</si>
  <si>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</si>
  <si>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</si>
  <si>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</si>
  <si>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</si>
  <si>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</si>
  <si>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</si>
  <si>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</si>
  <si>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</si>
  <si>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</si>
  <si>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</si>
  <si>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</si>
  <si>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</si>
  <si>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</si>
  <si>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</si>
  <si>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</si>
  <si>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</si>
  <si>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</si>
  <si>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</si>
  <si>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</si>
  <si>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</si>
  <si>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</si>
  <si>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</si>
  <si>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</si>
  <si>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</si>
  <si>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</si>
  <si>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</si>
  <si>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</si>
  <si>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</si>
  <si>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</si>
  <si>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</si>
  <si>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</si>
  <si>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</si>
  <si>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</si>
  <si>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</si>
  <si>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</si>
  <si>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</si>
  <si>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</si>
  <si>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</si>
  <si>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</si>
  <si>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</si>
  <si>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</si>
  <si>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</si>
  <si>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</si>
  <si>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</si>
  <si>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</si>
  <si>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</si>
  <si>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</si>
  <si>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</si>
  <si>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</si>
  <si>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</si>
  <si>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</si>
  <si>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</si>
  <si>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</si>
  <si>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</si>
  <si>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</si>
  <si>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</si>
  <si>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</si>
  <si>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</si>
  <si>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</si>
  <si>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</si>
  <si>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</si>
  <si>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</si>
  <si>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</si>
  <si>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</si>
  <si>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</si>
  <si>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</si>
  <si>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</si>
  <si>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</si>
  <si>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</si>
  <si>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</si>
  <si>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</si>
  <si>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</si>
  <si>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</si>
  <si>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</si>
  <si>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</si>
  <si>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</si>
  <si>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</si>
  <si>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</si>
  <si>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</si>
  <si>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</si>
  <si>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</si>
  <si>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</si>
  <si>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</si>
  <si>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</si>
  <si>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</si>
  <si>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</si>
  <si>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</si>
  <si>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</si>
  <si>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</si>
  <si>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</si>
  <si>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</si>
  <si>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</si>
  <si>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</si>
  <si>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</si>
  <si>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</si>
  <si>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</si>
  <si>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</si>
  <si>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</si>
  <si>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</si>
  <si>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</si>
  <si>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</si>
  <si>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</si>
  <si>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</si>
  <si>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</si>
  <si>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</si>
  <si>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</si>
  <si>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</si>
  <si>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</si>
  <si>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</si>
  <si>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</si>
  <si>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</si>
  <si>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</si>
  <si>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</si>
  <si>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</si>
  <si>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</si>
  <si>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</si>
  <si>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</si>
  <si>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</si>
  <si>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</si>
  <si>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</si>
  <si>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</si>
  <si>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</si>
  <si>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</si>
  <si>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</si>
  <si>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</si>
  <si>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</si>
  <si>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</si>
  <si>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</si>
  <si>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</si>
  <si>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</si>
  <si>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</si>
  <si>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</si>
  <si>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</si>
  <si>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</si>
  <si>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</si>
  <si>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</si>
  <si>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</si>
  <si>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</si>
  <si>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</si>
  <si>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</si>
  <si>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</si>
  <si>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</si>
  <si>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</si>
  <si>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</si>
  <si>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</si>
  <si>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</si>
  <si>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</si>
  <si>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</si>
  <si>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</si>
  <si>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</si>
  <si>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</si>
  <si>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</si>
  <si>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</si>
  <si>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</si>
  <si>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</si>
  <si>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</si>
  <si>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</si>
  <si>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</si>
  <si>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</si>
  <si>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</si>
  <si>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</si>
  <si>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</si>
  <si>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</si>
  <si>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</si>
  <si>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</si>
  <si>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</si>
  <si>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</si>
  <si>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</si>
  <si>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</si>
  <si>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</si>
  <si>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</si>
  <si>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</si>
  <si>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</si>
  <si>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</si>
  <si>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</si>
  <si>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</si>
  <si>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</si>
  <si>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</si>
  <si>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</si>
  <si>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</si>
  <si>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</si>
  <si>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</si>
  <si>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</si>
  <si>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</si>
  <si>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</si>
  <si>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</si>
  <si>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</si>
  <si>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</si>
  <si>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</si>
  <si>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</si>
  <si>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</si>
  <si>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</si>
  <si>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</si>
  <si>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</si>
  <si>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</si>
  <si>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</si>
  <si>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</si>
  <si>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</si>
  <si>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</si>
  <si>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</si>
  <si>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</si>
  <si>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</si>
  <si>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</si>
  <si>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</si>
  <si>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</si>
  <si>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</si>
  <si>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</si>
  <si>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</si>
  <si>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</si>
  <si>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</si>
  <si>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</si>
  <si>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</si>
  <si>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</si>
  <si>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</si>
  <si>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</si>
  <si>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</si>
  <si>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</si>
  <si>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</si>
  <si>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</si>
  <si>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</si>
  <si>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</si>
  <si>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</si>
  <si>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</si>
  <si>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</si>
  <si>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</si>
  <si>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</si>
  <si>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</si>
  <si>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</si>
  <si>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</si>
  <si>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</si>
  <si>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</si>
  <si>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</si>
  <si>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</si>
  <si>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</si>
  <si>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</si>
  <si>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</si>
  <si>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</si>
  <si>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</si>
  <si>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</si>
  <si>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</si>
  <si>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</si>
  <si>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</si>
  <si>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</si>
  <si>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</si>
  <si>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</si>
  <si>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</si>
  <si>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</si>
  <si>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</si>
  <si>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</si>
  <si>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</si>
  <si>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</si>
  <si>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</si>
  <si>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</si>
  <si>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</si>
  <si>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</si>
  <si>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</si>
  <si>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</si>
  <si>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</si>
  <si>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</si>
  <si>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</si>
  <si>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</si>
  <si>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</si>
  <si>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</si>
  <si>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</si>
  <si>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</si>
  <si>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</si>
  <si>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</si>
  <si>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</si>
  <si>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</si>
  <si>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</si>
  <si>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</si>
  <si>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</si>
  <si>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</si>
  <si>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</si>
  <si>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</si>
  <si>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</si>
  <si>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</si>
  <si>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</si>
  <si>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</si>
  <si>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</si>
  <si>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</si>
  <si>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</si>
  <si>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</si>
  <si>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</si>
  <si>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</si>
  <si>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</si>
  <si>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</si>
  <si>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</si>
  <si>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</si>
  <si>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</si>
  <si>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</si>
  <si>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</si>
  <si>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</si>
  <si>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</si>
  <si>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</si>
  <si>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</si>
  <si>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</si>
  <si>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</si>
  <si>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</si>
  <si>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</si>
  <si>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</si>
  <si>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</si>
  <si>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</si>
  <si>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</si>
  <si>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</si>
  <si>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</si>
  <si>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</si>
  <si>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</si>
  <si>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</si>
  <si>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</si>
  <si>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</si>
  <si>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</si>
  <si>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</si>
  <si>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</si>
  <si>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</si>
  <si>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</si>
  <si>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</si>
  <si>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</si>
  <si>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</si>
  <si>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</si>
  <si>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</si>
  <si>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</si>
  <si>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</si>
  <si>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</si>
  <si>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</si>
  <si>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</si>
  <si>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</si>
  <si>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</si>
  <si>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</si>
  <si>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</si>
  <si>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</si>
  <si>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</si>
  <si>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</si>
  <si>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</si>
  <si>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</si>
  <si>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</si>
  <si>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</si>
  <si>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</si>
  <si>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</si>
  <si>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</si>
  <si>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</si>
  <si>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</si>
  <si>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</si>
  <si>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</si>
  <si>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</si>
  <si>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</si>
  <si>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</si>
  <si>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</si>
  <si>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</si>
  <si>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</si>
  <si>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</si>
  <si>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</si>
  <si>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</si>
  <si>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</si>
  <si>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</si>
  <si>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</si>
  <si>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</si>
  <si>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</si>
  <si>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</si>
  <si>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</si>
  <si>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</si>
  <si>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</si>
  <si>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</si>
  <si>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</si>
  <si>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</si>
  <si>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</si>
  <si>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</si>
  <si>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</si>
  <si>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</si>
  <si>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</si>
  <si>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</si>
  <si>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</si>
  <si>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</si>
  <si>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</si>
  <si>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</si>
  <si>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</si>
  <si>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</si>
  <si>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</si>
  <si>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</si>
  <si>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</si>
  <si>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</si>
  <si>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</si>
  <si>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</si>
  <si>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</si>
  <si>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</si>
  <si>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</si>
  <si>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</si>
  <si>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</si>
  <si>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</si>
  <si>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</si>
  <si>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</si>
  <si>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</si>
  <si>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</si>
  <si>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</si>
  <si>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</si>
  <si>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</si>
  <si>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</si>
  <si>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</si>
  <si>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</si>
  <si>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</si>
  <si>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</si>
  <si>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</si>
  <si>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</si>
  <si>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</si>
  <si>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</si>
  <si>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</si>
  <si>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</si>
  <si>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</si>
  <si>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</si>
  <si>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</si>
  <si>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</si>
  <si>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</si>
  <si>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</si>
  <si>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</si>
  <si>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</si>
  <si>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</si>
  <si>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</si>
  <si>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</si>
  <si>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</si>
  <si>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</si>
  <si>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</si>
  <si>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</si>
  <si>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</si>
  <si>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</si>
  <si>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</si>
  <si>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</si>
  <si>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</si>
  <si>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</si>
  <si>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</si>
  <si>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</si>
  <si>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</si>
  <si>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</si>
  <si>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</si>
  <si>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</si>
  <si>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</si>
  <si>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</si>
  <si>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</si>
  <si>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</si>
  <si>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</si>
  <si>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</si>
  <si>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</si>
  <si>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</si>
  <si>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</si>
  <si>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</si>
  <si>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</si>
  <si>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</si>
  <si>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</si>
  <si>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</si>
  <si>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</si>
  <si>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</si>
  <si>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</si>
  <si>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</si>
  <si>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</si>
  <si>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</si>
  <si>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</si>
  <si>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</si>
  <si>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</si>
  <si>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</si>
  <si>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</si>
  <si>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</si>
  <si>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</si>
  <si>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</si>
  <si>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</si>
  <si>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</si>
  <si>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</si>
  <si>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</si>
  <si>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</si>
  <si>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</si>
  <si>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</si>
  <si>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</si>
  <si>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</si>
  <si>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</si>
  <si>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</si>
  <si>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</si>
  <si>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</si>
  <si>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</si>
  <si>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</si>
  <si>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</si>
  <si>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</si>
  <si>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</si>
  <si>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</si>
  <si>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</si>
  <si>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</si>
  <si>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</si>
  <si>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</si>
  <si>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</si>
  <si>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</si>
  <si>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</si>
  <si>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</si>
  <si>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</si>
  <si>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</si>
  <si>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</si>
  <si>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</si>
  <si>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</si>
  <si>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</si>
  <si>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</si>
  <si>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</si>
  <si>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</si>
  <si>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</si>
  <si>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</si>
  <si>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</si>
  <si>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</si>
  <si>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</si>
  <si>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</si>
  <si>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</si>
  <si>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</si>
  <si>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</si>
  <si>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</si>
  <si>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</si>
  <si>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</si>
  <si>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</si>
  <si>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</si>
  <si>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</si>
  <si>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</si>
  <si>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</si>
  <si>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</si>
  <si>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</si>
  <si>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</si>
  <si>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</si>
  <si>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</si>
  <si>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</si>
  <si>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</si>
  <si>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</si>
  <si>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</si>
  <si>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</si>
  <si>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</si>
  <si>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</si>
  <si>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</si>
  <si>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</si>
  <si>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</si>
  <si>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</si>
  <si>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</si>
  <si>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</si>
  <si>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</si>
  <si>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</si>
  <si>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</si>
  <si>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</si>
  <si>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</si>
  <si>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</si>
  <si>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</si>
  <si>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</si>
  <si>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</si>
  <si>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</si>
  <si>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</si>
  <si>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</si>
  <si>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</si>
  <si>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</si>
  <si>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</si>
  <si>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</si>
  <si>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</si>
  <si>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</si>
  <si>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</si>
  <si>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</si>
  <si>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</si>
  <si>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</si>
  <si>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</si>
  <si>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</si>
  <si>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</si>
  <si>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</si>
  <si>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</si>
  <si>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</si>
  <si>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</si>
  <si>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</si>
  <si>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</si>
  <si>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</si>
  <si>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</si>
  <si>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</si>
  <si>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</si>
  <si>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</si>
  <si>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</si>
  <si>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</si>
  <si>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</si>
  <si>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</si>
  <si>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</si>
  <si>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</si>
  <si>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</si>
  <si>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</si>
  <si>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</si>
  <si>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</si>
  <si>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</si>
  <si>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</si>
  <si>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</si>
  <si>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</si>
  <si>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</si>
  <si>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</si>
  <si>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</si>
  <si>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</si>
  <si>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</si>
  <si>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</si>
  <si>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</si>
  <si>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</si>
  <si>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</si>
  <si>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</si>
  <si>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</si>
  <si>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</si>
  <si>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</si>
  <si>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</si>
  <si>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</si>
  <si>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</si>
  <si>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</si>
  <si>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</si>
  <si>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</si>
  <si>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</si>
  <si>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</si>
  <si>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</si>
  <si>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</si>
  <si>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</si>
  <si>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</si>
  <si>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</si>
  <si>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</si>
  <si>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</si>
  <si>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</si>
  <si>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</si>
  <si>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</si>
  <si>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</si>
  <si>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</si>
  <si>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</si>
  <si>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</si>
  <si>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</si>
  <si>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</si>
  <si>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</si>
  <si>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</si>
  <si>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</si>
  <si>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</si>
  <si>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</si>
  <si>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</si>
  <si>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</si>
  <si>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</si>
  <si>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</si>
  <si>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</si>
  <si>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</si>
  <si>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</si>
  <si>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</si>
  <si>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</si>
  <si>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</si>
  <si>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</si>
  <si>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</si>
  <si>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</si>
  <si>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</si>
  <si>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</si>
  <si>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</si>
  <si>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</si>
  <si>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</si>
  <si>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</si>
  <si>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</si>
  <si>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</si>
  <si>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</si>
  <si>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</si>
  <si>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</si>
  <si>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</si>
  <si>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</si>
  <si>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</si>
  <si>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</si>
  <si>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</si>
  <si>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</si>
  <si>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</si>
  <si>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</si>
  <si>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</si>
  <si>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</si>
  <si>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</si>
  <si>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</si>
  <si>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</si>
  <si>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</si>
  <si>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</si>
  <si>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</si>
  <si>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</si>
  <si>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</si>
  <si>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</si>
  <si>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</si>
  <si>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</si>
  <si>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</si>
  <si>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</si>
  <si>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</si>
  <si>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</si>
  <si>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</si>
  <si>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</si>
  <si>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</si>
  <si>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</si>
  <si>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</si>
  <si>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</si>
  <si>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</si>
  <si>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</si>
  <si>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</si>
  <si>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</si>
  <si>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</si>
  <si>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</si>
  <si>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</si>
  <si>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</si>
  <si>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</si>
  <si>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</si>
  <si>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</si>
  <si>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</si>
  <si>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</si>
  <si>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</si>
  <si>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</si>
  <si>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</si>
  <si>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</si>
  <si>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</si>
  <si>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</si>
  <si>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</si>
  <si>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</si>
  <si>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</si>
  <si>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</si>
  <si>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</si>
  <si>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</si>
  <si>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</si>
  <si>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</si>
  <si>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</si>
  <si>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</si>
  <si>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</si>
  <si>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</si>
  <si>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</si>
  <si>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</si>
  <si>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</si>
  <si>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</si>
  <si>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</si>
  <si>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</si>
  <si>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</si>
  <si>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</si>
  <si>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</si>
  <si>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</si>
  <si>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</si>
  <si>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</si>
  <si>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</si>
  <si>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</si>
  <si>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</si>
  <si>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</si>
  <si>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</si>
  <si>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</si>
  <si>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</si>
  <si>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</si>
  <si>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</si>
  <si>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</si>
  <si>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</si>
  <si>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</si>
  <si>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</si>
  <si>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</si>
  <si>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</si>
  <si>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</si>
  <si>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</si>
  <si>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</si>
  <si>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</si>
  <si>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</si>
  <si>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</si>
  <si>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</si>
  <si>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</si>
  <si>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</si>
  <si>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</si>
  <si>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</si>
  <si>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</si>
  <si>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</si>
  <si>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</si>
  <si>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</si>
  <si>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</si>
  <si>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</si>
  <si>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</si>
  <si>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</si>
  <si>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</si>
  <si>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</si>
  <si>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</si>
  <si>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</si>
  <si>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</si>
  <si>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</si>
  <si>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</si>
  <si>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</si>
  <si>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</si>
  <si>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</si>
  <si>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</si>
  <si>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</si>
  <si>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</si>
  <si>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</si>
  <si>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</si>
  <si>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</si>
  <si>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</si>
  <si>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</si>
  <si>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</si>
  <si>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</si>
  <si>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</si>
  <si>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</si>
  <si>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</si>
  <si>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</si>
  <si>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</si>
  <si>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</si>
  <si>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</si>
  <si>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</si>
  <si>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</si>
  <si>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</si>
  <si>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</si>
  <si>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</si>
  <si>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</si>
  <si>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</si>
  <si>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</si>
  <si>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</si>
  <si>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</si>
  <si>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</si>
  <si>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</si>
  <si>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</si>
  <si>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</si>
  <si>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</si>
  <si>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</si>
  <si>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</si>
  <si>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</si>
  <si>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</si>
  <si>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</si>
  <si>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</si>
  <si>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</si>
  <si>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</si>
  <si>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</si>
  <si>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</si>
  <si>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</si>
  <si>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</si>
  <si>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</si>
  <si>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</si>
  <si>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</si>
  <si>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</si>
  <si>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</si>
  <si>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</si>
  <si>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</si>
  <si>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</si>
  <si>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</si>
  <si>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</si>
  <si>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</si>
  <si>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</si>
  <si>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</si>
  <si>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</si>
  <si>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</si>
  <si>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</si>
  <si>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</si>
  <si>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</si>
  <si>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</si>
  <si>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</si>
  <si>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</si>
  <si>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</si>
  <si>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</si>
  <si>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</si>
  <si>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</si>
  <si>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</si>
  <si>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</si>
  <si>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</si>
  <si>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</si>
  <si>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</si>
  <si>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</si>
  <si>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</si>
  <si>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</si>
  <si>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</si>
  <si>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</si>
  <si>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</si>
  <si>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</si>
  <si>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</si>
  <si>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</si>
  <si>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</si>
  <si>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</si>
  <si>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</si>
  <si>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</si>
  <si>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</si>
  <si>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</si>
  <si>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</si>
  <si>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</si>
  <si>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</si>
  <si>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</si>
  <si>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</si>
  <si>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</si>
  <si>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</si>
  <si>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</si>
  <si>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</si>
  <si>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</si>
  <si>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</si>
  <si>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</si>
  <si>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</si>
  <si>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</si>
  <si>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</si>
  <si>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</si>
  <si>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</si>
  <si>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</si>
  <si>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</si>
  <si>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</si>
  <si>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</si>
  <si>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</si>
  <si>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</si>
  <si>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</si>
  <si>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</si>
  <si>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</si>
  <si>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</si>
  <si>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</si>
  <si>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</si>
  <si>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</si>
  <si>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</si>
  <si>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</si>
  <si>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</si>
  <si>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</si>
  <si>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</si>
  <si>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</si>
  <si>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</si>
  <si>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</si>
  <si>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</si>
  <si>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</si>
  <si>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</si>
  <si>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</si>
  <si>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</si>
  <si>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</si>
  <si>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</si>
  <si>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</si>
  <si>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</si>
  <si>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</si>
  <si>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</si>
  <si>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</si>
  <si>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</si>
  <si>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</si>
  <si>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</si>
  <si>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</si>
  <si>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</si>
  <si>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</si>
  <si>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</si>
  <si>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</si>
  <si>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</si>
  <si>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</si>
  <si>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</si>
  <si>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</si>
  <si>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</si>
  <si>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</si>
  <si>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</si>
  <si>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</si>
  <si>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</si>
  <si>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</si>
  <si>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</si>
  <si>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</si>
  <si>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</si>
  <si>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</si>
  <si>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</si>
  <si>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</si>
  <si>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</si>
  <si>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</si>
  <si>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</si>
  <si>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</si>
  <si>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</si>
  <si>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</si>
  <si>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</si>
  <si>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</si>
  <si>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</si>
  <si>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</si>
  <si>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</si>
  <si>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</si>
  <si>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</si>
  <si>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</si>
  <si>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</si>
  <si>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</si>
  <si>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</si>
  <si>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</si>
  <si>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</si>
  <si>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</si>
  <si>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</si>
  <si>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</si>
  <si>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</si>
  <si>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</si>
  <si>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</si>
  <si>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</si>
  <si>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</si>
  <si>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</si>
  <si>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</si>
  <si>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</si>
  <si>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</si>
  <si>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</si>
  <si>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</si>
  <si>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</si>
  <si>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</si>
  <si>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</si>
  <si>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</si>
  <si>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</si>
  <si>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</si>
  <si>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</si>
  <si>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</si>
  <si>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</si>
  <si>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</si>
  <si>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</si>
  <si>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</si>
  <si>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</si>
  <si>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</si>
  <si>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</si>
  <si>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</si>
  <si>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</si>
  <si>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</si>
  <si>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</si>
  <si>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</si>
  <si>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</si>
  <si>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</si>
  <si>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</si>
  <si>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</si>
  <si>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</si>
  <si>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</si>
  <si>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</si>
  <si>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</si>
  <si>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</si>
  <si>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</si>
  <si>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</si>
  <si>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</si>
  <si>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</si>
  <si>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</si>
  <si>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</si>
  <si>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</si>
  <si>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</si>
  <si>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</si>
  <si>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</si>
  <si>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</si>
  <si>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</si>
  <si>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</si>
  <si>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</si>
  <si>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</si>
  <si>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</si>
  <si>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</si>
  <si>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</si>
  <si>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</si>
  <si>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</si>
  <si>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</si>
  <si>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</si>
  <si>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</si>
  <si>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</si>
  <si>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</si>
  <si>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</si>
  <si>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</si>
  <si>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</si>
  <si>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</si>
  <si>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</si>
  <si>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</si>
  <si>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</si>
  <si>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</si>
  <si>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</si>
  <si>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</si>
  <si>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</si>
  <si>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</si>
  <si>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</si>
  <si>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</si>
  <si>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</si>
  <si>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</si>
  <si>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</si>
  <si>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</si>
  <si>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</si>
  <si>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</si>
  <si>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</si>
  <si>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</si>
  <si>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</si>
  <si>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</si>
  <si>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</si>
  <si>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</si>
  <si>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</si>
  <si>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</si>
  <si>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</si>
  <si>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</si>
  <si>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</si>
  <si>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</si>
  <si>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</si>
  <si>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</si>
  <si>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</si>
  <si>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</si>
  <si>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</si>
  <si>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</si>
  <si>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</si>
  <si>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</si>
  <si>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</si>
  <si>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</si>
  <si>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</si>
  <si>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</si>
  <si>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</si>
  <si>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</si>
  <si>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</si>
  <si>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</si>
  <si>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</si>
  <si>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</si>
  <si>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</si>
  <si>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</si>
  <si>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</si>
  <si>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</si>
  <si>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</si>
  <si>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</si>
  <si>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</si>
  <si>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</si>
  <si>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</si>
  <si>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</si>
  <si>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</si>
  <si>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</si>
  <si>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</si>
  <si>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</si>
  <si>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</si>
  <si>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</si>
  <si>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</si>
  <si>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</si>
  <si>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</si>
  <si>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</si>
  <si>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</si>
  <si>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</si>
  <si>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</si>
  <si>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</si>
  <si>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</si>
  <si>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</si>
  <si>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</si>
  <si>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</si>
  <si>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</si>
  <si>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</si>
  <si>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</si>
  <si>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</si>
  <si>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</si>
  <si>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</si>
  <si>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</si>
  <si>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</si>
  <si>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</si>
  <si>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</si>
  <si>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</si>
  <si>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</si>
  <si>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</si>
  <si>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</si>
  <si>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</si>
  <si>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</si>
  <si>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</si>
  <si>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</si>
  <si>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</si>
  <si>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</si>
  <si>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</si>
  <si>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</si>
  <si>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</si>
  <si>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</si>
  <si>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</si>
  <si>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</si>
  <si>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</si>
  <si>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</si>
  <si>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</si>
  <si>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</si>
  <si>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</si>
  <si>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</si>
  <si>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</si>
  <si>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</si>
  <si>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</si>
  <si>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</si>
  <si>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</si>
  <si>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</si>
  <si>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</si>
  <si>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</si>
  <si>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</si>
  <si>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</si>
  <si>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</si>
  <si>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</si>
  <si>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</si>
  <si>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</si>
  <si>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</si>
  <si>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</si>
  <si>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</si>
  <si>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</si>
  <si>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</si>
  <si>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</si>
  <si>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</si>
  <si>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</si>
  <si>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</si>
  <si>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</si>
  <si>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</si>
  <si>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</si>
  <si>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</si>
  <si>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</si>
  <si>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</si>
  <si>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</si>
  <si>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</si>
  <si>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</si>
  <si>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</si>
  <si>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</si>
  <si>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</si>
  <si>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</si>
  <si>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</si>
  <si>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</si>
  <si>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</si>
  <si>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</si>
  <si>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</si>
  <si>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</si>
  <si>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</si>
  <si>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</si>
  <si>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</si>
  <si>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</si>
  <si>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</si>
  <si>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</si>
  <si>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</si>
  <si>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</si>
  <si>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</si>
  <si>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</si>
  <si>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</si>
  <si>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</si>
  <si>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</si>
  <si>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</si>
  <si>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</si>
  <si>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</si>
  <si>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</si>
  <si>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</si>
  <si>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</si>
  <si>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</si>
  <si>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</si>
  <si>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</si>
  <si>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</si>
  <si>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</si>
  <si>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</si>
  <si>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</si>
  <si>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</si>
  <si>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</si>
  <si>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</si>
  <si>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</si>
  <si>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</si>
  <si>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</si>
  <si>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</si>
  <si>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</si>
  <si>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</si>
  <si>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</si>
  <si>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</si>
  <si>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</si>
  <si>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</si>
  <si>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</si>
  <si>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</si>
  <si>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</si>
  <si>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</si>
  <si>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</si>
  <si>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</si>
  <si>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</si>
  <si>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</si>
  <si>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</si>
  <si>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</si>
  <si>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</si>
  <si>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</si>
  <si>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</si>
  <si>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</si>
  <si>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</si>
  <si>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</si>
  <si>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</si>
  <si>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</si>
  <si>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</si>
  <si>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</si>
  <si>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</si>
  <si>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</si>
  <si>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</si>
  <si>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</si>
  <si>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</si>
  <si>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</si>
  <si>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</si>
  <si>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</si>
  <si>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</si>
  <si>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</si>
  <si>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</si>
  <si>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</si>
  <si>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</si>
  <si>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</si>
  <si>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</si>
  <si>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</si>
  <si>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</si>
  <si>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</si>
  <si>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</si>
  <si>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</si>
  <si>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</si>
  <si>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</si>
  <si>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</si>
  <si>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</si>
  <si>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</si>
  <si>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</si>
  <si>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</si>
  <si>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</si>
  <si>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</si>
  <si>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</si>
  <si>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</si>
  <si>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</si>
  <si>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</si>
  <si>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</si>
  <si>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</si>
  <si>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</si>
  <si>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</si>
  <si>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</si>
  <si>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</si>
  <si>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</si>
  <si>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</si>
  <si>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</si>
  <si>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</si>
  <si>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</si>
  <si>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</si>
  <si>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</si>
  <si>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</si>
  <si>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</si>
  <si>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</si>
  <si>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</si>
  <si>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</si>
  <si>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</si>
  <si>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</si>
  <si>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</si>
  <si>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</si>
  <si>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</si>
  <si>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</si>
  <si>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</si>
  <si>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</si>
  <si>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</si>
  <si>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</si>
  <si>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</si>
  <si>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</si>
  <si>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</si>
  <si>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</si>
  <si>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</si>
  <si>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</si>
  <si>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</si>
  <si>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</si>
  <si>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</si>
  <si>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</si>
  <si>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</si>
  <si>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</si>
  <si>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</si>
  <si>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</si>
  <si>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</si>
  <si>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</si>
  <si>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</si>
  <si>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</si>
  <si>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</si>
  <si>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</si>
  <si>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</si>
  <si>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</si>
  <si>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</si>
  <si>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</si>
  <si>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</si>
  <si>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</si>
  <si>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</si>
  <si>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</si>
  <si>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</si>
  <si>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</si>
  <si>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</si>
  <si>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</si>
  <si>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</si>
  <si>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</si>
  <si>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</si>
  <si>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</si>
  <si>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</si>
  <si>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</si>
  <si>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</si>
  <si>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</si>
  <si>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</si>
  <si>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</si>
  <si>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</si>
  <si>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</si>
  <si>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</si>
  <si>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</si>
  <si>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</si>
  <si>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</si>
  <si>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</si>
  <si>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</si>
  <si>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</si>
  <si>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</si>
  <si>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</si>
  <si>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</si>
  <si>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</si>
  <si>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</si>
  <si>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</si>
  <si>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</si>
  <si>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</si>
  <si>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</si>
  <si>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</si>
  <si>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</si>
  <si>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</si>
  <si>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</si>
  <si>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</si>
  <si>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</si>
  <si>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</si>
  <si>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</si>
  <si>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</si>
  <si>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</si>
  <si>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</si>
  <si>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</si>
  <si>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</si>
  <si>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</si>
  <si>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</si>
  <si>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</si>
  <si>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</si>
  <si>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</si>
  <si>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</si>
  <si>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</si>
  <si>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</si>
  <si>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</si>
  <si>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</si>
  <si>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</si>
  <si>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</si>
  <si>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</si>
  <si>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</si>
  <si>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</si>
  <si>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</si>
  <si>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</si>
  <si>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</si>
  <si>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</si>
  <si>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</si>
  <si>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</si>
  <si>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</si>
  <si>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</si>
  <si>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</si>
  <si>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</si>
  <si>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</si>
  <si>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</si>
  <si>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</si>
  <si>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</si>
  <si>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</si>
  <si>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</si>
  <si>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</si>
  <si>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</si>
  <si>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</si>
  <si>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</si>
  <si>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</si>
  <si>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</si>
  <si>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</si>
  <si>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</si>
  <si>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</si>
  <si>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</si>
  <si>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</si>
  <si>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</si>
  <si>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</si>
  <si>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</si>
  <si>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</si>
  <si>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</si>
  <si>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</si>
  <si>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</si>
  <si>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</si>
  <si>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</si>
  <si>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</si>
  <si>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</si>
  <si>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</si>
  <si>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</si>
  <si>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</si>
  <si>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</si>
  <si>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</si>
  <si>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</si>
  <si>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</si>
  <si>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</si>
  <si>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</si>
  <si>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</si>
  <si>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</si>
  <si>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</si>
  <si>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</si>
  <si>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</si>
  <si>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</si>
  <si>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</si>
  <si>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</si>
  <si>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</si>
  <si>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</si>
  <si>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</si>
  <si>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</si>
  <si>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</si>
  <si>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</si>
  <si>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</si>
  <si>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</si>
  <si>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</si>
  <si>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</si>
  <si>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</si>
  <si>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</si>
  <si>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</si>
  <si>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</si>
  <si>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</si>
  <si>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</si>
  <si>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</si>
  <si>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</si>
  <si>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</si>
  <si>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</si>
  <si>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</si>
  <si>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</si>
  <si>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</si>
  <si>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</si>
  <si>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</si>
  <si>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</si>
  <si>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</si>
  <si>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</si>
  <si>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</si>
  <si>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</si>
  <si>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</si>
  <si>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</si>
  <si>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</si>
  <si>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</si>
  <si>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</si>
  <si>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</si>
  <si>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</si>
  <si>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</si>
  <si>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</si>
  <si>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</si>
  <si>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</si>
  <si>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</si>
  <si>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</si>
  <si>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</si>
  <si>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</si>
  <si>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</si>
  <si>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</si>
  <si>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</si>
  <si>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</si>
  <si>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</si>
  <si>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</si>
  <si>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</si>
  <si>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</si>
  <si>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</si>
  <si>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</si>
  <si>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</si>
  <si>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</si>
  <si>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</si>
  <si>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</si>
  <si>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</si>
  <si>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</si>
  <si>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</si>
  <si>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</si>
  <si>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</si>
  <si>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</si>
  <si>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</si>
  <si>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</si>
  <si>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</si>
  <si>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</si>
  <si>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</si>
  <si>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</si>
  <si>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</si>
  <si>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</si>
  <si>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</si>
  <si>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</si>
  <si>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</si>
  <si>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</si>
  <si>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</si>
  <si>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</si>
  <si>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</si>
  <si>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</si>
  <si>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</si>
  <si>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</si>
  <si>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</si>
  <si>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</si>
  <si>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</si>
  <si>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</si>
  <si>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</si>
  <si>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</si>
  <si>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</si>
  <si>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</si>
  <si>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</si>
  <si>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</si>
  <si>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</si>
  <si>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</si>
  <si>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</si>
  <si>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</si>
  <si>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</si>
  <si>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</si>
  <si>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</si>
  <si>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</si>
  <si>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</si>
  <si>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</si>
  <si>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</si>
  <si>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</si>
  <si>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</si>
  <si>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</si>
  <si>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</si>
  <si>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</si>
  <si>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</si>
  <si>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</si>
  <si>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</si>
  <si>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</si>
  <si>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</si>
  <si>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</si>
  <si>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</si>
  <si>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</si>
  <si>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</si>
  <si>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</si>
  <si>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</si>
  <si>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</si>
  <si>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</si>
  <si>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</si>
  <si>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</si>
  <si>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</si>
  <si>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</si>
  <si>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</si>
  <si>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</si>
  <si>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</si>
  <si>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</si>
  <si>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</si>
  <si>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</si>
  <si>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</si>
  <si>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</si>
  <si>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</si>
  <si>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</si>
  <si>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</si>
  <si>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</si>
  <si>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</si>
  <si>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</si>
  <si>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</si>
  <si>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</si>
  <si>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</si>
  <si>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</si>
  <si>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</si>
  <si>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</si>
  <si>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</si>
  <si>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</si>
  <si>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</si>
  <si>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</si>
  <si>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</si>
  <si>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</si>
  <si>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</si>
  <si>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</si>
  <si>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</si>
  <si>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</si>
  <si>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</si>
  <si>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</si>
  <si>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</si>
  <si>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</si>
  <si>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</si>
  <si>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</si>
  <si>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</si>
  <si>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</si>
  <si>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</si>
  <si>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</si>
  <si>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</si>
  <si>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</si>
  <si>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</si>
  <si>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</si>
  <si>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</si>
  <si>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</si>
  <si>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</si>
  <si>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</si>
  <si>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</si>
  <si>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</si>
  <si>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</si>
  <si>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</si>
  <si>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</si>
  <si>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</si>
  <si>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</si>
  <si>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</si>
  <si>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</si>
  <si>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</si>
  <si>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</si>
  <si>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</si>
  <si>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</si>
  <si>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</si>
  <si>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</si>
  <si>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</si>
  <si>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</si>
  <si>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</si>
  <si>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</si>
  <si>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</si>
  <si>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</si>
  <si>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</si>
  <si>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</si>
  <si>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</si>
  <si>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</si>
  <si>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</si>
  <si>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</si>
  <si>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</si>
  <si>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</si>
  <si>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</si>
  <si>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</si>
  <si>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</si>
  <si>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</si>
  <si>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</si>
  <si>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</si>
  <si>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</si>
  <si>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</si>
  <si>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</si>
  <si>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</si>
  <si>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</si>
  <si>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</si>
  <si>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</si>
  <si>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</si>
  <si>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</si>
  <si>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</si>
  <si>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</si>
  <si>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</si>
  <si>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</si>
  <si>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</si>
  <si>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</si>
  <si>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</si>
  <si>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</si>
  <si>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</si>
  <si>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</si>
  <si>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</si>
  <si>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</si>
  <si>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</si>
  <si>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</si>
  <si>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</si>
  <si>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</si>
  <si>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</si>
  <si>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</si>
  <si>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</si>
  <si>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</si>
  <si>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</si>
  <si>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</si>
  <si>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</si>
  <si>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</si>
  <si>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</si>
  <si>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</si>
  <si>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</si>
  <si>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</si>
  <si>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</si>
  <si>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</si>
  <si>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</si>
  <si>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</si>
  <si>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</si>
  <si>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</si>
  <si>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</si>
  <si>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</si>
  <si>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</si>
  <si>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</si>
  <si>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</si>
  <si>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</si>
  <si>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</si>
  <si>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</si>
  <si>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</si>
  <si>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</si>
  <si>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</si>
  <si>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</si>
  <si>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</si>
  <si>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</si>
  <si>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</si>
  <si>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</si>
  <si>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</si>
  <si>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</si>
  <si>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</si>
  <si>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</si>
  <si>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</si>
  <si>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</si>
  <si>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</si>
  <si>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</si>
  <si>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</si>
  <si>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</si>
  <si>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</si>
  <si>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</si>
  <si>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</si>
  <si>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</si>
  <si>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</si>
  <si>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</si>
  <si>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</si>
  <si>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</si>
  <si>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</si>
  <si>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</si>
  <si>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</si>
  <si>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</si>
  <si>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</si>
  <si>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</si>
  <si>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</si>
  <si>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</si>
  <si>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</si>
  <si>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</si>
  <si>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</si>
  <si>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</si>
  <si>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</si>
  <si>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</si>
  <si>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</si>
  <si>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</si>
  <si>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</si>
  <si>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</si>
  <si>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</si>
  <si>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</si>
  <si>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</si>
  <si>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</si>
  <si>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</si>
  <si>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</si>
  <si>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</si>
  <si>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</si>
  <si>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</si>
  <si>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</si>
  <si>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</si>
  <si>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</si>
  <si>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</si>
  <si>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</si>
  <si>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</si>
  <si>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</si>
  <si>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</si>
  <si>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</si>
  <si>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</si>
  <si>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</si>
  <si>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</si>
  <si>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</si>
  <si>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</si>
  <si>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</si>
  <si>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</si>
  <si>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</si>
  <si>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</si>
  <si>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</si>
  <si>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</si>
  <si>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</si>
  <si>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</si>
  <si>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</si>
  <si>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</si>
  <si>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</si>
  <si>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</si>
  <si>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</si>
  <si>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</si>
  <si>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</si>
  <si>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</si>
  <si>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</si>
  <si>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</si>
  <si>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</si>
  <si>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</si>
  <si>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</si>
  <si>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</si>
  <si>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</si>
  <si>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</si>
  <si>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</si>
  <si>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</si>
  <si>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</si>
  <si>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</si>
  <si>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</si>
  <si>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</si>
  <si>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</si>
  <si>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</si>
  <si>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</si>
  <si>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</si>
  <si>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</si>
  <si>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</si>
  <si>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</si>
  <si>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</si>
  <si>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</si>
  <si>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</si>
  <si>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</si>
  <si>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</si>
  <si>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</si>
  <si>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</si>
  <si>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</si>
  <si>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</si>
  <si>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</si>
  <si>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</si>
  <si>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</si>
  <si>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</si>
  <si>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</si>
  <si>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</si>
  <si>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</si>
  <si>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</si>
  <si>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</si>
  <si>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</si>
  <si>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</si>
  <si>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</si>
  <si>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</si>
  <si>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</si>
  <si>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</si>
  <si>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</si>
  <si>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</si>
  <si>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</si>
  <si>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</si>
  <si>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</si>
  <si>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</si>
  <si>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</si>
  <si>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</si>
  <si>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</si>
  <si>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</si>
  <si>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</si>
  <si>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</si>
  <si>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</si>
  <si>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</si>
  <si>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</si>
  <si>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</si>
  <si>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</si>
  <si>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</si>
  <si>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</si>
  <si>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</si>
  <si>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</si>
  <si>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</si>
  <si>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</si>
  <si>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</si>
  <si>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</si>
  <si>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</si>
  <si>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</si>
  <si>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</si>
  <si>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</si>
  <si>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</si>
  <si>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</si>
  <si>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</si>
  <si>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</si>
  <si>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</si>
  <si>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</si>
  <si>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</si>
  <si>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</si>
  <si>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</si>
  <si>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</si>
  <si>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</si>
  <si>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</si>
  <si>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</si>
  <si>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</si>
  <si>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</si>
  <si>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</si>
  <si>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</si>
  <si>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</si>
  <si>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</si>
  <si>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</si>
  <si>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</si>
  <si>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</si>
  <si>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</si>
  <si>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</si>
  <si>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</si>
  <si>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</si>
  <si>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</si>
  <si>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</si>
  <si>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</si>
  <si>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</si>
  <si>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</si>
  <si>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</si>
  <si>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</si>
  <si>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</si>
  <si>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</si>
  <si>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</si>
  <si>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</si>
  <si>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</si>
  <si>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</si>
  <si>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</si>
  <si>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</si>
  <si>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</si>
  <si>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</si>
  <si>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</si>
  <si>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</si>
  <si>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</si>
  <si>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</si>
  <si>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</si>
  <si>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</si>
  <si>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</si>
  <si>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</si>
  <si>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</si>
  <si>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</si>
  <si>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</si>
  <si>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</si>
  <si>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</si>
  <si>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</si>
  <si>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</si>
  <si>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</si>
  <si>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</si>
  <si>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</si>
  <si>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</si>
  <si>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</si>
  <si>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</si>
  <si>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</si>
  <si>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</si>
  <si>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</si>
  <si>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</si>
  <si>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</si>
  <si>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</si>
  <si>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</si>
  <si>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</si>
  <si>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</si>
  <si>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</si>
  <si>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</si>
  <si>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</si>
  <si>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</si>
  <si>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</si>
  <si>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</si>
  <si>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</si>
  <si>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</si>
  <si>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</si>
  <si>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</si>
  <si>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</si>
  <si>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</si>
  <si>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</si>
  <si>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</si>
  <si>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</si>
  <si>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</si>
  <si>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</si>
  <si>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</si>
  <si>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</si>
  <si>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</si>
  <si>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</si>
  <si>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</si>
  <si>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</si>
  <si>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</si>
  <si>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</si>
  <si>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</si>
  <si>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</si>
  <si>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</si>
  <si>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</si>
  <si>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</si>
  <si>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</si>
  <si>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</si>
  <si>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</si>
  <si>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</si>
  <si>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</si>
  <si>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</si>
  <si>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</si>
  <si>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</si>
  <si>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</si>
  <si>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</si>
  <si>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</si>
  <si>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</si>
  <si>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</si>
  <si>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</si>
  <si>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</si>
  <si>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</si>
  <si>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</si>
  <si>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</si>
  <si>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</si>
  <si>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</si>
  <si>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</si>
  <si>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</si>
  <si>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</si>
  <si>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</si>
  <si>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</si>
  <si>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</si>
  <si>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</si>
  <si>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</si>
  <si>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</si>
  <si>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</si>
  <si>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</si>
  <si>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</si>
  <si>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</si>
  <si>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</si>
  <si>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</si>
  <si>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</si>
  <si>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</si>
  <si>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</si>
  <si>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</si>
  <si>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</si>
  <si>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</si>
  <si>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</si>
  <si>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</si>
  <si>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</si>
  <si>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</si>
  <si>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</si>
  <si>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</si>
  <si>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</si>
  <si>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</si>
  <si>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</si>
  <si>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</si>
  <si>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</si>
  <si>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</si>
  <si>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</si>
  <si>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</si>
  <si>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</si>
  <si>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</si>
  <si>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</si>
  <si>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</si>
  <si>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</si>
  <si>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</si>
  <si>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</si>
  <si>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</si>
  <si>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</si>
  <si>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</si>
  <si>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</si>
  <si>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</si>
  <si>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</si>
  <si>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</si>
  <si>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</si>
  <si>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</si>
  <si>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</si>
  <si>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</si>
  <si>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</si>
  <si>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</si>
  <si>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</si>
  <si>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</si>
  <si>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</si>
  <si>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</si>
  <si>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</si>
  <si>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</si>
  <si>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</si>
  <si>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</si>
  <si>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</si>
  <si>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</si>
  <si>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</si>
  <si>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</si>
  <si>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</si>
  <si>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</si>
  <si>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</si>
  <si>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</si>
  <si>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</si>
  <si>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</si>
  <si>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</si>
  <si>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</si>
  <si>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</si>
  <si>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</si>
  <si>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</si>
  <si>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</si>
  <si>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</si>
  <si>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</si>
  <si>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</si>
  <si>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</si>
  <si>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</si>
  <si>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</si>
  <si>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</si>
  <si>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</si>
  <si>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</si>
  <si>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</si>
  <si>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</si>
  <si>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</si>
  <si>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</si>
  <si>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</si>
  <si>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</si>
  <si>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</si>
  <si>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</si>
  <si>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</si>
  <si>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</si>
  <si>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</si>
  <si>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</si>
  <si>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</si>
  <si>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</si>
  <si>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</si>
  <si>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</si>
  <si>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</si>
  <si>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</si>
  <si>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</si>
  <si>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</si>
  <si>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</si>
  <si>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</si>
  <si>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</si>
  <si>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</si>
  <si>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</si>
  <si>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</si>
  <si>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</si>
  <si>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</si>
  <si>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</si>
  <si>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</si>
  <si>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</si>
  <si>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</si>
  <si>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</si>
  <si>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</si>
  <si>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</si>
  <si>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</si>
  <si>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</si>
  <si>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</si>
  <si>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</si>
  <si>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</si>
  <si>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</si>
  <si>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</si>
  <si>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</si>
  <si>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</si>
  <si>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</si>
  <si>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</si>
  <si>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</si>
  <si>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</si>
  <si>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</si>
  <si>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</si>
  <si>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</si>
  <si>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</si>
  <si>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</si>
  <si>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</si>
  <si>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</si>
  <si>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</si>
  <si>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</si>
  <si>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</si>
  <si>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</si>
  <si>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</si>
  <si>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</si>
  <si>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</si>
  <si>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</si>
  <si>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</si>
  <si>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</si>
  <si>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</si>
  <si>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</si>
  <si>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</si>
  <si>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</si>
  <si>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</si>
  <si>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</si>
  <si>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</si>
  <si>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</si>
  <si>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</si>
  <si>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</si>
  <si>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</si>
  <si>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</si>
  <si>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</si>
  <si>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</si>
  <si>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</si>
  <si>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</si>
  <si>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</si>
  <si>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</si>
  <si>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</si>
  <si>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</si>
  <si>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</si>
  <si>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</si>
  <si>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</si>
  <si>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</si>
  <si>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</si>
  <si>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</si>
  <si>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</si>
  <si>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</si>
  <si>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</si>
  <si>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</si>
  <si>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</si>
  <si>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</si>
  <si>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</si>
  <si>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</si>
  <si>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</si>
  <si>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</si>
  <si>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</si>
  <si>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</si>
  <si>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</si>
  <si>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</si>
  <si>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</si>
  <si>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</si>
  <si>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</si>
  <si>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</si>
  <si>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</si>
  <si>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</si>
  <si>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</si>
  <si>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</si>
  <si>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</si>
  <si>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</si>
  <si>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</si>
  <si>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</si>
  <si>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</si>
  <si>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</si>
  <si>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</si>
  <si>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</si>
  <si>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</si>
  <si>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</si>
  <si>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</si>
  <si>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</si>
  <si>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</si>
  <si>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</si>
  <si>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</si>
  <si>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</si>
  <si>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</si>
  <si>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</si>
  <si>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</si>
  <si>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</si>
  <si>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</si>
  <si>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</si>
  <si>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</si>
  <si>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</si>
  <si>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</si>
  <si>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</si>
  <si>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</si>
  <si>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</si>
  <si>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</si>
  <si>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</si>
  <si>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</si>
  <si>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</si>
  <si>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</si>
  <si>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</si>
  <si>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</si>
  <si>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</si>
  <si>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</si>
  <si>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</si>
  <si>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</si>
  <si>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</si>
  <si>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</si>
  <si>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</si>
  <si>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</si>
  <si>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</si>
  <si>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</si>
  <si>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</si>
  <si>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</si>
  <si>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</si>
  <si>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</si>
  <si>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</si>
  <si>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</si>
  <si>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</si>
  <si>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</si>
  <si>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</si>
  <si>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</si>
  <si>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</si>
  <si>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</si>
  <si>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</si>
  <si>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</si>
  <si>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</si>
  <si>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</si>
  <si>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</si>
  <si>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</si>
  <si>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</si>
  <si>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</si>
  <si>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</si>
  <si>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</si>
  <si>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</si>
  <si>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</si>
  <si>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</si>
  <si>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</si>
  <si>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</si>
  <si>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</si>
  <si>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</si>
  <si>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</si>
  <si>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</si>
  <si>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</si>
  <si>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</si>
  <si>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</si>
  <si>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</si>
  <si>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</si>
  <si>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</si>
  <si>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</si>
  <si>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</si>
  <si>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</si>
  <si>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</si>
  <si>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</si>
  <si>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</si>
  <si>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</si>
  <si>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</si>
  <si>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</si>
  <si>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</si>
  <si>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</si>
  <si>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</si>
  <si>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</si>
  <si>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</si>
  <si>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</si>
  <si>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</si>
  <si>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</si>
  <si>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</si>
  <si>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</si>
  <si>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</si>
  <si>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</si>
  <si>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</si>
  <si>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</si>
  <si>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</si>
  <si>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</si>
  <si>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</si>
  <si>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</si>
  <si>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</si>
  <si>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</si>
  <si>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</si>
  <si>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</si>
  <si>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</si>
  <si>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</si>
  <si>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</si>
  <si>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</si>
  <si>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</si>
  <si>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</si>
  <si>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</si>
  <si>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</si>
  <si>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</si>
  <si>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</si>
  <si>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</si>
  <si>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</si>
  <si>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</si>
  <si>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</si>
  <si>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</si>
  <si>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</si>
  <si>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</si>
  <si>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</si>
  <si>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</si>
  <si>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</si>
  <si>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</si>
  <si>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</si>
  <si>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</si>
  <si>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</si>
  <si>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</si>
  <si>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</si>
  <si>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</si>
  <si>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</si>
  <si>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</si>
  <si>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</si>
  <si>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</si>
  <si>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</si>
  <si>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</si>
  <si>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</si>
  <si>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</si>
  <si>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</si>
  <si>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</si>
  <si>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</si>
  <si>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</si>
  <si>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</si>
  <si>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</si>
  <si>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</si>
  <si>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</si>
  <si>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</si>
  <si>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</si>
  <si>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</si>
  <si>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</si>
  <si>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</si>
  <si>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</si>
  <si>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</si>
  <si>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</si>
  <si>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</si>
  <si>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</si>
  <si>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</si>
  <si>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</si>
  <si>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</si>
  <si>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</si>
  <si>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</si>
  <si>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</si>
  <si>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</si>
  <si>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</si>
  <si>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</si>
  <si>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</si>
  <si>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</si>
  <si>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</si>
  <si>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</si>
  <si>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</si>
  <si>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</si>
  <si>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</si>
  <si>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</si>
  <si>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</si>
  <si>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</si>
  <si>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</si>
  <si>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</si>
  <si>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</si>
  <si>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</si>
  <si>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</si>
  <si>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</si>
  <si>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</si>
  <si>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</si>
  <si>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</si>
  <si>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</si>
  <si>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</si>
  <si>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</si>
  <si>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</si>
  <si>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</si>
  <si>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</si>
  <si>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</si>
  <si>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</si>
  <si>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</si>
  <si>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</si>
  <si>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</si>
  <si>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</si>
  <si>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</si>
  <si>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</si>
  <si>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</si>
  <si>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</si>
  <si>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</si>
  <si>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</si>
  <si>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</si>
  <si>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</si>
  <si>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</si>
  <si>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</si>
  <si>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</si>
  <si>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</si>
  <si>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</si>
  <si>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</si>
  <si>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</si>
  <si>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</si>
  <si>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</si>
  <si>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</si>
  <si>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</si>
  <si>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</si>
  <si>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</si>
  <si>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</si>
  <si>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</si>
  <si>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</si>
  <si>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</si>
  <si>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</si>
  <si>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</si>
  <si>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</si>
  <si>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</si>
  <si>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</si>
  <si>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</si>
  <si>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</si>
  <si>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</si>
  <si>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</si>
  <si>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</si>
  <si>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</si>
  <si>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</si>
  <si>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</si>
  <si>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</si>
  <si>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</si>
  <si>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</si>
  <si>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</si>
  <si>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</si>
  <si>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</si>
  <si>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</si>
  <si>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</si>
  <si>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</si>
  <si>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</si>
  <si>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</si>
  <si>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</si>
  <si>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</si>
  <si>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</si>
  <si>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</si>
  <si>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</si>
  <si>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</si>
  <si>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</si>
  <si>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</si>
  <si>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</si>
  <si>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</si>
  <si>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</si>
  <si>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</si>
  <si>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</si>
  <si>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</si>
  <si>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</si>
  <si>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</si>
  <si>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</si>
  <si>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</si>
  <si>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</si>
  <si>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</si>
  <si>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</si>
  <si>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</si>
  <si>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</si>
  <si>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</si>
  <si>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</si>
  <si>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</si>
  <si>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</si>
  <si>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</si>
  <si>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</si>
  <si>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</si>
  <si>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</si>
  <si>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</si>
  <si>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</si>
  <si>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</si>
  <si>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</si>
  <si>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</si>
  <si>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</si>
  <si>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</si>
  <si>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</si>
  <si>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</si>
  <si>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</si>
  <si>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</si>
  <si>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</si>
  <si>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</si>
  <si>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</si>
  <si>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</si>
  <si>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</si>
  <si>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</si>
  <si>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</si>
  <si>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</si>
  <si>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</si>
  <si>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</si>
  <si>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</si>
  <si>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</si>
  <si>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</si>
  <si>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</si>
  <si>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</si>
  <si>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</si>
  <si>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</si>
  <si>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</si>
  <si>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</si>
  <si>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</si>
  <si>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</si>
  <si>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</si>
  <si>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</si>
  <si>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</si>
  <si>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</si>
  <si>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</si>
  <si>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</si>
  <si>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</si>
  <si>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</si>
  <si>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</si>
  <si>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</si>
  <si>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</si>
  <si>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</si>
  <si>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</si>
  <si>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</si>
  <si>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</si>
  <si>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</si>
  <si>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</si>
  <si>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</si>
  <si>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</si>
  <si>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</si>
  <si>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</si>
  <si>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</si>
  <si>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</si>
  <si>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</si>
  <si>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</si>
  <si>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</si>
  <si>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</si>
  <si>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</si>
  <si>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</si>
  <si>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</si>
  <si>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</si>
  <si>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</si>
  <si>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</si>
  <si>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</si>
  <si>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</si>
  <si>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</si>
  <si>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</si>
  <si>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</si>
  <si>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</si>
  <si>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</si>
  <si>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</si>
  <si>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</si>
  <si>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</si>
  <si>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</si>
  <si>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</si>
  <si>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</si>
  <si>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</si>
  <si>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</si>
  <si>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</si>
  <si>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</si>
  <si>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</si>
  <si>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</si>
  <si>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</si>
  <si>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</si>
  <si>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</si>
  <si>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</si>
  <si>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</si>
  <si>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</si>
  <si>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</si>
  <si>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</si>
  <si>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</si>
  <si>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</si>
  <si>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</si>
  <si>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</si>
  <si>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</si>
  <si>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</si>
  <si>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</si>
  <si>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</si>
  <si>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</si>
  <si>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</si>
  <si>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</si>
  <si>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</si>
  <si>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</si>
  <si>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</si>
  <si>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</si>
  <si>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</si>
  <si>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</si>
  <si>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</si>
  <si>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</si>
  <si>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</si>
  <si>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</si>
  <si>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</si>
  <si>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</si>
  <si>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</si>
  <si>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</si>
  <si>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</si>
  <si>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</si>
  <si>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</si>
  <si>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</si>
  <si>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</si>
  <si>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</si>
  <si>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</si>
  <si>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</si>
  <si>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</si>
  <si>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</si>
  <si>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</si>
  <si>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</si>
  <si>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</si>
  <si>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</si>
  <si>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</si>
  <si>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</si>
  <si>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</si>
  <si>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</si>
  <si>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</si>
  <si>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</si>
  <si>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</si>
  <si>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</si>
  <si>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</si>
  <si>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</si>
  <si>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</si>
  <si>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</si>
  <si>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</si>
  <si>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</si>
  <si>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</si>
  <si>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</si>
  <si>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</si>
  <si>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</si>
  <si>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</si>
  <si>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</si>
  <si>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</si>
  <si>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</si>
  <si>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</si>
  <si>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</si>
  <si>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</si>
  <si>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</si>
  <si>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</si>
  <si>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</si>
  <si>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</si>
  <si>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</si>
  <si>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</si>
  <si>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</si>
  <si>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</si>
  <si>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</si>
  <si>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</si>
  <si>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</si>
  <si>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</si>
  <si>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</si>
  <si>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</si>
  <si>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</si>
  <si>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</si>
  <si>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</si>
  <si>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</si>
  <si>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</si>
  <si>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</si>
  <si>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</si>
  <si>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</si>
  <si>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</si>
  <si>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</si>
  <si>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</si>
  <si>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</si>
  <si>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</si>
  <si>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</si>
  <si>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</si>
  <si>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</si>
  <si>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</si>
  <si>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</si>
  <si>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</si>
  <si>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</si>
  <si>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</si>
  <si>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</si>
  <si>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</si>
  <si>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</si>
  <si>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</si>
  <si>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</si>
  <si>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</si>
  <si>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</si>
  <si>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</si>
  <si>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</si>
  <si>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</si>
  <si>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</si>
  <si>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</si>
  <si>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</si>
  <si>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</si>
  <si>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</si>
  <si>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</si>
  <si>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</si>
  <si>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</si>
  <si>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</si>
  <si>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</si>
  <si>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</si>
  <si>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</si>
  <si>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</si>
  <si>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</si>
  <si>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</si>
  <si>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</si>
  <si>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</si>
  <si>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</si>
  <si>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</si>
  <si>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</si>
  <si>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</si>
  <si>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</si>
  <si>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</si>
  <si>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</si>
  <si>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</si>
  <si>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</si>
  <si>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</si>
  <si>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</si>
  <si>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</si>
  <si>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</si>
  <si>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</si>
  <si>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</si>
  <si>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</si>
  <si>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</si>
  <si>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</si>
  <si>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</si>
  <si>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</si>
  <si>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</si>
  <si>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</si>
  <si>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</si>
  <si>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</si>
  <si>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</si>
  <si>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</si>
  <si>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</si>
  <si>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</si>
  <si>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</si>
  <si>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</si>
  <si>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</si>
  <si>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</si>
  <si>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</si>
  <si>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</si>
  <si>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</si>
  <si>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</si>
  <si>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</si>
  <si>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</si>
  <si>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</si>
  <si>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</si>
  <si>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</si>
  <si>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</si>
  <si>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</si>
  <si>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</si>
  <si>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</si>
  <si>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</si>
  <si>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</si>
  <si>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</si>
  <si>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</si>
  <si>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</si>
  <si>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</si>
  <si>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</si>
  <si>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</si>
  <si>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</si>
  <si>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</si>
  <si>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</si>
  <si>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</si>
  <si>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</si>
  <si>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</si>
  <si>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</si>
  <si>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</si>
  <si>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</si>
  <si>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</si>
  <si>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</si>
  <si>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</si>
  <si>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</si>
  <si>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</si>
  <si>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</si>
  <si>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</si>
  <si>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</si>
  <si>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</si>
  <si>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</si>
  <si>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</si>
  <si>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</si>
  <si>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</si>
  <si>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</si>
  <si>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</si>
  <si>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</si>
  <si>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</si>
  <si>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</si>
  <si>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</si>
  <si>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</si>
  <si>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</si>
  <si>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</si>
  <si>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</si>
  <si>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</si>
  <si>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</si>
  <si>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</si>
  <si>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</si>
  <si>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</si>
  <si>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</si>
  <si>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</si>
  <si>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</si>
  <si>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</si>
  <si>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</si>
  <si>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</si>
  <si>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</si>
  <si>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</si>
  <si>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</si>
  <si>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</si>
  <si>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</si>
  <si>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</si>
  <si>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</si>
  <si>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</si>
  <si>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</si>
  <si>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</si>
  <si>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</si>
  <si>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</si>
  <si>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</si>
  <si>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</si>
  <si>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</si>
  <si>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</si>
  <si>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</si>
  <si>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</si>
  <si>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</si>
  <si>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</si>
  <si>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</si>
  <si>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</si>
  <si>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</si>
  <si>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</si>
  <si>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</si>
  <si>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</si>
  <si>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</si>
  <si>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</si>
  <si>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</si>
  <si>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</si>
  <si>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</si>
  <si>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</si>
  <si>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</si>
  <si>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</si>
  <si>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</si>
  <si>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</si>
  <si>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</si>
  <si>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</si>
  <si>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</si>
  <si>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</si>
  <si>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</si>
  <si>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</si>
  <si>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</si>
  <si>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</si>
  <si>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</si>
  <si>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</si>
  <si>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</si>
  <si>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</si>
  <si>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</si>
  <si>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</si>
  <si>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</si>
  <si>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</si>
  <si>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</si>
  <si>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</si>
  <si>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</si>
  <si>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</si>
  <si>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</si>
  <si>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</si>
  <si>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</si>
  <si>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</si>
  <si>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</si>
  <si>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</si>
  <si>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</si>
  <si>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</si>
  <si>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</si>
  <si>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</si>
  <si>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</si>
  <si>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</si>
  <si>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</si>
  <si>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</si>
  <si>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</si>
  <si>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</si>
  <si>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</si>
  <si>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</si>
  <si>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</si>
  <si>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</si>
  <si>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</si>
  <si>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</si>
  <si>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</si>
  <si>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</si>
  <si>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</si>
  <si>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</si>
  <si>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</si>
  <si>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</si>
  <si>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</si>
  <si>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</si>
  <si>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</si>
  <si>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</si>
  <si>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</si>
  <si>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</si>
  <si>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</si>
  <si>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</si>
  <si>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</si>
  <si>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</si>
  <si>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</si>
  <si>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</si>
  <si>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</si>
  <si>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</si>
  <si>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</si>
  <si>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</si>
  <si>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</si>
  <si>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</si>
  <si>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</si>
  <si>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</si>
  <si>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</si>
  <si>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</si>
  <si>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</si>
  <si>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</si>
  <si>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</si>
  <si>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</si>
  <si>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</si>
  <si>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</si>
  <si>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</si>
  <si>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</si>
  <si>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</si>
  <si>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</si>
  <si>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</si>
  <si>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</si>
  <si>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</si>
  <si>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</si>
  <si>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</si>
  <si>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</si>
  <si>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</si>
  <si>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</si>
  <si>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</si>
  <si>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</si>
  <si>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</si>
  <si>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</si>
  <si>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</si>
  <si>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</si>
  <si>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</si>
  <si>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</si>
  <si>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</si>
  <si>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</si>
  <si>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</si>
  <si>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</si>
  <si>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</si>
  <si>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</si>
  <si>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</si>
  <si>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</si>
  <si>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</si>
  <si>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</si>
  <si>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</si>
  <si>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</si>
  <si>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</si>
  <si>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</si>
  <si>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</si>
  <si>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</si>
  <si>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</si>
  <si>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</si>
  <si>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</si>
  <si>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</si>
  <si>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</si>
  <si>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</si>
  <si>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</si>
  <si>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</si>
  <si>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</si>
  <si>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</si>
  <si>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</si>
  <si>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</si>
  <si>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</si>
  <si>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</si>
  <si>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</si>
  <si>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</si>
  <si>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</si>
  <si>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</si>
  <si>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</si>
  <si>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</si>
  <si>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</si>
  <si>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</si>
  <si>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</si>
  <si>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</si>
  <si>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</si>
  <si>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</si>
  <si>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</si>
  <si>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</si>
  <si>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</si>
  <si>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</si>
  <si>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</si>
  <si>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</si>
  <si>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</si>
  <si>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</si>
  <si>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</si>
  <si>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</si>
  <si>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</si>
  <si>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</si>
  <si>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</si>
  <si>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</si>
  <si>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</si>
  <si>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</si>
  <si>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</si>
  <si>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</si>
  <si>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</si>
  <si>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</si>
  <si>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</si>
  <si>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</si>
  <si>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</si>
  <si>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</si>
  <si>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</si>
  <si>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</si>
  <si>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</si>
  <si>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</si>
  <si>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</si>
  <si>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</si>
  <si>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</si>
  <si>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</si>
  <si>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</si>
  <si>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</si>
  <si>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</si>
  <si>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</si>
  <si>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</si>
  <si>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</si>
  <si>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</si>
  <si>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</si>
  <si>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</si>
  <si>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</si>
  <si>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</si>
  <si>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</si>
  <si>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</si>
  <si>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</si>
  <si>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</si>
  <si>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</si>
  <si>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</si>
  <si>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</si>
  <si>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</si>
  <si>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</si>
  <si>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</si>
  <si>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</si>
  <si>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</si>
  <si>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</si>
  <si>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</si>
  <si>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</si>
  <si>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</si>
  <si>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</si>
  <si>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</si>
  <si>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</si>
  <si>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</si>
  <si>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</si>
  <si>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</si>
  <si>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</si>
  <si>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</si>
  <si>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</si>
  <si>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</si>
  <si>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</si>
  <si>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</si>
  <si>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</si>
  <si>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</si>
  <si>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</si>
  <si>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</si>
  <si>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</si>
  <si>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</si>
  <si>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</si>
  <si>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</si>
  <si>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</si>
  <si>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</si>
  <si>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</si>
  <si>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</si>
  <si>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</si>
  <si>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</si>
  <si>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</si>
  <si>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</si>
  <si>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</si>
  <si>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</si>
  <si>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</si>
  <si>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</si>
  <si>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</si>
  <si>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</si>
  <si>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</si>
  <si>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</si>
  <si>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</si>
  <si>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</si>
  <si>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</si>
  <si>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</si>
  <si>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</si>
  <si>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</si>
  <si>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</si>
  <si>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</si>
  <si>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</si>
  <si>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</si>
  <si>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</si>
  <si>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</si>
  <si>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</si>
  <si>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</si>
  <si>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</si>
  <si>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</si>
  <si>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</si>
  <si>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</si>
  <si>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</si>
  <si>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</si>
  <si>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</si>
  <si>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</si>
  <si>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</si>
  <si>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</si>
  <si>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</si>
  <si>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</si>
  <si>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</si>
  <si>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</si>
  <si>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</si>
  <si>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</si>
  <si>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</si>
  <si>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</si>
  <si>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</si>
  <si>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</si>
  <si>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</si>
  <si>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</si>
  <si>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</si>
  <si>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</si>
  <si>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</si>
  <si>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</si>
  <si>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</si>
  <si>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</si>
  <si>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</si>
  <si>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</si>
  <si>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</si>
  <si>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</si>
  <si>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</si>
  <si>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</si>
  <si>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</si>
  <si>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</si>
  <si>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</si>
  <si>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</si>
  <si>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</si>
  <si>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</si>
  <si>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</si>
  <si>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</si>
  <si>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</si>
  <si>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</si>
  <si>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</si>
  <si>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</si>
  <si>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</si>
  <si>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</si>
  <si>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</si>
  <si>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</si>
  <si>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</si>
  <si>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</si>
  <si>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</si>
  <si>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</si>
  <si>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</si>
  <si>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</si>
  <si>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</si>
  <si>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</si>
  <si>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</si>
  <si>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</si>
  <si>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</si>
  <si>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</si>
  <si>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</si>
  <si>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</si>
  <si>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</si>
  <si>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</si>
  <si>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</si>
  <si>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</si>
  <si>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</si>
  <si>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</si>
  <si>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</si>
  <si>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</si>
  <si>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</si>
  <si>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</si>
  <si>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</si>
  <si>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</si>
  <si>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</si>
  <si>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</si>
  <si>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</si>
  <si>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</si>
  <si>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</si>
  <si>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</si>
  <si>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</si>
  <si>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</si>
  <si>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</si>
  <si>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</si>
  <si>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</si>
  <si>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</si>
  <si>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</si>
  <si>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</si>
  <si>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</si>
  <si>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</si>
  <si>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</si>
  <si>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</si>
  <si>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</si>
  <si>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</si>
  <si>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</si>
  <si>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</si>
  <si>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</si>
  <si>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</si>
  <si>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</si>
  <si>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</si>
  <si>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</si>
  <si>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</si>
  <si>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</si>
  <si>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</si>
  <si>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</si>
  <si>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</si>
  <si>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</si>
  <si>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</si>
  <si>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</si>
  <si>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</si>
  <si>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</si>
  <si>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</si>
  <si>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</si>
  <si>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</si>
  <si>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</si>
  <si>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</si>
  <si>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</si>
  <si>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</si>
  <si>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</si>
  <si>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</si>
  <si>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</si>
  <si>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</si>
  <si>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</si>
  <si>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</si>
  <si>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</si>
  <si>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</si>
  <si>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</si>
  <si>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</si>
  <si>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</si>
  <si>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</si>
  <si>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</si>
  <si>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</si>
  <si>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</si>
  <si>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</si>
  <si>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</si>
  <si>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</si>
  <si>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</si>
  <si>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</si>
  <si>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</si>
  <si>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</si>
  <si>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</si>
  <si>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</si>
  <si>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</si>
  <si>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</si>
  <si>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</si>
  <si>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</si>
  <si>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</si>
  <si>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</si>
  <si>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</si>
  <si>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</si>
  <si>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</si>
  <si>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</si>
  <si>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</si>
  <si>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</si>
  <si>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</si>
  <si>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</si>
  <si>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</si>
  <si>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</si>
  <si>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</si>
  <si>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</si>
  <si>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</si>
  <si>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</si>
  <si>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</si>
  <si>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</si>
  <si>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</si>
  <si>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</si>
  <si>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</si>
  <si>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</si>
  <si>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</si>
  <si>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</si>
  <si>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</si>
  <si>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</si>
  <si>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</si>
  <si>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</si>
  <si>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</si>
  <si>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</si>
  <si>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</si>
  <si>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</si>
  <si>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</si>
  <si>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</si>
  <si>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</si>
  <si>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</si>
  <si>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</si>
  <si>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</si>
  <si>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</si>
  <si>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</si>
  <si>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</si>
  <si>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</si>
  <si>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</si>
  <si>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</si>
  <si>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</si>
  <si>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</si>
  <si>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</si>
  <si>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</si>
  <si>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</si>
  <si>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</si>
  <si>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</si>
  <si>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</si>
  <si>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</si>
  <si>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</si>
  <si>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</si>
  <si>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</si>
  <si>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</si>
  <si>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</si>
  <si>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</si>
  <si>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</si>
  <si>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</si>
  <si>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</si>
  <si>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</si>
  <si>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</si>
  <si>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</si>
  <si>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</si>
  <si>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</si>
  <si>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</si>
  <si>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</si>
  <si>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</si>
  <si>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</si>
  <si>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</si>
  <si>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</si>
  <si>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</si>
  <si>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</si>
  <si>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</si>
  <si>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</si>
  <si>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</si>
  <si>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</si>
  <si>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</si>
  <si>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</si>
  <si>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</si>
  <si>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</si>
  <si>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</si>
  <si>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</si>
  <si>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</si>
  <si>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</si>
  <si>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</si>
  <si>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</si>
  <si>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</si>
  <si>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</si>
  <si>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</si>
  <si>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</si>
  <si>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</si>
  <si>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</si>
  <si>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</si>
  <si>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</si>
  <si>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</si>
  <si>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</si>
  <si>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</si>
  <si>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</si>
  <si>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</si>
  <si>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</si>
  <si>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</si>
  <si>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</si>
  <si>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</si>
  <si>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</si>
  <si>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</si>
  <si>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</si>
  <si>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</si>
  <si>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</si>
  <si>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</si>
  <si>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</si>
  <si>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</si>
  <si>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</si>
  <si>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</si>
  <si>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</si>
  <si>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</si>
  <si>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</si>
  <si>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</si>
  <si>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</si>
  <si>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</si>
  <si>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</si>
  <si>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</si>
  <si>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</si>
  <si>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</si>
  <si>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</si>
  <si>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</si>
  <si>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</si>
  <si>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</si>
  <si>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</si>
  <si>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</si>
  <si>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</si>
  <si>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</si>
  <si>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</si>
  <si>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</si>
  <si>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</si>
  <si>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</si>
  <si>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</si>
  <si>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</si>
  <si>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</si>
  <si>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</si>
  <si>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</si>
  <si>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</si>
  <si>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</si>
  <si>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</si>
  <si>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</si>
  <si>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</si>
  <si>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</si>
  <si>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</si>
  <si>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</si>
  <si>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</si>
  <si>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</si>
  <si>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</si>
  <si>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</si>
  <si>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</si>
  <si>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</si>
  <si>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</si>
  <si>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</si>
  <si>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</si>
  <si>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</si>
  <si>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</si>
  <si>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</si>
  <si>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</si>
  <si>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</si>
  <si>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</si>
  <si>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</si>
  <si>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</si>
  <si>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</si>
  <si>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</si>
  <si>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</si>
  <si>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</si>
  <si>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</si>
  <si>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</si>
  <si>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</si>
  <si>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</si>
  <si>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</si>
  <si>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</si>
  <si>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</si>
  <si>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</si>
  <si>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</si>
  <si>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</si>
  <si>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</si>
  <si>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</si>
  <si>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</si>
  <si>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</si>
  <si>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</si>
  <si>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</si>
  <si>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</si>
  <si>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</si>
  <si>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</si>
  <si>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</si>
  <si>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</si>
  <si>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</si>
  <si>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</si>
  <si>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</si>
  <si>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</si>
  <si>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</si>
  <si>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</si>
  <si>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</si>
  <si>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</si>
  <si>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</si>
  <si>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</si>
  <si>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</si>
  <si>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</si>
  <si>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</si>
  <si>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</si>
  <si>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</si>
  <si>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</si>
  <si>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</si>
  <si>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</si>
  <si>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</si>
  <si>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</si>
  <si>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</si>
  <si>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</si>
  <si>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</si>
  <si>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</si>
  <si>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</si>
  <si>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</si>
  <si>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</si>
  <si>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</si>
  <si>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</si>
  <si>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</si>
  <si>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</si>
  <si>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</si>
  <si>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</si>
  <si>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</si>
  <si>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</si>
  <si>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</si>
  <si>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</si>
  <si>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</si>
  <si>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</si>
  <si>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</si>
  <si>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</si>
  <si>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</si>
  <si>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</si>
  <si>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</si>
  <si>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</si>
  <si>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</si>
  <si>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</si>
  <si>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</si>
  <si>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</si>
  <si>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</si>
  <si>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</si>
  <si>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</si>
  <si>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</si>
  <si>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</si>
  <si>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</si>
  <si>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</si>
  <si>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</si>
  <si>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</si>
  <si>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</si>
  <si>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</si>
  <si>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</si>
  <si>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</si>
  <si>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</si>
  <si>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</si>
  <si>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</si>
  <si>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</si>
  <si>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</si>
  <si>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</si>
  <si>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</si>
  <si>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</si>
  <si>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</si>
  <si>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</si>
  <si>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</si>
  <si>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</si>
  <si>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</si>
  <si>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</si>
  <si>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</si>
  <si>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</si>
  <si>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</si>
  <si>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</si>
  <si>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</si>
  <si>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</si>
  <si>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</si>
  <si>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</si>
  <si>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</si>
  <si>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</si>
  <si>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</si>
  <si>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</si>
  <si>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</si>
  <si>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</si>
  <si>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</si>
  <si>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</si>
  <si>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</si>
  <si>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</si>
  <si>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</si>
  <si>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</si>
  <si>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</si>
  <si>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</si>
  <si>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</si>
  <si>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</si>
  <si>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</si>
  <si>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</si>
  <si>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</si>
  <si>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</si>
  <si>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</si>
  <si>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</si>
  <si>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</si>
  <si>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</si>
  <si>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</si>
  <si>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</si>
  <si>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</si>
  <si>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</si>
  <si>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</si>
  <si>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</si>
  <si>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</si>
  <si>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</si>
  <si>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</si>
  <si>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</si>
  <si>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</si>
  <si>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</si>
  <si>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</si>
  <si>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</si>
  <si>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</si>
  <si>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</si>
  <si>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</si>
  <si>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</si>
  <si>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</si>
  <si>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</si>
  <si>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</si>
  <si>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</si>
  <si>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</si>
  <si>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</si>
  <si>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</si>
  <si>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</si>
  <si>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</si>
  <si>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</si>
  <si>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</si>
  <si>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</si>
  <si>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</si>
  <si>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</si>
  <si>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</si>
  <si>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</si>
  <si>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</si>
  <si>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</si>
  <si>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</si>
  <si>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</si>
  <si>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</si>
  <si>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</si>
  <si>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</si>
  <si>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</si>
  <si>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</si>
  <si>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</si>
  <si>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</si>
  <si>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</si>
  <si>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</si>
  <si>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</si>
  <si>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</si>
  <si>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</si>
  <si>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</si>
  <si>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</si>
  <si>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</si>
  <si>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</si>
  <si>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</si>
  <si>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</si>
  <si>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</si>
  <si>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</si>
  <si>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</si>
  <si>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</si>
  <si>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</si>
  <si>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</si>
  <si>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</si>
  <si>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</si>
  <si>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</si>
  <si>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</si>
  <si>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</si>
  <si>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</si>
  <si>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</si>
  <si>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</si>
  <si>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</si>
  <si>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</si>
  <si>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</si>
  <si>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</si>
  <si>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</si>
  <si>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</si>
  <si>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</si>
  <si>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</si>
  <si>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</si>
  <si>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</si>
  <si>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</si>
  <si>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</si>
  <si>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</si>
  <si>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</si>
  <si>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</si>
  <si>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</si>
  <si>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</si>
  <si>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</si>
  <si>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</si>
  <si>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</si>
  <si>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</si>
  <si>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</si>
  <si>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</si>
  <si>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</si>
  <si>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</si>
  <si>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</si>
  <si>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</si>
  <si>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</si>
  <si>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</si>
  <si>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</si>
  <si>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</si>
  <si>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</si>
  <si>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</si>
  <si>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</si>
  <si>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</si>
  <si>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</si>
  <si>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</si>
  <si>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</si>
  <si>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</si>
  <si>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</si>
  <si>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</si>
  <si>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</si>
  <si>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</si>
  <si>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</si>
  <si>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</si>
  <si>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</si>
  <si>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</si>
  <si>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</si>
  <si>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</si>
  <si>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</si>
  <si>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</si>
  <si>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</si>
  <si>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</si>
  <si>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</si>
  <si>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</si>
  <si>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</si>
  <si>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</si>
  <si>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</si>
  <si>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</si>
  <si>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</si>
  <si>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</si>
  <si>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</si>
  <si>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</si>
  <si>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</si>
  <si>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</si>
  <si>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</si>
  <si>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</si>
  <si>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</si>
  <si>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</si>
  <si>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</si>
  <si>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</si>
  <si>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</si>
  <si>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</si>
  <si>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</si>
  <si>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</si>
  <si>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</si>
  <si>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</si>
  <si>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</si>
  <si>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</si>
  <si>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</si>
  <si>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</si>
  <si>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</si>
  <si>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</si>
  <si>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</si>
  <si>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</si>
  <si>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</si>
  <si>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</si>
  <si>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</si>
  <si>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</si>
  <si>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</si>
  <si>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</si>
  <si>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</si>
  <si>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</si>
  <si>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</si>
  <si>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</si>
  <si>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</si>
  <si>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</si>
  <si>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</si>
  <si>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</si>
  <si>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</si>
  <si>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</si>
  <si>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</si>
  <si>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</si>
  <si>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</si>
  <si>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</si>
  <si>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</si>
  <si>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</si>
  <si>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</si>
  <si>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</si>
  <si>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</si>
  <si>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</si>
  <si>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</si>
  <si>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</si>
  <si>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</si>
  <si>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</si>
  <si>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</si>
  <si>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</si>
  <si>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</si>
  <si>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</si>
  <si>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</si>
  <si>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</si>
  <si>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</si>
  <si>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</si>
  <si>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</si>
  <si>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</si>
  <si>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</si>
  <si>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</si>
  <si>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</si>
  <si>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</si>
  <si>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</si>
  <si>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</si>
  <si>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</si>
  <si>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</si>
  <si>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</si>
  <si>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</si>
  <si>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</si>
  <si>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</si>
  <si>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</si>
  <si>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</si>
  <si>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</si>
  <si>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</si>
  <si>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</si>
  <si>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</si>
  <si>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</si>
  <si>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</si>
  <si>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</si>
  <si>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</si>
  <si>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</si>
  <si>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</si>
  <si>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</si>
  <si>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</si>
  <si>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</si>
  <si>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</si>
  <si>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</si>
  <si>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</si>
  <si>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</si>
  <si>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</si>
  <si>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</si>
  <si>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</si>
  <si>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</si>
  <si>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</si>
  <si>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</si>
  <si>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</si>
  <si>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</si>
  <si>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</si>
  <si>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</si>
  <si>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</si>
  <si>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</si>
  <si>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</si>
  <si>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</si>
  <si>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</si>
  <si>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</si>
  <si>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</si>
  <si>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</si>
  <si>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</si>
  <si>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</si>
  <si>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</si>
  <si>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</si>
  <si>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</si>
  <si>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</si>
  <si>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</si>
  <si>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</si>
  <si>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</si>
  <si>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</si>
  <si>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</si>
  <si>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</si>
  <si>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</si>
  <si>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</si>
  <si>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</si>
  <si>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</si>
  <si>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</si>
  <si>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</si>
  <si>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</si>
  <si>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</si>
  <si>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</si>
  <si>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</si>
  <si>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</si>
  <si>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</si>
  <si>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</si>
  <si>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</si>
  <si>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</si>
  <si>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</si>
  <si>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</si>
  <si>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</si>
  <si>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</si>
  <si>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</si>
  <si>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</si>
  <si>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</si>
  <si>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</si>
  <si>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</si>
  <si>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</si>
  <si>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</si>
  <si>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</si>
  <si>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</si>
  <si>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</si>
  <si>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</si>
  <si>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</si>
  <si>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</si>
  <si>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</si>
  <si>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</si>
  <si>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</si>
  <si>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</si>
  <si>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</si>
  <si>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</si>
  <si>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</si>
  <si>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</si>
  <si>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</si>
  <si>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</si>
  <si>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</si>
  <si>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</si>
  <si>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</si>
  <si>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</si>
  <si>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</si>
  <si>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</si>
  <si>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</si>
  <si>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</si>
  <si>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</si>
  <si>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</si>
  <si>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</si>
  <si>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</si>
  <si>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</si>
  <si>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</si>
  <si>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</si>
  <si>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</si>
  <si>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</si>
  <si>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</si>
  <si>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</si>
  <si>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</si>
  <si>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</si>
  <si>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</si>
  <si>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</si>
  <si>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</si>
  <si>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</si>
  <si>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</si>
  <si>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</si>
  <si>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</si>
  <si>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</si>
  <si>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</si>
  <si>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</si>
  <si>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</si>
  <si>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</si>
  <si>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</si>
  <si>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</si>
  <si>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</si>
  <si>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</si>
  <si>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</si>
  <si>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</si>
  <si>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</si>
  <si>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</si>
  <si>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</si>
  <si>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</si>
  <si>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</si>
  <si>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</si>
  <si>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</si>
  <si>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</si>
  <si>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</si>
  <si>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</si>
  <si>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</si>
  <si>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</si>
  <si>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</si>
  <si>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</si>
  <si>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</si>
  <si>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</si>
  <si>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</si>
  <si>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</si>
  <si>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</si>
  <si>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</si>
  <si>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</si>
  <si>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</si>
  <si>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</si>
  <si>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</si>
  <si>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</si>
  <si>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</si>
  <si>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</si>
  <si>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</si>
  <si>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</si>
  <si>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</si>
  <si>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</si>
  <si>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</si>
  <si>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</si>
  <si>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</si>
  <si>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</si>
  <si>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</si>
  <si>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</si>
  <si>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</si>
  <si>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</si>
  <si>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</si>
  <si>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</si>
  <si>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</si>
  <si>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</si>
  <si>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</si>
  <si>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</si>
  <si>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</si>
  <si>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</si>
  <si>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</si>
  <si>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</si>
  <si>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</si>
  <si>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</si>
  <si>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</si>
  <si>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</si>
  <si>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</si>
  <si>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</si>
  <si>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</si>
  <si>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</si>
  <si>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</si>
  <si>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</si>
  <si>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</si>
  <si>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</si>
  <si>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</si>
  <si>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</si>
  <si>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</si>
  <si>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</si>
  <si>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</si>
  <si>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</si>
  <si>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</si>
  <si>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</si>
  <si>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</si>
  <si>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</si>
  <si>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</si>
  <si>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</si>
  <si>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</si>
  <si>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</si>
  <si>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</si>
  <si>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</si>
  <si>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</si>
  <si>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</si>
  <si>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</si>
  <si>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</si>
  <si>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</si>
  <si>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</si>
  <si>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</si>
  <si>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</si>
  <si>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</si>
  <si>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</si>
  <si>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</si>
  <si>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</si>
  <si>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</si>
  <si>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</si>
  <si>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</si>
  <si>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</si>
  <si>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</si>
  <si>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</si>
  <si>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</si>
  <si>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</si>
  <si>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</si>
  <si>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</si>
  <si>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</si>
  <si>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</si>
  <si>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</si>
  <si>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</si>
  <si>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</si>
  <si>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</si>
  <si>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</si>
  <si>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</si>
  <si>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</si>
  <si>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</si>
  <si>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</si>
  <si>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</si>
  <si>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</si>
  <si>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</si>
  <si>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</si>
  <si>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</si>
  <si>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</si>
  <si>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</si>
  <si>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</si>
  <si>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</si>
  <si>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</si>
  <si>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</si>
  <si>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</si>
  <si>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</si>
  <si>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</si>
  <si>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</si>
  <si>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</si>
  <si>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</si>
  <si>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</si>
  <si>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</si>
  <si>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</si>
  <si>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</si>
  <si>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</si>
  <si>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</si>
  <si>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</si>
  <si>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</si>
  <si>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</si>
  <si>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</si>
  <si>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</si>
  <si>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</si>
  <si>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</si>
  <si>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</si>
  <si>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</si>
  <si>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</si>
  <si>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</si>
  <si>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</si>
  <si>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</si>
  <si>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</si>
  <si>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</si>
  <si>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</si>
  <si>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</si>
  <si>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</si>
  <si>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</si>
  <si>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</si>
  <si>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</si>
  <si>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</si>
  <si>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</si>
  <si>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</si>
  <si>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</si>
  <si>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</si>
  <si>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</si>
  <si>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</si>
  <si>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</si>
  <si>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</si>
  <si>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</si>
  <si>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</si>
  <si>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</si>
  <si>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</si>
  <si>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</si>
  <si>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</si>
  <si>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</si>
  <si>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</si>
  <si>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</si>
  <si>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</si>
  <si>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</si>
  <si>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</si>
  <si>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</si>
  <si>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</si>
  <si>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</si>
  <si>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</si>
  <si>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</si>
  <si>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</si>
  <si>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</si>
  <si>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</si>
  <si>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</si>
  <si>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</si>
  <si>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</si>
  <si>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</si>
  <si>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</si>
  <si>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</si>
  <si>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</si>
  <si>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</si>
  <si>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</si>
  <si>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</si>
  <si>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</si>
  <si>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</si>
  <si>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</si>
  <si>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</si>
  <si>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</si>
  <si>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</si>
  <si>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</si>
  <si>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</si>
  <si>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</si>
  <si>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</si>
  <si>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</si>
  <si>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</si>
  <si>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</si>
  <si>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</si>
  <si>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</si>
  <si>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</si>
  <si>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</si>
  <si>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</si>
  <si>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</si>
  <si>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</si>
  <si>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</si>
  <si>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</si>
  <si>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</si>
  <si>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</si>
  <si>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</si>
  <si>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</si>
  <si>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</si>
  <si>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</si>
  <si>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</si>
  <si>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</si>
  <si>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</si>
  <si>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</si>
  <si>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</si>
  <si>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</si>
  <si>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</si>
  <si>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</si>
  <si>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</si>
  <si>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</si>
  <si>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</si>
  <si>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</si>
  <si>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</si>
  <si>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</si>
  <si>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</si>
  <si>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</si>
  <si>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</si>
  <si>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</si>
  <si>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</si>
  <si>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</si>
  <si>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</si>
  <si>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</si>
  <si>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</si>
  <si>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</si>
  <si>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</si>
  <si>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</si>
  <si>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</si>
  <si>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</si>
  <si>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</si>
  <si>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</si>
  <si>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</si>
  <si>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</si>
  <si>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</si>
  <si>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</si>
  <si>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</si>
  <si>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</si>
  <si>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</si>
  <si>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</si>
  <si>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</si>
  <si>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</si>
  <si>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</si>
  <si>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</si>
  <si>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</si>
  <si>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</si>
  <si>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</si>
  <si>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</si>
  <si>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</si>
  <si>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</si>
  <si>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</si>
  <si>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</si>
  <si>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</si>
  <si>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</si>
  <si>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</si>
  <si>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</si>
  <si>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</si>
  <si>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</si>
  <si>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</si>
  <si>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</si>
  <si>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</si>
  <si>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</si>
  <si>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</si>
  <si>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</si>
  <si>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</si>
  <si>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</si>
  <si>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</si>
  <si>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</si>
  <si>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</si>
  <si>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</si>
  <si>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</si>
  <si>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</si>
  <si>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</si>
  <si>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</si>
  <si>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</si>
  <si>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</si>
  <si>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</si>
  <si>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</si>
  <si>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</si>
  <si>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</si>
  <si>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</si>
  <si>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</si>
  <si>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</si>
  <si>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</si>
  <si>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</si>
  <si>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</si>
  <si>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</si>
  <si>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</si>
  <si>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</si>
  <si>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</si>
  <si>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</si>
  <si>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</si>
  <si>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</si>
  <si>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</si>
  <si>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</si>
  <si>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</si>
  <si>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</si>
  <si>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</si>
  <si>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</si>
  <si>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</si>
  <si>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</si>
  <si>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</si>
  <si>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</si>
  <si>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</si>
  <si>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</si>
  <si>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</si>
  <si>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</si>
  <si>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</si>
  <si>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</si>
  <si>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</si>
  <si>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</si>
  <si>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</si>
  <si>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</si>
  <si>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</si>
  <si>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</si>
  <si>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</si>
  <si>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</si>
  <si>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</si>
  <si>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</si>
  <si>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</si>
  <si>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</si>
  <si>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</si>
  <si>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</si>
  <si>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</si>
  <si>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</si>
  <si>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</si>
  <si>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</si>
  <si>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</si>
  <si>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</si>
  <si>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</si>
  <si>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</si>
  <si>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</si>
  <si>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</si>
  <si>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</si>
  <si>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</si>
  <si>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</si>
  <si>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</si>
  <si>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</si>
  <si>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</si>
  <si>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</si>
  <si>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</si>
  <si>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</si>
  <si>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</si>
  <si>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</si>
  <si>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</si>
  <si>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</si>
  <si>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</si>
  <si>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</si>
  <si>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</si>
  <si>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</si>
  <si>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</si>
  <si>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</si>
  <si>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</si>
  <si>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</si>
  <si>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</si>
  <si>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</si>
  <si>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</si>
  <si>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</si>
  <si>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</si>
  <si>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</si>
  <si>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</si>
  <si>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</si>
  <si>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</si>
  <si>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</si>
  <si>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</si>
  <si>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</si>
  <si>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</si>
  <si>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</si>
  <si>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</si>
  <si>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</si>
  <si>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</si>
  <si>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</si>
  <si>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</si>
  <si>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</si>
  <si>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</si>
  <si>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</si>
  <si>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</si>
  <si>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</si>
  <si>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</si>
  <si>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</si>
  <si>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</si>
  <si>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</si>
  <si>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</si>
  <si>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</si>
  <si>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</si>
  <si>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</si>
  <si>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</si>
  <si>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</si>
  <si>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</si>
  <si>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</si>
  <si>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</si>
  <si>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</si>
  <si>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</si>
  <si>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</si>
  <si>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</si>
  <si>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</si>
  <si>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</si>
  <si>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</si>
  <si>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</si>
  <si>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</si>
  <si>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</si>
  <si>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</si>
  <si>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</si>
  <si>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</si>
  <si>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</si>
  <si>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</si>
  <si>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</si>
  <si>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</si>
  <si>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</si>
  <si>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</si>
  <si>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</si>
  <si>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</si>
  <si>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</si>
  <si>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</si>
  <si>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</si>
  <si>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</si>
  <si>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</si>
  <si>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</si>
  <si>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</si>
  <si>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</si>
  <si>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</si>
  <si>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</si>
  <si>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</si>
  <si>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</si>
  <si>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</si>
  <si>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</si>
  <si>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</si>
  <si>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</si>
  <si>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</si>
  <si>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</si>
  <si>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</si>
  <si>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</si>
  <si>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</si>
  <si>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</si>
  <si>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</si>
  <si>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</si>
  <si>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</si>
  <si>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</si>
  <si>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</si>
  <si>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</si>
  <si>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</si>
  <si>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</si>
  <si>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</si>
  <si>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</si>
  <si>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</si>
  <si>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</si>
  <si>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</si>
  <si>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</si>
  <si>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</si>
  <si>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</si>
  <si>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</si>
  <si>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</si>
  <si>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</si>
  <si>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</si>
  <si>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</si>
  <si>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</si>
  <si>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</si>
  <si>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</si>
  <si>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</si>
  <si>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</si>
  <si>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</si>
  <si>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</si>
  <si>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</si>
  <si>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</si>
  <si>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</si>
  <si>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</si>
  <si>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</si>
  <si>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</si>
  <si>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</si>
  <si>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</si>
  <si>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</si>
  <si>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</si>
  <si>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</si>
  <si>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</si>
  <si>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</si>
  <si>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</si>
  <si>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</si>
  <si>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</si>
  <si>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</si>
  <si>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</si>
  <si>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</si>
  <si>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</si>
  <si>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</si>
  <si>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</si>
  <si>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</si>
  <si>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</si>
  <si>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</si>
  <si>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</si>
  <si>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</si>
  <si>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</si>
  <si>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</si>
  <si>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</si>
  <si>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</si>
  <si>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</si>
  <si>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</si>
  <si>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</si>
  <si>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</si>
  <si>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</si>
  <si>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</si>
  <si>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</si>
  <si>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</si>
  <si>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</si>
  <si>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</si>
  <si>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</si>
  <si>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</si>
  <si>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</si>
  <si>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</si>
  <si>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</si>
  <si>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</si>
  <si>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</si>
  <si>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</si>
  <si>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</si>
  <si>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</si>
  <si>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</si>
  <si>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</si>
  <si>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</si>
  <si>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</si>
  <si>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</si>
  <si>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</si>
  <si>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</si>
  <si>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</si>
  <si>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</si>
  <si>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</si>
  <si>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</si>
  <si>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</si>
  <si>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</si>
  <si>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</si>
  <si>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</si>
  <si>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</si>
  <si>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</si>
  <si>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</si>
  <si>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</si>
  <si>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</si>
  <si>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</si>
  <si>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</si>
  <si>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</si>
  <si>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</si>
  <si>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</si>
  <si>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</si>
  <si>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</si>
  <si>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</si>
  <si>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</si>
  <si>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</si>
  <si>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</si>
  <si>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</si>
  <si>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</si>
  <si>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</si>
  <si>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</si>
  <si>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</si>
  <si>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</si>
  <si>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</si>
  <si>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</si>
  <si>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</si>
  <si>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</si>
  <si>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</si>
  <si>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</si>
  <si>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</si>
  <si>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</si>
  <si>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</si>
  <si>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</si>
  <si>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</si>
  <si>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</si>
  <si>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</si>
  <si>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</si>
  <si>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</si>
  <si>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</si>
  <si>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</si>
  <si>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</si>
  <si>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</si>
  <si>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</si>
  <si>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</si>
  <si>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</si>
  <si>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</si>
  <si>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</si>
  <si>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</si>
  <si>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</si>
  <si>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</si>
  <si>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</si>
  <si>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</si>
  <si>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</si>
  <si>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</si>
  <si>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</si>
  <si>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</si>
  <si>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</si>
  <si>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</si>
  <si>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</si>
  <si>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</si>
  <si>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</si>
  <si>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</si>
  <si>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</si>
  <si>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</si>
  <si>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</si>
  <si>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</si>
  <si>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</si>
  <si>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</si>
  <si>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</si>
  <si>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</si>
  <si>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</si>
  <si>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</si>
  <si>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</si>
  <si>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</si>
  <si>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</si>
  <si>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</si>
  <si>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</si>
  <si>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</si>
  <si>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</si>
  <si>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</si>
  <si>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</si>
  <si>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</si>
  <si>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</si>
  <si>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</si>
  <si>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</si>
  <si>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</si>
  <si>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</si>
  <si>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</si>
  <si>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</si>
  <si>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</si>
  <si>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</si>
  <si>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</si>
  <si>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</si>
  <si>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</si>
  <si>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</si>
  <si>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</si>
  <si>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</si>
  <si>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</si>
  <si>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</si>
  <si>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</si>
  <si>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</si>
  <si>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</si>
  <si>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</si>
  <si>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</si>
  <si>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</si>
  <si>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</si>
  <si>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</si>
  <si>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</si>
  <si>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</si>
  <si>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</si>
  <si>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</si>
  <si>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</si>
  <si>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</si>
  <si>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</si>
  <si>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</si>
  <si>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</si>
  <si>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</si>
  <si>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</si>
  <si>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</si>
  <si>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</si>
  <si>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</si>
  <si>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</si>
  <si>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</si>
  <si>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</si>
  <si>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</si>
  <si>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</si>
  <si>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</si>
  <si>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</si>
  <si>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</si>
  <si>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</si>
  <si>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</si>
  <si>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</si>
  <si>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</si>
  <si>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</si>
  <si>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</si>
  <si>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</si>
  <si>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</si>
  <si>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</si>
  <si>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</si>
  <si>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</si>
  <si>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</si>
  <si>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</si>
  <si>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</si>
  <si>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</si>
  <si>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</si>
  <si>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</si>
  <si>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</si>
  <si>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</si>
  <si>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</si>
  <si>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</si>
  <si>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</si>
  <si>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</si>
  <si>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</si>
  <si>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</si>
  <si>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</si>
  <si>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</si>
  <si>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</si>
  <si>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</si>
  <si>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</si>
  <si>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</si>
  <si>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</si>
  <si>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</si>
  <si>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</si>
  <si>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</si>
  <si>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</si>
  <si>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</si>
  <si>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</si>
  <si>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</si>
  <si>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</si>
  <si>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</si>
  <si>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</si>
  <si>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</si>
  <si>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</si>
  <si>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</si>
  <si>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</si>
  <si>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</si>
  <si>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</si>
  <si>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</si>
  <si>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</si>
  <si>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</si>
  <si>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</si>
  <si>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</si>
  <si>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</si>
  <si>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</si>
  <si>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</si>
  <si>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</si>
  <si>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</si>
  <si>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</si>
  <si>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</si>
  <si>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</si>
  <si>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</si>
  <si>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</si>
  <si>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</si>
  <si>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</si>
  <si>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</si>
  <si>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</si>
  <si>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</si>
  <si>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</si>
  <si>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</si>
  <si>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</si>
  <si>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</si>
  <si>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</si>
  <si>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</si>
  <si>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</si>
  <si>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</si>
  <si>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</si>
  <si>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</si>
  <si>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</si>
  <si>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</si>
  <si>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</si>
  <si>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</si>
  <si>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</si>
  <si>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</si>
  <si>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</si>
  <si>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</si>
  <si>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</si>
  <si>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</si>
  <si>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</si>
  <si>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</si>
  <si>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</si>
  <si>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</si>
  <si>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</si>
  <si>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</si>
  <si>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</si>
  <si>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</si>
  <si>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</si>
  <si>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</si>
  <si>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</si>
  <si>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</si>
  <si>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</si>
  <si>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</si>
  <si>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</si>
  <si>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</si>
  <si>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</si>
  <si>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</si>
  <si>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</si>
  <si>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</si>
  <si>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</si>
  <si>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</si>
  <si>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</si>
  <si>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</si>
  <si>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</si>
  <si>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</si>
  <si>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</si>
  <si>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</si>
  <si>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</si>
  <si>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</si>
  <si>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</si>
  <si>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</si>
  <si>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</si>
  <si>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</si>
  <si>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</si>
  <si>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</si>
  <si>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</si>
  <si>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</si>
  <si>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</si>
  <si>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</si>
  <si>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</si>
  <si>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</si>
  <si>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</si>
  <si>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</si>
  <si>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</si>
  <si>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</si>
  <si>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</si>
  <si>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</si>
  <si>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</si>
  <si>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</si>
  <si>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</si>
  <si>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</si>
  <si>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</si>
  <si>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</si>
  <si>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</si>
  <si>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</si>
  <si>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</si>
  <si>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</si>
  <si>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</si>
  <si>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</si>
  <si>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</si>
  <si>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</si>
  <si>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</si>
  <si>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</si>
  <si>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</si>
  <si>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</si>
  <si>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</si>
  <si>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</si>
  <si>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</si>
  <si>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</si>
  <si>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</si>
  <si>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</si>
  <si>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</si>
  <si>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</si>
  <si>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</si>
  <si>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</si>
  <si>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</si>
  <si>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</si>
  <si>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</si>
  <si>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</si>
  <si>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</si>
  <si>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</si>
  <si>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</si>
  <si>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</si>
  <si>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</si>
  <si>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</si>
  <si>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</si>
  <si>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</si>
  <si>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</si>
  <si>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</si>
  <si>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</si>
  <si>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</si>
  <si>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</si>
  <si>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</si>
  <si>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</si>
  <si>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</si>
  <si>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</si>
  <si>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</si>
  <si>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</si>
  <si>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</si>
  <si>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</si>
  <si>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</si>
  <si>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</si>
  <si>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</si>
  <si>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</si>
  <si>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</si>
  <si>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</si>
  <si>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</si>
  <si>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</si>
  <si>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</si>
  <si>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</si>
  <si>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</si>
  <si>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</si>
  <si>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</si>
  <si>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</si>
  <si>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</si>
  <si>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</si>
  <si>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</si>
  <si>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</si>
  <si>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</si>
  <si>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</si>
  <si>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</si>
  <si>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</si>
  <si>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</si>
  <si>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</si>
  <si>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</si>
  <si>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</si>
  <si>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</si>
  <si>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</si>
  <si>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</si>
  <si>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</si>
  <si>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</si>
  <si>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</si>
  <si>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</si>
  <si>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</si>
  <si>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</si>
  <si>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</si>
  <si>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</si>
  <si>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</si>
  <si>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</si>
  <si>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</si>
  <si>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</si>
  <si>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</si>
  <si>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</si>
  <si>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</si>
  <si>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</si>
  <si>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</si>
  <si>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</si>
  <si>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</si>
  <si>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</si>
  <si>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</si>
  <si>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</si>
  <si>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</si>
  <si>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</si>
  <si>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</si>
  <si>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</si>
  <si>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</si>
  <si>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</si>
  <si>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</si>
  <si>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</si>
  <si>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</si>
  <si>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</si>
  <si>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</si>
  <si>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</si>
  <si>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</si>
  <si>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</si>
  <si>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</si>
  <si>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</si>
  <si>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</si>
  <si>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</si>
  <si>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</si>
  <si>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</si>
  <si>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</si>
  <si>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</si>
  <si>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</si>
  <si>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</si>
  <si>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</si>
  <si>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</si>
  <si>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</si>
  <si>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</si>
  <si>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</si>
  <si>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</si>
  <si>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</si>
  <si>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</si>
  <si>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</si>
  <si>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</si>
  <si>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</si>
  <si>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</si>
  <si>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</si>
  <si>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</si>
  <si>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</si>
  <si>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</si>
  <si>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</si>
  <si>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</si>
  <si>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</si>
  <si>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</si>
  <si>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</si>
  <si>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</si>
  <si>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</si>
  <si>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</si>
  <si>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</si>
  <si>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</si>
  <si>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</si>
  <si>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</si>
  <si>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</si>
  <si>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</si>
  <si>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</si>
  <si>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</si>
  <si>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</si>
  <si>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</si>
  <si>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</si>
  <si>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</si>
  <si>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</si>
  <si>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</si>
  <si>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</si>
  <si>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</si>
  <si>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</si>
  <si>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</si>
  <si>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</si>
  <si>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</si>
  <si>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</si>
  <si>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</si>
  <si>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</si>
  <si>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</si>
  <si>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</si>
  <si>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</si>
  <si>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</si>
  <si>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</si>
  <si>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</si>
  <si>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</si>
  <si>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</si>
  <si>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</si>
  <si>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</si>
  <si>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</si>
  <si>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</si>
  <si>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</si>
  <si>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</si>
  <si>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</si>
  <si>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</si>
  <si>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</si>
  <si>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</si>
  <si>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</si>
  <si>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</si>
  <si>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</si>
  <si>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</si>
  <si>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</si>
  <si>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</si>
  <si>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</si>
  <si>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</si>
  <si>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</si>
  <si>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</si>
  <si>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</si>
  <si>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</si>
  <si>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</si>
  <si>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</si>
  <si>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</si>
  <si>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</si>
  <si>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</si>
  <si>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</si>
  <si>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</si>
  <si>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</si>
  <si>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</si>
  <si>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</si>
  <si>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</si>
  <si>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</si>
  <si>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</si>
  <si>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</si>
  <si>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</si>
  <si>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</si>
  <si>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</si>
  <si>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</si>
  <si>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</si>
  <si>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</si>
  <si>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</si>
  <si>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</si>
  <si>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</si>
  <si>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</si>
  <si>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</si>
  <si>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</si>
  <si>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</si>
  <si>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</si>
  <si>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</si>
  <si>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</si>
  <si>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</si>
  <si>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</si>
  <si>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</si>
  <si>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</si>
  <si>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</si>
  <si>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</si>
  <si>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</si>
  <si>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</si>
  <si>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</si>
  <si>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</si>
  <si>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</si>
  <si>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</si>
  <si>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</si>
  <si>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</si>
  <si>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</si>
  <si>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</si>
  <si>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</si>
  <si>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</si>
  <si>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</si>
  <si>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</si>
  <si>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</si>
  <si>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</si>
  <si>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</si>
  <si>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</si>
  <si>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</si>
  <si>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</si>
  <si>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</si>
  <si>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</si>
  <si>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</si>
  <si>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</si>
  <si>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</si>
  <si>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</si>
  <si>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</si>
  <si>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</si>
  <si>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</si>
  <si>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</si>
  <si>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</si>
  <si>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</si>
  <si>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</si>
  <si>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</si>
  <si>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</si>
  <si>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</si>
  <si>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</si>
  <si>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</si>
  <si>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</si>
  <si>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</si>
  <si>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</si>
  <si>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</si>
  <si>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</si>
  <si>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</si>
  <si>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</si>
  <si>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</si>
  <si>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</si>
  <si>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</si>
  <si>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</si>
  <si>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</si>
  <si>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</si>
  <si>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</si>
  <si>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</si>
  <si>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</si>
  <si>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</si>
  <si>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</si>
  <si>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</si>
  <si>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</si>
  <si>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</si>
  <si>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</si>
  <si>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</si>
  <si>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</si>
  <si>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</si>
  <si>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</si>
  <si>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</si>
  <si>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</si>
  <si>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</si>
  <si>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</si>
  <si>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</si>
  <si>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</si>
  <si>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</si>
  <si>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</si>
  <si>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</si>
  <si>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</si>
  <si>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</si>
  <si>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</si>
  <si>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</si>
  <si>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</si>
  <si>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</si>
  <si>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</si>
  <si>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</si>
  <si>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</si>
  <si>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</si>
  <si>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</si>
  <si>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</si>
  <si>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</si>
  <si>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</si>
  <si>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</si>
  <si>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</si>
  <si>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</si>
  <si>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</si>
  <si>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</si>
  <si>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</si>
  <si>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</si>
  <si>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</si>
  <si>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</si>
  <si>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</si>
  <si>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</si>
  <si>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</si>
  <si>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</si>
  <si>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</si>
  <si>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</si>
  <si>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</si>
  <si>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</si>
  <si>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</si>
  <si>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</si>
  <si>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</si>
  <si>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</si>
  <si>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</si>
  <si>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</si>
  <si>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</si>
  <si>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</si>
  <si>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</si>
  <si>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</si>
  <si>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</si>
  <si>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</si>
  <si>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</si>
  <si>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</si>
  <si>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</si>
  <si>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</si>
  <si>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</si>
  <si>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</si>
  <si>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</si>
  <si>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</si>
  <si>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</si>
  <si>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</si>
  <si>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</si>
  <si>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</si>
  <si>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</si>
  <si>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</si>
  <si>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</si>
  <si>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</si>
  <si>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</si>
  <si>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</si>
  <si>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</si>
  <si>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</si>
  <si>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</si>
  <si>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</si>
  <si>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</si>
  <si>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</si>
  <si>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</si>
  <si>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</si>
  <si>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</si>
  <si>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</si>
  <si>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</si>
  <si>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</si>
  <si>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</si>
  <si>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</si>
  <si>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</si>
  <si>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</si>
  <si>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</si>
  <si>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</si>
  <si>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</si>
  <si>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</si>
  <si>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</si>
  <si>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</si>
  <si>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</si>
  <si>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</si>
  <si>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</si>
  <si>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</si>
  <si>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</si>
  <si>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</si>
  <si>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</si>
  <si>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</si>
  <si>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</si>
  <si>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</si>
  <si>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</si>
  <si>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</si>
  <si>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</si>
  <si>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</si>
  <si>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</si>
  <si>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</si>
  <si>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</si>
  <si>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</si>
  <si>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</si>
  <si>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</si>
  <si>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</si>
  <si>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</si>
  <si>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</si>
  <si>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</si>
  <si>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</si>
  <si>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</si>
  <si>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</si>
  <si>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</si>
  <si>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</si>
  <si>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</si>
  <si>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</si>
  <si>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</si>
  <si>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</si>
  <si>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</si>
  <si>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</si>
  <si>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</si>
  <si>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</si>
  <si>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</si>
  <si>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</si>
  <si>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</si>
  <si>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</si>
  <si>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</si>
  <si>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</si>
  <si>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</si>
  <si>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</si>
  <si>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</si>
  <si>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</si>
  <si>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</si>
  <si>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</si>
  <si>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</si>
  <si>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</si>
  <si>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</si>
  <si>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</si>
  <si>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</si>
  <si>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</si>
  <si>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</si>
  <si>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</si>
  <si>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</si>
  <si>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</si>
  <si>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</si>
  <si>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</si>
  <si>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</si>
  <si>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</si>
  <si>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</si>
  <si>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</si>
  <si>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</si>
  <si>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</si>
  <si>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</si>
  <si>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</si>
  <si>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</si>
  <si>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</si>
  <si>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</si>
  <si>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</si>
  <si>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</si>
  <si>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</si>
  <si>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</si>
  <si>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</si>
  <si>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</si>
  <si>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</si>
  <si>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</si>
  <si>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</si>
  <si>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</si>
  <si>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</si>
  <si>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</si>
  <si>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</si>
  <si>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</si>
  <si>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</si>
  <si>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</si>
  <si>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</si>
  <si>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</si>
  <si>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</si>
  <si>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</si>
  <si>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</si>
  <si>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</si>
  <si>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</si>
  <si>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</si>
  <si>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</si>
  <si>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</si>
  <si>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</si>
  <si>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</si>
  <si>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</si>
  <si>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</si>
  <si>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</si>
  <si>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</si>
  <si>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</si>
  <si>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</si>
  <si>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</si>
  <si>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</si>
  <si>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</si>
  <si>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</si>
  <si>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</si>
  <si>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</si>
  <si>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</si>
  <si>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</si>
  <si>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</si>
  <si>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</si>
  <si>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</si>
  <si>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</si>
  <si>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</si>
  <si>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</si>
  <si>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</si>
  <si>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</si>
  <si>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</si>
  <si>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</si>
  <si>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</si>
  <si>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</si>
  <si>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</si>
  <si>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</si>
  <si>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</si>
  <si>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</si>
  <si>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</si>
  <si>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</si>
  <si>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</si>
  <si>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</si>
  <si>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</si>
  <si>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</si>
  <si>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</si>
  <si>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</si>
  <si>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</si>
  <si>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</si>
  <si>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</si>
  <si>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</si>
  <si>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</si>
  <si>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</si>
  <si>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</si>
  <si>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</si>
  <si>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</si>
  <si>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</si>
  <si>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</si>
  <si>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</si>
  <si>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</si>
  <si>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</si>
  <si>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</si>
  <si>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</si>
  <si>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</si>
  <si>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</si>
  <si>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</si>
  <si>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</si>
  <si>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</si>
  <si>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</si>
  <si>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</si>
  <si>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</si>
  <si>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</si>
  <si>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</si>
  <si>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</si>
  <si>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</si>
  <si>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</si>
  <si>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</si>
  <si>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</si>
  <si>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</si>
  <si>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</si>
  <si>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</si>
  <si>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</si>
  <si>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</si>
  <si>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</si>
  <si>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</si>
  <si>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</si>
  <si>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</si>
  <si>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</si>
  <si>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</si>
  <si>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</si>
  <si>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</si>
  <si>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</si>
  <si>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</si>
  <si>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</si>
  <si>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</si>
  <si>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</si>
  <si>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</si>
  <si>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</si>
  <si>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</si>
  <si>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</si>
  <si>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</si>
  <si>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</si>
  <si>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</si>
  <si>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</si>
  <si>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</si>
  <si>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</si>
  <si>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</si>
  <si>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</si>
  <si>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</si>
  <si>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</si>
  <si>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</si>
  <si>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</si>
  <si>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</si>
  <si>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</si>
  <si>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</si>
  <si>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</si>
  <si>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</si>
  <si>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</si>
  <si>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</si>
  <si>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</si>
  <si>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</si>
  <si>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</si>
  <si>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</si>
  <si>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</si>
  <si>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</si>
  <si>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</si>
  <si>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</si>
  <si>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</si>
  <si>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</si>
  <si>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</si>
  <si>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</si>
  <si>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</si>
  <si>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</si>
  <si>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</si>
  <si>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</si>
  <si>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</si>
  <si>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</si>
  <si>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</si>
  <si>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</si>
  <si>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</si>
  <si>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</si>
  <si>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</si>
  <si>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</si>
  <si>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</si>
  <si>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</si>
  <si>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</si>
  <si>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</si>
  <si>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</si>
  <si>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</si>
  <si>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</si>
  <si>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</si>
  <si>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</si>
  <si>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</si>
  <si>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</si>
  <si>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</si>
  <si>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</si>
  <si>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</si>
  <si>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</si>
  <si>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</si>
  <si>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</si>
  <si>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</si>
  <si>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</si>
  <si>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</si>
  <si>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</si>
  <si>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</si>
  <si>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</si>
  <si>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</si>
  <si>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</si>
  <si>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</si>
  <si>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</si>
  <si>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</si>
  <si>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</si>
  <si>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</si>
  <si>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</si>
  <si>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</si>
  <si>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</si>
  <si>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</si>
  <si>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</si>
  <si>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</si>
  <si>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</si>
  <si>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</si>
  <si>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</si>
  <si>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</si>
  <si>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</si>
  <si>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</si>
  <si>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</si>
  <si>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</si>
  <si>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</si>
  <si>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</si>
  <si>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</si>
  <si>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</si>
  <si>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</si>
  <si>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</si>
  <si>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</si>
  <si>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</si>
  <si>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</si>
  <si>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</si>
  <si>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</si>
  <si>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</si>
  <si>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</si>
  <si>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</si>
  <si>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</si>
  <si>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</si>
  <si>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</si>
  <si>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</si>
  <si>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</si>
  <si>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</si>
  <si>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</si>
  <si>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</si>
  <si>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</si>
  <si>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</si>
  <si>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</si>
  <si>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</si>
  <si>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</si>
  <si>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</si>
  <si>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</si>
  <si>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</si>
  <si>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</si>
  <si>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</si>
  <si>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</si>
  <si>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</si>
  <si>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</si>
  <si>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</si>
  <si>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</si>
  <si>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</si>
  <si>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</si>
  <si>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</si>
  <si>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</si>
  <si>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</si>
  <si>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</si>
  <si>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</si>
  <si>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</si>
  <si>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</si>
  <si>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</si>
  <si>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</si>
  <si>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</si>
  <si>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</si>
  <si>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</si>
  <si>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</si>
  <si>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</si>
  <si>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</si>
  <si>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</si>
  <si>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</si>
  <si>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</si>
  <si>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</si>
  <si>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</si>
  <si>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</si>
  <si>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</si>
  <si>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</si>
  <si>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</si>
  <si>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</si>
  <si>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</si>
  <si>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</si>
  <si>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</si>
  <si>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</si>
  <si>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</si>
  <si>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</si>
  <si>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</si>
  <si>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</si>
  <si>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</si>
  <si>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</si>
  <si>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</si>
  <si>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</si>
  <si>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</si>
  <si>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</si>
  <si>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</si>
  <si>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</si>
  <si>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</si>
  <si>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</si>
  <si>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</si>
  <si>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</si>
  <si>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</si>
  <si>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</si>
  <si>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</si>
  <si>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</si>
  <si>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</si>
  <si>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</si>
  <si>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</si>
  <si>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</si>
  <si>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</si>
  <si>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</si>
  <si>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</si>
  <si>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</si>
  <si>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</si>
  <si>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</si>
  <si>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</si>
  <si>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</si>
  <si>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</si>
  <si>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</si>
  <si>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</si>
  <si>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</si>
  <si>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</si>
  <si>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</si>
  <si>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</si>
  <si>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</si>
  <si>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</si>
  <si>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</si>
  <si>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</si>
  <si>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</si>
  <si>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</si>
  <si>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</si>
  <si>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</si>
  <si>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</si>
  <si>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</si>
  <si>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</si>
  <si>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</si>
  <si>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</si>
  <si>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</si>
  <si>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</si>
  <si>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</si>
  <si>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</si>
  <si>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</si>
  <si>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</si>
  <si>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</si>
  <si>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</si>
  <si>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</si>
  <si>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</si>
  <si>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</si>
  <si>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</si>
  <si>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</si>
  <si>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</si>
  <si>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</si>
  <si>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</si>
  <si>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</si>
  <si>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</si>
  <si>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</si>
  <si>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</si>
  <si>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</si>
  <si>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</si>
  <si>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</si>
  <si>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</si>
  <si>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</si>
  <si>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</si>
  <si>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</si>
  <si>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</si>
  <si>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</si>
  <si>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</si>
  <si>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</si>
  <si>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</si>
  <si>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</si>
  <si>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</si>
  <si>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</si>
  <si>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</si>
  <si>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</si>
  <si>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</si>
  <si>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</si>
  <si>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</si>
  <si>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</si>
  <si>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</si>
  <si>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</si>
  <si>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</si>
  <si>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</si>
  <si>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</si>
  <si>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</si>
  <si>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</si>
  <si>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</si>
  <si>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</si>
  <si>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</si>
  <si>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</si>
  <si>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</si>
  <si>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</si>
  <si>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</si>
  <si>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</si>
  <si>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</si>
  <si>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</si>
  <si>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</si>
  <si>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</si>
  <si>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</si>
  <si>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</si>
  <si>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</si>
  <si>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</si>
  <si>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</si>
  <si>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</si>
  <si>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</si>
  <si>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</si>
  <si>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</si>
  <si>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</si>
  <si>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</si>
  <si>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</si>
  <si>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</si>
  <si>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</si>
  <si>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</si>
  <si>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</si>
  <si>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</si>
  <si>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</si>
  <si>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</si>
  <si>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</si>
  <si>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</si>
  <si>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</si>
  <si>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</si>
  <si>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</si>
  <si>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</si>
  <si>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</si>
  <si>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</si>
  <si>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</si>
  <si>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</si>
  <si>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</si>
  <si>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</si>
  <si>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</si>
  <si>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</si>
  <si>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</si>
  <si>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</si>
  <si>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</si>
  <si>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</si>
  <si>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</si>
  <si>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</si>
  <si>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</si>
  <si>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</si>
  <si>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</si>
  <si>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</si>
  <si>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</si>
  <si>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</si>
  <si>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</si>
  <si>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</si>
  <si>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</si>
  <si>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</si>
  <si>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</si>
  <si>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</si>
  <si>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</si>
  <si>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</si>
  <si>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</si>
  <si>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</si>
  <si>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</si>
  <si>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</si>
  <si>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</si>
  <si>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</si>
  <si>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</si>
  <si>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</si>
  <si>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</si>
  <si>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</si>
  <si>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</si>
  <si>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</si>
  <si>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</si>
  <si>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</si>
  <si>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</si>
  <si>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</si>
  <si>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</si>
  <si>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</si>
  <si>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</si>
  <si>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</si>
  <si>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</si>
  <si>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</si>
  <si>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</si>
  <si>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</si>
  <si>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</si>
  <si>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</si>
  <si>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</si>
  <si>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</si>
  <si>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</si>
  <si>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</si>
  <si>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</si>
  <si>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</si>
  <si>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</si>
  <si>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</si>
  <si>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</si>
  <si>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</si>
  <si>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</si>
  <si>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</si>
  <si>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</si>
  <si>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</si>
  <si>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</si>
  <si>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</si>
  <si>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</si>
  <si>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</si>
  <si>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</si>
  <si>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</si>
  <si>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</si>
  <si>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</si>
  <si>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</si>
  <si>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</si>
  <si>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</si>
  <si>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</si>
  <si>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</si>
  <si>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</si>
  <si>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</si>
  <si>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</si>
  <si>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</si>
  <si>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</si>
  <si>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</si>
  <si>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</si>
  <si>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</si>
  <si>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</si>
  <si>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</si>
  <si>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</si>
  <si>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</si>
  <si>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</si>
  <si>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</si>
  <si>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</si>
  <si>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</si>
  <si>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</si>
  <si>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</si>
  <si>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</si>
  <si>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</si>
  <si>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</si>
  <si>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</si>
  <si>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</si>
  <si>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</si>
  <si>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</si>
  <si>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</si>
  <si>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</si>
  <si>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</si>
  <si>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</si>
  <si>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</si>
  <si>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</si>
  <si>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</si>
  <si>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</si>
  <si>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</si>
  <si>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</si>
  <si>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</si>
  <si>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</si>
  <si>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</si>
  <si>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</si>
  <si>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</si>
  <si>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</si>
  <si>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</si>
  <si>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</si>
  <si>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</si>
  <si>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</si>
  <si>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</si>
  <si>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</si>
  <si>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</si>
  <si>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</si>
  <si>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</si>
  <si>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</si>
  <si>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</si>
  <si>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</si>
  <si>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</si>
  <si>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</si>
  <si>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</si>
  <si>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</si>
  <si>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</si>
  <si>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</si>
  <si>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</si>
  <si>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</si>
  <si>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</si>
  <si>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</si>
  <si>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</si>
  <si>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</si>
  <si>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</si>
  <si>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</si>
  <si>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</si>
  <si>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</si>
  <si>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</si>
  <si>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</si>
  <si>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</si>
  <si>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</si>
  <si>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</si>
  <si>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</si>
  <si>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</si>
  <si>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</si>
  <si>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</si>
  <si>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</si>
  <si>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</si>
  <si>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</si>
  <si>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</si>
  <si>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</si>
  <si>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</si>
  <si>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</si>
  <si>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</si>
  <si>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</si>
  <si>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</si>
  <si>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</si>
  <si>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</si>
  <si>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</si>
  <si>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</si>
  <si>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</si>
  <si>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</si>
  <si>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</si>
  <si>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</si>
  <si>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</si>
  <si>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</si>
  <si>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</si>
  <si>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</si>
  <si>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</si>
  <si>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</si>
  <si>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</si>
  <si>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</si>
  <si>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</si>
  <si>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</si>
  <si>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</si>
  <si>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</si>
  <si>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</si>
  <si>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</si>
  <si>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</si>
  <si>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</si>
  <si>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</si>
  <si>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</si>
  <si>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</si>
  <si>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</si>
  <si>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</si>
  <si>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</si>
  <si>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</si>
  <si>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</si>
  <si>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</si>
  <si>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</si>
  <si>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</si>
  <si>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</si>
  <si>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</si>
  <si>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</si>
  <si>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</si>
  <si>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</si>
  <si>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</si>
  <si>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</si>
  <si>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</si>
  <si>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</si>
  <si>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</si>
  <si>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</si>
  <si>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</si>
  <si>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</si>
  <si>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</si>
  <si>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</si>
  <si>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</si>
  <si>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</si>
  <si>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</si>
  <si>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</si>
  <si>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</si>
  <si>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</si>
  <si>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</si>
  <si>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</si>
  <si>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</si>
  <si>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</si>
  <si>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</si>
  <si>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</si>
  <si>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</si>
  <si>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</si>
  <si>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</si>
  <si>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</si>
  <si>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</si>
  <si>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</si>
  <si>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</si>
  <si>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</si>
  <si>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</si>
  <si>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</si>
  <si>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</si>
  <si>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</si>
  <si>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</si>
  <si>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</si>
  <si>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</si>
  <si>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</si>
  <si>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</si>
  <si>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</si>
  <si>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</si>
  <si>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</si>
  <si>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</si>
  <si>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</si>
  <si>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</si>
  <si>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</si>
  <si>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</si>
  <si>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</si>
  <si>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</si>
  <si>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</si>
  <si>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</si>
  <si>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</si>
  <si>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</si>
  <si>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</si>
  <si>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</si>
  <si>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</si>
  <si>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</si>
  <si>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</si>
  <si>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</si>
  <si>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</si>
  <si>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</si>
  <si>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</si>
  <si>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</si>
  <si>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</si>
  <si>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</si>
  <si>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</si>
  <si>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</si>
  <si>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</si>
  <si>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</si>
  <si>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</si>
  <si>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</si>
  <si>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</si>
  <si>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</si>
  <si>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</si>
  <si>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</si>
  <si>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</si>
  <si>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</si>
  <si>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</si>
  <si>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</si>
  <si>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</si>
  <si>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</si>
  <si>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</si>
  <si>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</si>
  <si>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</si>
  <si>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</si>
  <si>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</si>
  <si>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</si>
  <si>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</si>
  <si>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</si>
  <si>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</si>
  <si>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</si>
  <si>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</si>
  <si>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</si>
  <si>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</si>
  <si>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</si>
  <si>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</si>
  <si>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</si>
  <si>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</si>
  <si>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</si>
  <si>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</si>
  <si>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</si>
  <si>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</si>
  <si>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</si>
  <si>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</si>
  <si>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</si>
  <si>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</si>
  <si>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</si>
  <si>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</si>
  <si>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</si>
  <si>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</si>
  <si>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</si>
  <si>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</si>
  <si>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</si>
  <si>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</si>
  <si>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</si>
  <si>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</si>
  <si>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</si>
  <si>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</si>
  <si>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</si>
  <si>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</si>
  <si>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</si>
  <si>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</si>
  <si>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</si>
  <si>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</si>
  <si>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</si>
  <si>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</si>
  <si>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</si>
  <si>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</si>
  <si>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</si>
  <si>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</si>
  <si>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</si>
  <si>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</si>
  <si>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</si>
  <si>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</si>
  <si>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</si>
  <si>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</si>
  <si>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</si>
  <si>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</si>
  <si>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</si>
  <si>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</si>
  <si>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</si>
  <si>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</si>
  <si>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</si>
  <si>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</si>
  <si>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</si>
  <si>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</si>
  <si>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</si>
  <si>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</si>
  <si>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</si>
  <si>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</si>
  <si>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</si>
  <si>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</si>
  <si>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</si>
  <si>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</si>
  <si>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</si>
  <si>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</si>
  <si>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</si>
  <si>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</si>
  <si>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</si>
  <si>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</si>
  <si>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</si>
  <si>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</si>
  <si>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</si>
  <si>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</si>
  <si>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</si>
  <si>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</si>
  <si>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</si>
  <si>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</si>
  <si>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</si>
  <si>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</si>
  <si>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</si>
  <si>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</si>
  <si>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</si>
  <si>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</si>
  <si>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</si>
  <si>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</si>
  <si>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</si>
  <si>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</si>
  <si>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</si>
  <si>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</si>
  <si>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</si>
  <si>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</si>
  <si>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</si>
  <si>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</si>
  <si>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</si>
  <si>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</si>
  <si>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</si>
  <si>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</si>
  <si>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</si>
  <si>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</si>
  <si>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</si>
  <si>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</si>
  <si>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</si>
  <si>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</si>
  <si>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</si>
  <si>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</si>
  <si>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</si>
  <si>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</si>
  <si>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</si>
  <si>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</si>
  <si>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</si>
  <si>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</si>
  <si>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</si>
  <si>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</si>
  <si>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</si>
  <si>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</si>
  <si>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</si>
  <si>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</si>
  <si>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</si>
  <si>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</si>
  <si>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</si>
  <si>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</si>
  <si>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</si>
  <si>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</si>
  <si>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</si>
  <si>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</si>
  <si>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</si>
  <si>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</si>
  <si>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</si>
  <si>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</si>
  <si>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</si>
  <si>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</si>
  <si>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</si>
  <si>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</si>
  <si>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</si>
  <si>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</si>
  <si>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</si>
  <si>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</si>
  <si>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</si>
  <si>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</si>
  <si>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</si>
  <si>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</si>
  <si>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</si>
  <si>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</si>
  <si>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</si>
  <si>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</si>
  <si>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</si>
  <si>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</si>
  <si>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</si>
  <si>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</si>
  <si>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</si>
  <si>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</si>
  <si>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</si>
  <si>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</si>
  <si>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</si>
  <si>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</si>
  <si>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</si>
  <si>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</si>
  <si>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</si>
  <si>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</si>
  <si>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</si>
  <si>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</si>
  <si>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</si>
  <si>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</si>
  <si>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</si>
  <si>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</si>
  <si>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</si>
  <si>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</si>
  <si>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</si>
  <si>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</si>
  <si>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</si>
  <si>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</si>
  <si>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</si>
  <si>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</si>
  <si>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</si>
  <si>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</si>
  <si>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</si>
  <si>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</si>
  <si>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</si>
  <si>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</si>
  <si>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</si>
  <si>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</si>
  <si>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</si>
  <si>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</si>
  <si>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</si>
  <si>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</si>
  <si>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</si>
  <si>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</si>
  <si>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</si>
  <si>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</si>
  <si>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</si>
  <si>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</si>
  <si>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</si>
  <si>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</si>
  <si>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</si>
  <si>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</si>
  <si>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</si>
  <si>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</si>
  <si>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</si>
  <si>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</si>
  <si>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</si>
  <si>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</si>
  <si>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</si>
  <si>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</si>
  <si>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</si>
  <si>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</si>
  <si>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</si>
  <si>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</si>
  <si>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</si>
  <si>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</si>
  <si>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</si>
  <si>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</si>
  <si>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</si>
  <si>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</si>
  <si>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</si>
  <si>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</si>
  <si>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</si>
  <si>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</si>
  <si>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</si>
  <si>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</si>
  <si>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</si>
  <si>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</si>
  <si>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</si>
  <si>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</si>
  <si>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</si>
  <si>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</si>
  <si>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</si>
  <si>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</si>
  <si>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</si>
  <si>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</si>
  <si>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</si>
  <si>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</si>
  <si>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</si>
  <si>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</si>
  <si>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</si>
  <si>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</si>
  <si>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</si>
  <si>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</si>
  <si>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</si>
  <si>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</si>
  <si>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</si>
  <si>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</si>
  <si>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</si>
  <si>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</si>
  <si>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</si>
  <si>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</si>
  <si>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</si>
  <si>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</si>
  <si>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</si>
  <si>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</si>
  <si>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</si>
  <si>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</si>
  <si>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</si>
  <si>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</si>
  <si>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</si>
  <si>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</si>
  <si>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</si>
  <si>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Goal</t>
  </si>
  <si>
    <t xml:space="preserve">Number Successful 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</si>
  <si>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</si>
  <si>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</si>
  <si>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</si>
  <si>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</si>
  <si>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</si>
  <si>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</si>
  <si>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</si>
  <si>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</si>
  <si>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</si>
  <si>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</si>
  <si>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</si>
  <si>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</si>
  <si>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</si>
  <si>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</si>
  <si>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</si>
  <si>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</si>
  <si>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</si>
  <si>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</si>
  <si>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</si>
  <si>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</si>
  <si>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</si>
  <si>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</si>
  <si>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</si>
  <si>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</si>
  <si>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</si>
  <si>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</si>
  <si>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</si>
  <si>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</si>
  <si>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</si>
  <si>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</si>
  <si>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</si>
  <si>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</si>
  <si>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</si>
  <si>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</si>
  <si>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</si>
  <si>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</si>
  <si>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</si>
  <si>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</si>
  <si>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</si>
  <si>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</si>
  <si>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</si>
  <si>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</si>
  <si>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</si>
  <si>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</si>
  <si>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</si>
  <si>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</si>
  <si>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</si>
  <si>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</si>
  <si>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</si>
  <si>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</si>
  <si>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</si>
  <si>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</si>
  <si>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</si>
  <si>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</si>
  <si>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</si>
  <si>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</si>
  <si>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</si>
  <si>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 xml:space="preserve"> Subcategory</t>
  </si>
  <si>
    <t>Less than 1000</t>
  </si>
  <si>
    <t>1000 to 4999</t>
  </si>
  <si>
    <t>5000 to 9999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</si>
  <si>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</si>
  <si>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</si>
  <si>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</si>
  <si>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</si>
  <si>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</si>
  <si>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</si>
  <si>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</si>
  <si>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10,000 to 14,999</t>
  </si>
  <si>
    <t>Greater than or equal to 50000</t>
  </si>
  <si>
    <t>(All)</t>
  </si>
  <si>
    <t>launched date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</si>
  <si>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</si>
  <si>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</si>
  <si>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</si>
  <si>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</si>
  <si>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</si>
  <si>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</si>
  <si>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</si>
  <si>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</si>
  <si>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</si>
  <si>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</si>
  <si>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Column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</si>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</sst>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161925</xdr:rowOff>
    </xdr:from>
    <xdr:to>
      <xdr:col>6</xdr:col>
      <xdr:colOff>123259</xdr:colOff>
      <xdr:row>28</xdr:row>
      <xdr:rowOff>142544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1DB87-2B25-4611-8301-0E98F70F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28925"/>
          <a:ext cx="4523809" cy="2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15</xdr:row>
      <xdr:rowOff>28575</xdr:rowOff>
    </xdr:from>
    <xdr:to>
      <xdr:col>6</xdr:col>
      <xdr:colOff>380424</xdr:colOff>
      <xdr:row>29</xdr:row>
      <xdr:rowOff>94908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FBFA46-3B24-4D12-B4EC-DB489BBBD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886075"/>
          <a:ext cx="4609524" cy="27333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0 JUJU" refreshedDate="43888.559410879629" createdVersion="6" refreshedVersion="6" minRefreshableVersion="3" recordCount="4114" xr:uid="{AE73FFA4-30CA-48D8-A715-9AB878BB8AEB}">
  <cacheSource type="worksheet">
    <worksheetSource ref="A1:P4115" sheet="Kickstarter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ed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0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x v="1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x v="2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x v="3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x v="5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x v="5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x v="5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x v="7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x v="7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x v="11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x v="16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x v="18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x v="1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x v="23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x v="23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x v="25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x v="28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x v="11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x v="14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x v="36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x v="36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x v="37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x v="38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x v="6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x v="6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x v="40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97E2E-8F24-415D-B432-F8A8D9B2422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4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Page" multipleItemSelectionAllowe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17"/>
    <field x="16"/>
    <field x="10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5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opLeftCell="E1" zoomScale="95" zoomScaleNormal="95" workbookViewId="0">
      <selection activeCell="L1" sqref="L1:L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1" width="17.85546875" customWidth="1"/>
    <col min="12" max="12" width="15.42578125" customWidth="1"/>
    <col min="13" max="13" width="24.42578125" customWidth="1"/>
    <col min="14" max="14" width="36.42578125" customWidth="1"/>
    <col min="15" max="15" width="41.140625" customWidth="1"/>
    <col min="16" max="16" width="16.8554687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8337</v>
      </c>
      <c r="L1" s="1" t="s">
        <v>8260</v>
      </c>
      <c r="M1" s="1" t="s">
        <v>8261</v>
      </c>
      <c r="N1" s="1" t="s">
        <v>8262</v>
      </c>
      <c r="O1" s="1" t="s">
        <v>8322</v>
      </c>
      <c r="P1" s="1" t="s">
        <v>8323</v>
      </c>
    </row>
    <row r="2" spans="1:16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1">
        <f>(((J2/60)/60)/24)+DATE(1970,1,1)</f>
        <v>42177.007071759261</v>
      </c>
      <c r="L2" t="b">
        <v>0</v>
      </c>
      <c r="M2">
        <v>182</v>
      </c>
      <c r="N2" t="b">
        <v>1</v>
      </c>
      <c r="O2" t="s">
        <v>8272</v>
      </c>
      <c r="P2" t="s">
        <v>8273</v>
      </c>
    </row>
    <row r="3" spans="1:16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1">
        <f t="shared" ref="K3:K66" si="0">(((J3/60)/60)/24)+DATE(1970,1,1)</f>
        <v>42766.600497685184</v>
      </c>
      <c r="L3" t="b">
        <v>0</v>
      </c>
      <c r="M3">
        <v>79</v>
      </c>
      <c r="N3" t="b">
        <v>1</v>
      </c>
      <c r="O3" t="s">
        <v>8272</v>
      </c>
      <c r="P3" t="s">
        <v>8273</v>
      </c>
    </row>
    <row r="4" spans="1:16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1">
        <f t="shared" si="0"/>
        <v>42405.702349537038</v>
      </c>
      <c r="L4" t="b">
        <v>0</v>
      </c>
      <c r="M4">
        <v>35</v>
      </c>
      <c r="N4" t="b">
        <v>1</v>
      </c>
      <c r="O4" t="s">
        <v>8272</v>
      </c>
      <c r="P4" t="s">
        <v>8273</v>
      </c>
    </row>
    <row r="5" spans="1:16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1">
        <f t="shared" si="0"/>
        <v>41828.515127314815</v>
      </c>
      <c r="L5" t="b">
        <v>0</v>
      </c>
      <c r="M5">
        <v>150</v>
      </c>
      <c r="N5" t="b">
        <v>1</v>
      </c>
      <c r="O5" t="s">
        <v>8272</v>
      </c>
      <c r="P5" t="s">
        <v>8273</v>
      </c>
    </row>
    <row r="6" spans="1:16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1">
        <f t="shared" si="0"/>
        <v>42327.834247685183</v>
      </c>
      <c r="L6" t="b">
        <v>0</v>
      </c>
      <c r="M6">
        <v>284</v>
      </c>
      <c r="N6" t="b">
        <v>1</v>
      </c>
      <c r="O6" t="s">
        <v>8272</v>
      </c>
      <c r="P6" t="s">
        <v>8273</v>
      </c>
    </row>
    <row r="7" spans="1:16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1">
        <f t="shared" si="0"/>
        <v>42563.932951388888</v>
      </c>
      <c r="L7" t="b">
        <v>0</v>
      </c>
      <c r="M7">
        <v>47</v>
      </c>
      <c r="N7" t="b">
        <v>1</v>
      </c>
      <c r="O7" t="s">
        <v>8272</v>
      </c>
      <c r="P7" t="s">
        <v>8273</v>
      </c>
    </row>
    <row r="8" spans="1:16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1">
        <f t="shared" si="0"/>
        <v>41794.072337962964</v>
      </c>
      <c r="L8" t="b">
        <v>0</v>
      </c>
      <c r="M8">
        <v>58</v>
      </c>
      <c r="N8" t="b">
        <v>1</v>
      </c>
      <c r="O8" t="s">
        <v>8272</v>
      </c>
      <c r="P8" t="s">
        <v>8273</v>
      </c>
    </row>
    <row r="9" spans="1:16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1">
        <f t="shared" si="0"/>
        <v>42516.047071759262</v>
      </c>
      <c r="L9" t="b">
        <v>0</v>
      </c>
      <c r="M9">
        <v>57</v>
      </c>
      <c r="N9" t="b">
        <v>1</v>
      </c>
      <c r="O9" t="s">
        <v>8272</v>
      </c>
      <c r="P9" t="s">
        <v>8273</v>
      </c>
    </row>
    <row r="10" spans="1:16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1">
        <f t="shared" si="0"/>
        <v>42468.94458333333</v>
      </c>
      <c r="L10" t="b">
        <v>0</v>
      </c>
      <c r="M10">
        <v>12</v>
      </c>
      <c r="N10" t="b">
        <v>1</v>
      </c>
      <c r="O10" t="s">
        <v>8272</v>
      </c>
      <c r="P10" t="s">
        <v>8273</v>
      </c>
    </row>
    <row r="11" spans="1:16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1">
        <f t="shared" si="0"/>
        <v>42447.103518518517</v>
      </c>
      <c r="L11" t="b">
        <v>0</v>
      </c>
      <c r="M11">
        <v>20</v>
      </c>
      <c r="N11" t="b">
        <v>1</v>
      </c>
      <c r="O11" t="s">
        <v>8272</v>
      </c>
      <c r="P11" t="s">
        <v>8273</v>
      </c>
    </row>
    <row r="12" spans="1:16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1">
        <f t="shared" si="0"/>
        <v>41780.068043981482</v>
      </c>
      <c r="L12" t="b">
        <v>0</v>
      </c>
      <c r="M12">
        <v>19</v>
      </c>
      <c r="N12" t="b">
        <v>1</v>
      </c>
      <c r="O12" t="s">
        <v>8272</v>
      </c>
      <c r="P12" t="s">
        <v>8273</v>
      </c>
    </row>
    <row r="13" spans="1:16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1">
        <f t="shared" si="0"/>
        <v>42572.778495370367</v>
      </c>
      <c r="L13" t="b">
        <v>0</v>
      </c>
      <c r="M13">
        <v>75</v>
      </c>
      <c r="N13" t="b">
        <v>1</v>
      </c>
      <c r="O13" t="s">
        <v>8272</v>
      </c>
      <c r="P13" t="s">
        <v>8273</v>
      </c>
    </row>
    <row r="14" spans="1:16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1">
        <f t="shared" si="0"/>
        <v>41791.713252314818</v>
      </c>
      <c r="L14" t="b">
        <v>0</v>
      </c>
      <c r="M14">
        <v>827</v>
      </c>
      <c r="N14" t="b">
        <v>1</v>
      </c>
      <c r="O14" t="s">
        <v>8272</v>
      </c>
      <c r="P14" t="s">
        <v>8273</v>
      </c>
    </row>
    <row r="15" spans="1:16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1">
        <f t="shared" si="0"/>
        <v>42508.677187499998</v>
      </c>
      <c r="L15" t="b">
        <v>0</v>
      </c>
      <c r="M15">
        <v>51</v>
      </c>
      <c r="N15" t="b">
        <v>1</v>
      </c>
      <c r="O15" t="s">
        <v>8272</v>
      </c>
      <c r="P15" t="s">
        <v>8273</v>
      </c>
    </row>
    <row r="16" spans="1:16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1">
        <f t="shared" si="0"/>
        <v>41808.02648148148</v>
      </c>
      <c r="L16" t="b">
        <v>0</v>
      </c>
      <c r="M16">
        <v>41</v>
      </c>
      <c r="N16" t="b">
        <v>1</v>
      </c>
      <c r="O16" t="s">
        <v>8272</v>
      </c>
      <c r="P16" t="s">
        <v>8273</v>
      </c>
    </row>
    <row r="17" spans="1:16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1">
        <f t="shared" si="0"/>
        <v>42256.391875000001</v>
      </c>
      <c r="L17" t="b">
        <v>0</v>
      </c>
      <c r="M17">
        <v>98</v>
      </c>
      <c r="N17" t="b">
        <v>1</v>
      </c>
      <c r="O17" t="s">
        <v>8272</v>
      </c>
      <c r="P17" t="s">
        <v>8273</v>
      </c>
    </row>
    <row r="18" spans="1:16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1">
        <f t="shared" si="0"/>
        <v>41760.796423611115</v>
      </c>
      <c r="L18" t="b">
        <v>0</v>
      </c>
      <c r="M18">
        <v>70</v>
      </c>
      <c r="N18" t="b">
        <v>1</v>
      </c>
      <c r="O18" t="s">
        <v>8272</v>
      </c>
      <c r="P18" t="s">
        <v>8273</v>
      </c>
    </row>
    <row r="19" spans="1:16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1">
        <f t="shared" si="0"/>
        <v>41917.731736111113</v>
      </c>
      <c r="L19" t="b">
        <v>0</v>
      </c>
      <c r="M19">
        <v>36</v>
      </c>
      <c r="N19" t="b">
        <v>1</v>
      </c>
      <c r="O19" t="s">
        <v>8272</v>
      </c>
      <c r="P19" t="s">
        <v>8273</v>
      </c>
    </row>
    <row r="20" spans="1:16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1">
        <f t="shared" si="0"/>
        <v>41869.542314814818</v>
      </c>
      <c r="L20" t="b">
        <v>0</v>
      </c>
      <c r="M20">
        <v>342</v>
      </c>
      <c r="N20" t="b">
        <v>1</v>
      </c>
      <c r="O20" t="s">
        <v>8272</v>
      </c>
      <c r="P20" t="s">
        <v>8273</v>
      </c>
    </row>
    <row r="21" spans="1:16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1">
        <f t="shared" si="0"/>
        <v>42175.816365740742</v>
      </c>
      <c r="L21" t="b">
        <v>0</v>
      </c>
      <c r="M21">
        <v>22</v>
      </c>
      <c r="N21" t="b">
        <v>1</v>
      </c>
      <c r="O21" t="s">
        <v>8272</v>
      </c>
      <c r="P21" t="s">
        <v>8273</v>
      </c>
    </row>
    <row r="22" spans="1:16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1">
        <f t="shared" si="0"/>
        <v>42200.758240740746</v>
      </c>
      <c r="L22" t="b">
        <v>0</v>
      </c>
      <c r="M22">
        <v>25</v>
      </c>
      <c r="N22" t="b">
        <v>1</v>
      </c>
      <c r="O22" t="s">
        <v>8272</v>
      </c>
      <c r="P22" t="s">
        <v>8273</v>
      </c>
    </row>
    <row r="23" spans="1:16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1">
        <f t="shared" si="0"/>
        <v>41878.627187500002</v>
      </c>
      <c r="L23" t="b">
        <v>0</v>
      </c>
      <c r="M23">
        <v>101</v>
      </c>
      <c r="N23" t="b">
        <v>1</v>
      </c>
      <c r="O23" t="s">
        <v>8272</v>
      </c>
      <c r="P23" t="s">
        <v>8273</v>
      </c>
    </row>
    <row r="24" spans="1:16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1">
        <f t="shared" si="0"/>
        <v>41989.91134259259</v>
      </c>
      <c r="L24" t="b">
        <v>0</v>
      </c>
      <c r="M24">
        <v>8</v>
      </c>
      <c r="N24" t="b">
        <v>1</v>
      </c>
      <c r="O24" t="s">
        <v>8272</v>
      </c>
      <c r="P24" t="s">
        <v>8273</v>
      </c>
    </row>
    <row r="25" spans="1:16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1">
        <f t="shared" si="0"/>
        <v>42097.778946759259</v>
      </c>
      <c r="L25" t="b">
        <v>0</v>
      </c>
      <c r="M25">
        <v>23</v>
      </c>
      <c r="N25" t="b">
        <v>1</v>
      </c>
      <c r="O25" t="s">
        <v>8272</v>
      </c>
      <c r="P25" t="s">
        <v>8273</v>
      </c>
    </row>
    <row r="26" spans="1:16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1">
        <f t="shared" si="0"/>
        <v>42229.820173611108</v>
      </c>
      <c r="L26" t="b">
        <v>0</v>
      </c>
      <c r="M26">
        <v>574</v>
      </c>
      <c r="N26" t="b">
        <v>1</v>
      </c>
      <c r="O26" t="s">
        <v>8272</v>
      </c>
      <c r="P26" t="s">
        <v>8273</v>
      </c>
    </row>
    <row r="27" spans="1:16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1">
        <f t="shared" si="0"/>
        <v>42318.025011574078</v>
      </c>
      <c r="L27" t="b">
        <v>0</v>
      </c>
      <c r="M27">
        <v>14</v>
      </c>
      <c r="N27" t="b">
        <v>1</v>
      </c>
      <c r="O27" t="s">
        <v>8272</v>
      </c>
      <c r="P27" t="s">
        <v>8273</v>
      </c>
    </row>
    <row r="28" spans="1:16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1">
        <f t="shared" si="0"/>
        <v>41828.515555555554</v>
      </c>
      <c r="L28" t="b">
        <v>0</v>
      </c>
      <c r="M28">
        <v>19</v>
      </c>
      <c r="N28" t="b">
        <v>1</v>
      </c>
      <c r="O28" t="s">
        <v>8272</v>
      </c>
      <c r="P28" t="s">
        <v>8273</v>
      </c>
    </row>
    <row r="29" spans="1:16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1">
        <f t="shared" si="0"/>
        <v>41929.164733796293</v>
      </c>
      <c r="L29" t="b">
        <v>0</v>
      </c>
      <c r="M29">
        <v>150</v>
      </c>
      <c r="N29" t="b">
        <v>1</v>
      </c>
      <c r="O29" t="s">
        <v>8272</v>
      </c>
      <c r="P29" t="s">
        <v>8273</v>
      </c>
    </row>
    <row r="30" spans="1:16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1">
        <f t="shared" si="0"/>
        <v>42324.96393518518</v>
      </c>
      <c r="L30" t="b">
        <v>0</v>
      </c>
      <c r="M30">
        <v>71</v>
      </c>
      <c r="N30" t="b">
        <v>1</v>
      </c>
      <c r="O30" t="s">
        <v>8272</v>
      </c>
      <c r="P30" t="s">
        <v>8273</v>
      </c>
    </row>
    <row r="31" spans="1:16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1">
        <f t="shared" si="0"/>
        <v>41812.67324074074</v>
      </c>
      <c r="L31" t="b">
        <v>0</v>
      </c>
      <c r="M31">
        <v>117</v>
      </c>
      <c r="N31" t="b">
        <v>1</v>
      </c>
      <c r="O31" t="s">
        <v>8272</v>
      </c>
      <c r="P31" t="s">
        <v>8273</v>
      </c>
    </row>
    <row r="32" spans="1:16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1">
        <f t="shared" si="0"/>
        <v>41842.292997685188</v>
      </c>
      <c r="L32" t="b">
        <v>0</v>
      </c>
      <c r="M32">
        <v>53</v>
      </c>
      <c r="N32" t="b">
        <v>1</v>
      </c>
      <c r="O32" t="s">
        <v>8272</v>
      </c>
      <c r="P32" t="s">
        <v>8273</v>
      </c>
    </row>
    <row r="33" spans="1:16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1">
        <f t="shared" si="0"/>
        <v>42376.79206018518</v>
      </c>
      <c r="L33" t="b">
        <v>0</v>
      </c>
      <c r="M33">
        <v>1</v>
      </c>
      <c r="N33" t="b">
        <v>1</v>
      </c>
      <c r="O33" t="s">
        <v>8272</v>
      </c>
      <c r="P33" t="s">
        <v>8273</v>
      </c>
    </row>
    <row r="34" spans="1:16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1">
        <f t="shared" si="0"/>
        <v>42461.627511574072</v>
      </c>
      <c r="L34" t="b">
        <v>0</v>
      </c>
      <c r="M34">
        <v>89</v>
      </c>
      <c r="N34" t="b">
        <v>1</v>
      </c>
      <c r="O34" t="s">
        <v>8272</v>
      </c>
      <c r="P34" t="s">
        <v>8273</v>
      </c>
    </row>
    <row r="35" spans="1:16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1">
        <f t="shared" si="0"/>
        <v>42286.660891203705</v>
      </c>
      <c r="L35" t="b">
        <v>0</v>
      </c>
      <c r="M35">
        <v>64</v>
      </c>
      <c r="N35" t="b">
        <v>1</v>
      </c>
      <c r="O35" t="s">
        <v>8272</v>
      </c>
      <c r="P35" t="s">
        <v>8273</v>
      </c>
    </row>
    <row r="36" spans="1:16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1">
        <f t="shared" si="0"/>
        <v>41841.321770833332</v>
      </c>
      <c r="L36" t="b">
        <v>0</v>
      </c>
      <c r="M36">
        <v>68</v>
      </c>
      <c r="N36" t="b">
        <v>1</v>
      </c>
      <c r="O36" t="s">
        <v>8272</v>
      </c>
      <c r="P36" t="s">
        <v>8273</v>
      </c>
    </row>
    <row r="37" spans="1:16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1">
        <f t="shared" si="0"/>
        <v>42098.291828703703</v>
      </c>
      <c r="L37" t="b">
        <v>0</v>
      </c>
      <c r="M37">
        <v>28</v>
      </c>
      <c r="N37" t="b">
        <v>1</v>
      </c>
      <c r="O37" t="s">
        <v>8272</v>
      </c>
      <c r="P37" t="s">
        <v>8273</v>
      </c>
    </row>
    <row r="38" spans="1:16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1">
        <f t="shared" si="0"/>
        <v>42068.307002314818</v>
      </c>
      <c r="L38" t="b">
        <v>0</v>
      </c>
      <c r="M38">
        <v>44</v>
      </c>
      <c r="N38" t="b">
        <v>1</v>
      </c>
      <c r="O38" t="s">
        <v>8272</v>
      </c>
      <c r="P38" t="s">
        <v>8273</v>
      </c>
    </row>
    <row r="39" spans="1:16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1">
        <f t="shared" si="0"/>
        <v>42032.693043981482</v>
      </c>
      <c r="L39" t="b">
        <v>0</v>
      </c>
      <c r="M39">
        <v>253</v>
      </c>
      <c r="N39" t="b">
        <v>1</v>
      </c>
      <c r="O39" t="s">
        <v>8272</v>
      </c>
      <c r="P39" t="s">
        <v>8273</v>
      </c>
    </row>
    <row r="40" spans="1:16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1">
        <f t="shared" si="0"/>
        <v>41375.057222222218</v>
      </c>
      <c r="L40" t="b">
        <v>0</v>
      </c>
      <c r="M40">
        <v>66</v>
      </c>
      <c r="N40" t="b">
        <v>1</v>
      </c>
      <c r="O40" t="s">
        <v>8272</v>
      </c>
      <c r="P40" t="s">
        <v>8273</v>
      </c>
    </row>
    <row r="41" spans="1:16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1">
        <f t="shared" si="0"/>
        <v>41754.047083333331</v>
      </c>
      <c r="L41" t="b">
        <v>0</v>
      </c>
      <c r="M41">
        <v>217</v>
      </c>
      <c r="N41" t="b">
        <v>1</v>
      </c>
      <c r="O41" t="s">
        <v>8272</v>
      </c>
      <c r="P41" t="s">
        <v>8273</v>
      </c>
    </row>
    <row r="42" spans="1:16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1">
        <f t="shared" si="0"/>
        <v>41789.21398148148</v>
      </c>
      <c r="L42" t="b">
        <v>0</v>
      </c>
      <c r="M42">
        <v>16</v>
      </c>
      <c r="N42" t="b">
        <v>1</v>
      </c>
      <c r="O42" t="s">
        <v>8272</v>
      </c>
      <c r="P42" t="s">
        <v>8273</v>
      </c>
    </row>
    <row r="43" spans="1:16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1">
        <f t="shared" si="0"/>
        <v>41887.568912037037</v>
      </c>
      <c r="L43" t="b">
        <v>0</v>
      </c>
      <c r="M43">
        <v>19</v>
      </c>
      <c r="N43" t="b">
        <v>1</v>
      </c>
      <c r="O43" t="s">
        <v>8272</v>
      </c>
      <c r="P43" t="s">
        <v>8273</v>
      </c>
    </row>
    <row r="44" spans="1:16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1">
        <f t="shared" si="0"/>
        <v>41971.639189814814</v>
      </c>
      <c r="L44" t="b">
        <v>0</v>
      </c>
      <c r="M44">
        <v>169</v>
      </c>
      <c r="N44" t="b">
        <v>1</v>
      </c>
      <c r="O44" t="s">
        <v>8272</v>
      </c>
      <c r="P44" t="s">
        <v>8273</v>
      </c>
    </row>
    <row r="45" spans="1:16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1">
        <f t="shared" si="0"/>
        <v>41802.790347222224</v>
      </c>
      <c r="L45" t="b">
        <v>0</v>
      </c>
      <c r="M45">
        <v>263</v>
      </c>
      <c r="N45" t="b">
        <v>1</v>
      </c>
      <c r="O45" t="s">
        <v>8272</v>
      </c>
      <c r="P45" t="s">
        <v>8273</v>
      </c>
    </row>
    <row r="46" spans="1:16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1">
        <f t="shared" si="0"/>
        <v>41874.098807870374</v>
      </c>
      <c r="L46" t="b">
        <v>0</v>
      </c>
      <c r="M46">
        <v>15</v>
      </c>
      <c r="N46" t="b">
        <v>1</v>
      </c>
      <c r="O46" t="s">
        <v>8272</v>
      </c>
      <c r="P46" t="s">
        <v>8273</v>
      </c>
    </row>
    <row r="47" spans="1:16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1">
        <f t="shared" si="0"/>
        <v>42457.623923611114</v>
      </c>
      <c r="L47" t="b">
        <v>0</v>
      </c>
      <c r="M47">
        <v>61</v>
      </c>
      <c r="N47" t="b">
        <v>1</v>
      </c>
      <c r="O47" t="s">
        <v>8272</v>
      </c>
      <c r="P47" t="s">
        <v>8273</v>
      </c>
    </row>
    <row r="48" spans="1:16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1">
        <f t="shared" si="0"/>
        <v>42323.964976851858</v>
      </c>
      <c r="L48" t="b">
        <v>0</v>
      </c>
      <c r="M48">
        <v>45</v>
      </c>
      <c r="N48" t="b">
        <v>1</v>
      </c>
      <c r="O48" t="s">
        <v>8272</v>
      </c>
      <c r="P48" t="s">
        <v>8273</v>
      </c>
    </row>
    <row r="49" spans="1:16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1">
        <f t="shared" si="0"/>
        <v>41932.819525462961</v>
      </c>
      <c r="L49" t="b">
        <v>0</v>
      </c>
      <c r="M49">
        <v>70</v>
      </c>
      <c r="N49" t="b">
        <v>1</v>
      </c>
      <c r="O49" t="s">
        <v>8272</v>
      </c>
      <c r="P49" t="s">
        <v>8273</v>
      </c>
    </row>
    <row r="50" spans="1:16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1">
        <f t="shared" si="0"/>
        <v>42033.516898148147</v>
      </c>
      <c r="L50" t="b">
        <v>0</v>
      </c>
      <c r="M50">
        <v>38</v>
      </c>
      <c r="N50" t="b">
        <v>1</v>
      </c>
      <c r="O50" t="s">
        <v>8272</v>
      </c>
      <c r="P50" t="s">
        <v>8273</v>
      </c>
    </row>
    <row r="51" spans="1:16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1">
        <f t="shared" si="0"/>
        <v>42271.176446759258</v>
      </c>
      <c r="L51" t="b">
        <v>0</v>
      </c>
      <c r="M51">
        <v>87</v>
      </c>
      <c r="N51" t="b">
        <v>1</v>
      </c>
      <c r="O51" t="s">
        <v>8272</v>
      </c>
      <c r="P51" t="s">
        <v>8273</v>
      </c>
    </row>
    <row r="52" spans="1:16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1">
        <f t="shared" si="0"/>
        <v>41995.752986111111</v>
      </c>
      <c r="L52" t="b">
        <v>0</v>
      </c>
      <c r="M52">
        <v>22</v>
      </c>
      <c r="N52" t="b">
        <v>1</v>
      </c>
      <c r="O52" t="s">
        <v>8272</v>
      </c>
      <c r="P52" t="s">
        <v>8273</v>
      </c>
    </row>
    <row r="53" spans="1:16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1">
        <f t="shared" si="0"/>
        <v>42196.928668981483</v>
      </c>
      <c r="L53" t="b">
        <v>0</v>
      </c>
      <c r="M53">
        <v>119</v>
      </c>
      <c r="N53" t="b">
        <v>1</v>
      </c>
      <c r="O53" t="s">
        <v>8272</v>
      </c>
      <c r="P53" t="s">
        <v>8273</v>
      </c>
    </row>
    <row r="54" spans="1:16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1">
        <f t="shared" si="0"/>
        <v>41807.701921296299</v>
      </c>
      <c r="L54" t="b">
        <v>0</v>
      </c>
      <c r="M54">
        <v>52</v>
      </c>
      <c r="N54" t="b">
        <v>1</v>
      </c>
      <c r="O54" t="s">
        <v>8272</v>
      </c>
      <c r="P54" t="s">
        <v>8273</v>
      </c>
    </row>
    <row r="55" spans="1:16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1">
        <f t="shared" si="0"/>
        <v>41719.549131944441</v>
      </c>
      <c r="L55" t="b">
        <v>0</v>
      </c>
      <c r="M55">
        <v>117</v>
      </c>
      <c r="N55" t="b">
        <v>1</v>
      </c>
      <c r="O55" t="s">
        <v>8272</v>
      </c>
      <c r="P55" t="s">
        <v>8273</v>
      </c>
    </row>
    <row r="56" spans="1:16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1">
        <f t="shared" si="0"/>
        <v>42333.713206018518</v>
      </c>
      <c r="L56" t="b">
        <v>0</v>
      </c>
      <c r="M56">
        <v>52</v>
      </c>
      <c r="N56" t="b">
        <v>1</v>
      </c>
      <c r="O56" t="s">
        <v>8272</v>
      </c>
      <c r="P56" t="s">
        <v>8273</v>
      </c>
    </row>
    <row r="57" spans="1:16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1">
        <f t="shared" si="0"/>
        <v>42496.968935185185</v>
      </c>
      <c r="L57" t="b">
        <v>0</v>
      </c>
      <c r="M57">
        <v>86</v>
      </c>
      <c r="N57" t="b">
        <v>1</v>
      </c>
      <c r="O57" t="s">
        <v>8272</v>
      </c>
      <c r="P57" t="s">
        <v>8273</v>
      </c>
    </row>
    <row r="58" spans="1:16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1">
        <f t="shared" si="0"/>
        <v>42149.548888888887</v>
      </c>
      <c r="L58" t="b">
        <v>0</v>
      </c>
      <c r="M58">
        <v>174</v>
      </c>
      <c r="N58" t="b">
        <v>1</v>
      </c>
      <c r="O58" t="s">
        <v>8272</v>
      </c>
      <c r="P58" t="s">
        <v>8273</v>
      </c>
    </row>
    <row r="59" spans="1:16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1">
        <f t="shared" si="0"/>
        <v>42089.83289351852</v>
      </c>
      <c r="L59" t="b">
        <v>0</v>
      </c>
      <c r="M59">
        <v>69</v>
      </c>
      <c r="N59" t="b">
        <v>1</v>
      </c>
      <c r="O59" t="s">
        <v>8272</v>
      </c>
      <c r="P59" t="s">
        <v>8273</v>
      </c>
    </row>
    <row r="60" spans="1:16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1">
        <f t="shared" si="0"/>
        <v>41932.745046296295</v>
      </c>
      <c r="L60" t="b">
        <v>0</v>
      </c>
      <c r="M60">
        <v>75</v>
      </c>
      <c r="N60" t="b">
        <v>1</v>
      </c>
      <c r="O60" t="s">
        <v>8272</v>
      </c>
      <c r="P60" t="s">
        <v>8273</v>
      </c>
    </row>
    <row r="61" spans="1:16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1">
        <f t="shared" si="0"/>
        <v>42230.23583333334</v>
      </c>
      <c r="L61" t="b">
        <v>0</v>
      </c>
      <c r="M61">
        <v>33</v>
      </c>
      <c r="N61" t="b">
        <v>1</v>
      </c>
      <c r="O61" t="s">
        <v>8272</v>
      </c>
      <c r="P61" t="s">
        <v>8273</v>
      </c>
    </row>
    <row r="62" spans="1:16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1">
        <f t="shared" si="0"/>
        <v>41701.901817129627</v>
      </c>
      <c r="L62" t="b">
        <v>0</v>
      </c>
      <c r="M62">
        <v>108</v>
      </c>
      <c r="N62" t="b">
        <v>1</v>
      </c>
      <c r="O62" t="s">
        <v>8272</v>
      </c>
      <c r="P62" t="s">
        <v>8274</v>
      </c>
    </row>
    <row r="63" spans="1:16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1">
        <f t="shared" si="0"/>
        <v>41409.814317129632</v>
      </c>
      <c r="L63" t="b">
        <v>0</v>
      </c>
      <c r="M63">
        <v>23</v>
      </c>
      <c r="N63" t="b">
        <v>1</v>
      </c>
      <c r="O63" t="s">
        <v>8272</v>
      </c>
      <c r="P63" t="s">
        <v>8274</v>
      </c>
    </row>
    <row r="64" spans="1:16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1">
        <f t="shared" si="0"/>
        <v>41311.799513888887</v>
      </c>
      <c r="L64" t="b">
        <v>0</v>
      </c>
      <c r="M64">
        <v>48</v>
      </c>
      <c r="N64" t="b">
        <v>1</v>
      </c>
      <c r="O64" t="s">
        <v>8272</v>
      </c>
      <c r="P64" t="s">
        <v>8274</v>
      </c>
    </row>
    <row r="65" spans="1:16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1">
        <f t="shared" si="0"/>
        <v>41612.912187499998</v>
      </c>
      <c r="L65" t="b">
        <v>0</v>
      </c>
      <c r="M65">
        <v>64</v>
      </c>
      <c r="N65" t="b">
        <v>1</v>
      </c>
      <c r="O65" t="s">
        <v>8272</v>
      </c>
      <c r="P65" t="s">
        <v>8274</v>
      </c>
    </row>
    <row r="66" spans="1:16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1">
        <f t="shared" si="0"/>
        <v>41433.01829861111</v>
      </c>
      <c r="L66" t="b">
        <v>0</v>
      </c>
      <c r="M66">
        <v>24</v>
      </c>
      <c r="N66" t="b">
        <v>1</v>
      </c>
      <c r="O66" t="s">
        <v>8272</v>
      </c>
      <c r="P66" t="s">
        <v>8274</v>
      </c>
    </row>
    <row r="67" spans="1:16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1">
        <f t="shared" ref="K67:K130" si="1">(((J67/60)/60)/24)+DATE(1970,1,1)</f>
        <v>41835.821226851855</v>
      </c>
      <c r="L67" t="b">
        <v>0</v>
      </c>
      <c r="M67">
        <v>57</v>
      </c>
      <c r="N67" t="b">
        <v>1</v>
      </c>
      <c r="O67" t="s">
        <v>8272</v>
      </c>
      <c r="P67" t="s">
        <v>8274</v>
      </c>
    </row>
    <row r="68" spans="1:16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1">
        <f t="shared" si="1"/>
        <v>42539.849768518514</v>
      </c>
      <c r="L68" t="b">
        <v>0</v>
      </c>
      <c r="M68">
        <v>26</v>
      </c>
      <c r="N68" t="b">
        <v>1</v>
      </c>
      <c r="O68" t="s">
        <v>8272</v>
      </c>
      <c r="P68" t="s">
        <v>8274</v>
      </c>
    </row>
    <row r="69" spans="1:16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1">
        <f t="shared" si="1"/>
        <v>41075.583379629628</v>
      </c>
      <c r="L69" t="b">
        <v>0</v>
      </c>
      <c r="M69">
        <v>20</v>
      </c>
      <c r="N69" t="b">
        <v>1</v>
      </c>
      <c r="O69" t="s">
        <v>8272</v>
      </c>
      <c r="P69" t="s">
        <v>8274</v>
      </c>
    </row>
    <row r="70" spans="1:16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1">
        <f t="shared" si="1"/>
        <v>41663.569340277776</v>
      </c>
      <c r="L70" t="b">
        <v>0</v>
      </c>
      <c r="M70">
        <v>36</v>
      </c>
      <c r="N70" t="b">
        <v>1</v>
      </c>
      <c r="O70" t="s">
        <v>8272</v>
      </c>
      <c r="P70" t="s">
        <v>8274</v>
      </c>
    </row>
    <row r="71" spans="1:16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1">
        <f t="shared" si="1"/>
        <v>40786.187789351854</v>
      </c>
      <c r="L71" t="b">
        <v>0</v>
      </c>
      <c r="M71">
        <v>178</v>
      </c>
      <c r="N71" t="b">
        <v>1</v>
      </c>
      <c r="O71" t="s">
        <v>8272</v>
      </c>
      <c r="P71" t="s">
        <v>8274</v>
      </c>
    </row>
    <row r="72" spans="1:16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1">
        <f t="shared" si="1"/>
        <v>40730.896354166667</v>
      </c>
      <c r="L72" t="b">
        <v>0</v>
      </c>
      <c r="M72">
        <v>17</v>
      </c>
      <c r="N72" t="b">
        <v>1</v>
      </c>
      <c r="O72" t="s">
        <v>8272</v>
      </c>
      <c r="P72" t="s">
        <v>8274</v>
      </c>
    </row>
    <row r="73" spans="1:16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1">
        <f t="shared" si="1"/>
        <v>40997.271493055552</v>
      </c>
      <c r="L73" t="b">
        <v>0</v>
      </c>
      <c r="M73">
        <v>32</v>
      </c>
      <c r="N73" t="b">
        <v>1</v>
      </c>
      <c r="O73" t="s">
        <v>8272</v>
      </c>
      <c r="P73" t="s">
        <v>8274</v>
      </c>
    </row>
    <row r="74" spans="1:16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1">
        <f t="shared" si="1"/>
        <v>41208.010196759256</v>
      </c>
      <c r="L74" t="b">
        <v>0</v>
      </c>
      <c r="M74">
        <v>41</v>
      </c>
      <c r="N74" t="b">
        <v>1</v>
      </c>
      <c r="O74" t="s">
        <v>8272</v>
      </c>
      <c r="P74" t="s">
        <v>8274</v>
      </c>
    </row>
    <row r="75" spans="1:16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1">
        <f t="shared" si="1"/>
        <v>40587.75675925926</v>
      </c>
      <c r="L75" t="b">
        <v>0</v>
      </c>
      <c r="M75">
        <v>18</v>
      </c>
      <c r="N75" t="b">
        <v>1</v>
      </c>
      <c r="O75" t="s">
        <v>8272</v>
      </c>
      <c r="P75" t="s">
        <v>8274</v>
      </c>
    </row>
    <row r="76" spans="1:16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1">
        <f t="shared" si="1"/>
        <v>42360.487210648149</v>
      </c>
      <c r="L76" t="b">
        <v>0</v>
      </c>
      <c r="M76">
        <v>29</v>
      </c>
      <c r="N76" t="b">
        <v>1</v>
      </c>
      <c r="O76" t="s">
        <v>8272</v>
      </c>
      <c r="P76" t="s">
        <v>8274</v>
      </c>
    </row>
    <row r="77" spans="1:16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1">
        <f t="shared" si="1"/>
        <v>41357.209166666667</v>
      </c>
      <c r="L77" t="b">
        <v>0</v>
      </c>
      <c r="M77">
        <v>47</v>
      </c>
      <c r="N77" t="b">
        <v>1</v>
      </c>
      <c r="O77" t="s">
        <v>8272</v>
      </c>
      <c r="P77" t="s">
        <v>8274</v>
      </c>
    </row>
    <row r="78" spans="1:16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1">
        <f t="shared" si="1"/>
        <v>40844.691643518519</v>
      </c>
      <c r="L78" t="b">
        <v>0</v>
      </c>
      <c r="M78">
        <v>15</v>
      </c>
      <c r="N78" t="b">
        <v>1</v>
      </c>
      <c r="O78" t="s">
        <v>8272</v>
      </c>
      <c r="P78" t="s">
        <v>8274</v>
      </c>
    </row>
    <row r="79" spans="1:16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1">
        <f t="shared" si="1"/>
        <v>40997.144872685189</v>
      </c>
      <c r="L79" t="b">
        <v>0</v>
      </c>
      <c r="M79">
        <v>26</v>
      </c>
      <c r="N79" t="b">
        <v>1</v>
      </c>
      <c r="O79" t="s">
        <v>8272</v>
      </c>
      <c r="P79" t="s">
        <v>8274</v>
      </c>
    </row>
    <row r="80" spans="1:16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1">
        <f t="shared" si="1"/>
        <v>42604.730567129634</v>
      </c>
      <c r="L80" t="b">
        <v>0</v>
      </c>
      <c r="M80">
        <v>35</v>
      </c>
      <c r="N80" t="b">
        <v>1</v>
      </c>
      <c r="O80" t="s">
        <v>8272</v>
      </c>
      <c r="P80" t="s">
        <v>8274</v>
      </c>
    </row>
    <row r="81" spans="1:16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1">
        <f t="shared" si="1"/>
        <v>41724.776539351849</v>
      </c>
      <c r="L81" t="b">
        <v>0</v>
      </c>
      <c r="M81">
        <v>41</v>
      </c>
      <c r="N81" t="b">
        <v>1</v>
      </c>
      <c r="O81" t="s">
        <v>8272</v>
      </c>
      <c r="P81" t="s">
        <v>8274</v>
      </c>
    </row>
    <row r="82" spans="1:16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1">
        <f t="shared" si="1"/>
        <v>41583.083981481483</v>
      </c>
      <c r="L82" t="b">
        <v>0</v>
      </c>
      <c r="M82">
        <v>47</v>
      </c>
      <c r="N82" t="b">
        <v>1</v>
      </c>
      <c r="O82" t="s">
        <v>8272</v>
      </c>
      <c r="P82" t="s">
        <v>8274</v>
      </c>
    </row>
    <row r="83" spans="1:16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1">
        <f t="shared" si="1"/>
        <v>41100.158877314818</v>
      </c>
      <c r="L83" t="b">
        <v>0</v>
      </c>
      <c r="M83">
        <v>28</v>
      </c>
      <c r="N83" t="b">
        <v>1</v>
      </c>
      <c r="O83" t="s">
        <v>8272</v>
      </c>
      <c r="P83" t="s">
        <v>8274</v>
      </c>
    </row>
    <row r="84" spans="1:16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1">
        <f t="shared" si="1"/>
        <v>40795.820150462961</v>
      </c>
      <c r="L84" t="b">
        <v>0</v>
      </c>
      <c r="M84">
        <v>100</v>
      </c>
      <c r="N84" t="b">
        <v>1</v>
      </c>
      <c r="O84" t="s">
        <v>8272</v>
      </c>
      <c r="P84" t="s">
        <v>8274</v>
      </c>
    </row>
    <row r="85" spans="1:16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1">
        <f t="shared" si="1"/>
        <v>42042.615613425922</v>
      </c>
      <c r="L85" t="b">
        <v>0</v>
      </c>
      <c r="M85">
        <v>13</v>
      </c>
      <c r="N85" t="b">
        <v>1</v>
      </c>
      <c r="O85" t="s">
        <v>8272</v>
      </c>
      <c r="P85" t="s">
        <v>8274</v>
      </c>
    </row>
    <row r="86" spans="1:16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1">
        <f t="shared" si="1"/>
        <v>40648.757939814815</v>
      </c>
      <c r="L86" t="b">
        <v>0</v>
      </c>
      <c r="M86">
        <v>7</v>
      </c>
      <c r="N86" t="b">
        <v>1</v>
      </c>
      <c r="O86" t="s">
        <v>8272</v>
      </c>
      <c r="P86" t="s">
        <v>8274</v>
      </c>
    </row>
    <row r="87" spans="1:16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1">
        <f t="shared" si="1"/>
        <v>40779.125428240739</v>
      </c>
      <c r="L87" t="b">
        <v>0</v>
      </c>
      <c r="M87">
        <v>21</v>
      </c>
      <c r="N87" t="b">
        <v>1</v>
      </c>
      <c r="O87" t="s">
        <v>8272</v>
      </c>
      <c r="P87" t="s">
        <v>8274</v>
      </c>
    </row>
    <row r="88" spans="1:16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1">
        <f t="shared" si="1"/>
        <v>42291.556076388893</v>
      </c>
      <c r="L88" t="b">
        <v>0</v>
      </c>
      <c r="M88">
        <v>17</v>
      </c>
      <c r="N88" t="b">
        <v>1</v>
      </c>
      <c r="O88" t="s">
        <v>8272</v>
      </c>
      <c r="P88" t="s">
        <v>8274</v>
      </c>
    </row>
    <row r="89" spans="1:16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1">
        <f t="shared" si="1"/>
        <v>40322.53938657407</v>
      </c>
      <c r="L89" t="b">
        <v>0</v>
      </c>
      <c r="M89">
        <v>25</v>
      </c>
      <c r="N89" t="b">
        <v>1</v>
      </c>
      <c r="O89" t="s">
        <v>8272</v>
      </c>
      <c r="P89" t="s">
        <v>8274</v>
      </c>
    </row>
    <row r="90" spans="1:16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1">
        <f t="shared" si="1"/>
        <v>41786.65892361111</v>
      </c>
      <c r="L90" t="b">
        <v>0</v>
      </c>
      <c r="M90">
        <v>60</v>
      </c>
      <c r="N90" t="b">
        <v>1</v>
      </c>
      <c r="O90" t="s">
        <v>8272</v>
      </c>
      <c r="P90" t="s">
        <v>8274</v>
      </c>
    </row>
    <row r="91" spans="1:16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1">
        <f t="shared" si="1"/>
        <v>41402.752222222225</v>
      </c>
      <c r="L91" t="b">
        <v>0</v>
      </c>
      <c r="M91">
        <v>56</v>
      </c>
      <c r="N91" t="b">
        <v>1</v>
      </c>
      <c r="O91" t="s">
        <v>8272</v>
      </c>
      <c r="P91" t="s">
        <v>8274</v>
      </c>
    </row>
    <row r="92" spans="1:16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1">
        <f t="shared" si="1"/>
        <v>40706.297442129631</v>
      </c>
      <c r="L92" t="b">
        <v>0</v>
      </c>
      <c r="M92">
        <v>16</v>
      </c>
      <c r="N92" t="b">
        <v>1</v>
      </c>
      <c r="O92" t="s">
        <v>8272</v>
      </c>
      <c r="P92" t="s">
        <v>8274</v>
      </c>
    </row>
    <row r="93" spans="1:16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1">
        <f t="shared" si="1"/>
        <v>40619.402361111112</v>
      </c>
      <c r="L93" t="b">
        <v>0</v>
      </c>
      <c r="M93">
        <v>46</v>
      </c>
      <c r="N93" t="b">
        <v>1</v>
      </c>
      <c r="O93" t="s">
        <v>8272</v>
      </c>
      <c r="P93" t="s">
        <v>8274</v>
      </c>
    </row>
    <row r="94" spans="1:16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1">
        <f t="shared" si="1"/>
        <v>42721.198877314819</v>
      </c>
      <c r="L94" t="b">
        <v>0</v>
      </c>
      <c r="M94">
        <v>43</v>
      </c>
      <c r="N94" t="b">
        <v>1</v>
      </c>
      <c r="O94" t="s">
        <v>8272</v>
      </c>
      <c r="P94" t="s">
        <v>8274</v>
      </c>
    </row>
    <row r="95" spans="1:16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1">
        <f t="shared" si="1"/>
        <v>41065.858067129629</v>
      </c>
      <c r="L95" t="b">
        <v>0</v>
      </c>
      <c r="M95">
        <v>15</v>
      </c>
      <c r="N95" t="b">
        <v>1</v>
      </c>
      <c r="O95" t="s">
        <v>8272</v>
      </c>
      <c r="P95" t="s">
        <v>8274</v>
      </c>
    </row>
    <row r="96" spans="1:16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1">
        <f t="shared" si="1"/>
        <v>41716.717847222222</v>
      </c>
      <c r="L96" t="b">
        <v>0</v>
      </c>
      <c r="M96">
        <v>12</v>
      </c>
      <c r="N96" t="b">
        <v>1</v>
      </c>
      <c r="O96" t="s">
        <v>8272</v>
      </c>
      <c r="P96" t="s">
        <v>8274</v>
      </c>
    </row>
    <row r="97" spans="1:16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1">
        <f t="shared" si="1"/>
        <v>40935.005104166667</v>
      </c>
      <c r="L97" t="b">
        <v>0</v>
      </c>
      <c r="M97">
        <v>21</v>
      </c>
      <c r="N97" t="b">
        <v>1</v>
      </c>
      <c r="O97" t="s">
        <v>8272</v>
      </c>
      <c r="P97" t="s">
        <v>8274</v>
      </c>
    </row>
    <row r="98" spans="1:16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1">
        <f t="shared" si="1"/>
        <v>40324.662511574075</v>
      </c>
      <c r="L98" t="b">
        <v>0</v>
      </c>
      <c r="M98">
        <v>34</v>
      </c>
      <c r="N98" t="b">
        <v>1</v>
      </c>
      <c r="O98" t="s">
        <v>8272</v>
      </c>
      <c r="P98" t="s">
        <v>8274</v>
      </c>
    </row>
    <row r="99" spans="1:16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1">
        <f t="shared" si="1"/>
        <v>40706.135208333333</v>
      </c>
      <c r="L99" t="b">
        <v>0</v>
      </c>
      <c r="M99">
        <v>8</v>
      </c>
      <c r="N99" t="b">
        <v>1</v>
      </c>
      <c r="O99" t="s">
        <v>8272</v>
      </c>
      <c r="P99" t="s">
        <v>8274</v>
      </c>
    </row>
    <row r="100" spans="1:16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1">
        <f t="shared" si="1"/>
        <v>41214.79483796296</v>
      </c>
      <c r="L100" t="b">
        <v>0</v>
      </c>
      <c r="M100">
        <v>60</v>
      </c>
      <c r="N100" t="b">
        <v>1</v>
      </c>
      <c r="O100" t="s">
        <v>8272</v>
      </c>
      <c r="P100" t="s">
        <v>8274</v>
      </c>
    </row>
    <row r="101" spans="1:16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1">
        <f t="shared" si="1"/>
        <v>41631.902766203704</v>
      </c>
      <c r="L101" t="b">
        <v>0</v>
      </c>
      <c r="M101">
        <v>39</v>
      </c>
      <c r="N101" t="b">
        <v>1</v>
      </c>
      <c r="O101" t="s">
        <v>8272</v>
      </c>
      <c r="P101" t="s">
        <v>8274</v>
      </c>
    </row>
    <row r="102" spans="1:16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1">
        <f t="shared" si="1"/>
        <v>41197.753310185188</v>
      </c>
      <c r="L102" t="b">
        <v>0</v>
      </c>
      <c r="M102">
        <v>26</v>
      </c>
      <c r="N102" t="b">
        <v>1</v>
      </c>
      <c r="O102" t="s">
        <v>8272</v>
      </c>
      <c r="P102" t="s">
        <v>8274</v>
      </c>
    </row>
    <row r="103" spans="1:16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1">
        <f t="shared" si="1"/>
        <v>41274.776736111111</v>
      </c>
      <c r="L103" t="b">
        <v>0</v>
      </c>
      <c r="M103">
        <v>35</v>
      </c>
      <c r="N103" t="b">
        <v>1</v>
      </c>
      <c r="O103" t="s">
        <v>8272</v>
      </c>
      <c r="P103" t="s">
        <v>8274</v>
      </c>
    </row>
    <row r="104" spans="1:16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1">
        <f t="shared" si="1"/>
        <v>40505.131168981483</v>
      </c>
      <c r="L104" t="b">
        <v>0</v>
      </c>
      <c r="M104">
        <v>65</v>
      </c>
      <c r="N104" t="b">
        <v>1</v>
      </c>
      <c r="O104" t="s">
        <v>8272</v>
      </c>
      <c r="P104" t="s">
        <v>8274</v>
      </c>
    </row>
    <row r="105" spans="1:16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1">
        <f t="shared" si="1"/>
        <v>41682.805902777778</v>
      </c>
      <c r="L105" t="b">
        <v>0</v>
      </c>
      <c r="M105">
        <v>49</v>
      </c>
      <c r="N105" t="b">
        <v>1</v>
      </c>
      <c r="O105" t="s">
        <v>8272</v>
      </c>
      <c r="P105" t="s">
        <v>8274</v>
      </c>
    </row>
    <row r="106" spans="1:16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1">
        <f t="shared" si="1"/>
        <v>40612.695208333331</v>
      </c>
      <c r="L106" t="b">
        <v>0</v>
      </c>
      <c r="M106">
        <v>10</v>
      </c>
      <c r="N106" t="b">
        <v>1</v>
      </c>
      <c r="O106" t="s">
        <v>8272</v>
      </c>
      <c r="P106" t="s">
        <v>8274</v>
      </c>
    </row>
    <row r="107" spans="1:16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1">
        <f t="shared" si="1"/>
        <v>42485.724768518514</v>
      </c>
      <c r="L107" t="b">
        <v>0</v>
      </c>
      <c r="M107">
        <v>60</v>
      </c>
      <c r="N107" t="b">
        <v>1</v>
      </c>
      <c r="O107" t="s">
        <v>8272</v>
      </c>
      <c r="P107" t="s">
        <v>8274</v>
      </c>
    </row>
    <row r="108" spans="1:16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1">
        <f t="shared" si="1"/>
        <v>40987.776631944449</v>
      </c>
      <c r="L108" t="b">
        <v>0</v>
      </c>
      <c r="M108">
        <v>27</v>
      </c>
      <c r="N108" t="b">
        <v>1</v>
      </c>
      <c r="O108" t="s">
        <v>8272</v>
      </c>
      <c r="P108" t="s">
        <v>8274</v>
      </c>
    </row>
    <row r="109" spans="1:16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1">
        <f t="shared" si="1"/>
        <v>40635.982488425929</v>
      </c>
      <c r="L109" t="b">
        <v>0</v>
      </c>
      <c r="M109">
        <v>69</v>
      </c>
      <c r="N109" t="b">
        <v>1</v>
      </c>
      <c r="O109" t="s">
        <v>8272</v>
      </c>
      <c r="P109" t="s">
        <v>8274</v>
      </c>
    </row>
    <row r="110" spans="1:16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1">
        <f t="shared" si="1"/>
        <v>41365.613078703704</v>
      </c>
      <c r="L110" t="b">
        <v>0</v>
      </c>
      <c r="M110">
        <v>47</v>
      </c>
      <c r="N110" t="b">
        <v>1</v>
      </c>
      <c r="O110" t="s">
        <v>8272</v>
      </c>
      <c r="P110" t="s">
        <v>8274</v>
      </c>
    </row>
    <row r="111" spans="1:16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1">
        <f t="shared" si="1"/>
        <v>40570.025810185187</v>
      </c>
      <c r="L111" t="b">
        <v>0</v>
      </c>
      <c r="M111">
        <v>47</v>
      </c>
      <c r="N111" t="b">
        <v>1</v>
      </c>
      <c r="O111" t="s">
        <v>8272</v>
      </c>
      <c r="P111" t="s">
        <v>8274</v>
      </c>
    </row>
    <row r="112" spans="1:16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1">
        <f t="shared" si="1"/>
        <v>41557.949687500004</v>
      </c>
      <c r="L112" t="b">
        <v>0</v>
      </c>
      <c r="M112">
        <v>26</v>
      </c>
      <c r="N112" t="b">
        <v>1</v>
      </c>
      <c r="O112" t="s">
        <v>8272</v>
      </c>
      <c r="P112" t="s">
        <v>8274</v>
      </c>
    </row>
    <row r="113" spans="1:16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1">
        <f t="shared" si="1"/>
        <v>42125.333182870367</v>
      </c>
      <c r="L113" t="b">
        <v>0</v>
      </c>
      <c r="M113">
        <v>53</v>
      </c>
      <c r="N113" t="b">
        <v>1</v>
      </c>
      <c r="O113" t="s">
        <v>8272</v>
      </c>
      <c r="P113" t="s">
        <v>8274</v>
      </c>
    </row>
    <row r="114" spans="1:16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1">
        <f t="shared" si="1"/>
        <v>41718.043032407404</v>
      </c>
      <c r="L114" t="b">
        <v>0</v>
      </c>
      <c r="M114">
        <v>81</v>
      </c>
      <c r="N114" t="b">
        <v>1</v>
      </c>
      <c r="O114" t="s">
        <v>8272</v>
      </c>
      <c r="P114" t="s">
        <v>8274</v>
      </c>
    </row>
    <row r="115" spans="1:16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1">
        <f t="shared" si="1"/>
        <v>40753.758425925924</v>
      </c>
      <c r="L115" t="b">
        <v>0</v>
      </c>
      <c r="M115">
        <v>78</v>
      </c>
      <c r="N115" t="b">
        <v>1</v>
      </c>
      <c r="O115" t="s">
        <v>8272</v>
      </c>
      <c r="P115" t="s">
        <v>8274</v>
      </c>
    </row>
    <row r="116" spans="1:16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1">
        <f t="shared" si="1"/>
        <v>40861.27416666667</v>
      </c>
      <c r="L116" t="b">
        <v>0</v>
      </c>
      <c r="M116">
        <v>35</v>
      </c>
      <c r="N116" t="b">
        <v>1</v>
      </c>
      <c r="O116" t="s">
        <v>8272</v>
      </c>
      <c r="P116" t="s">
        <v>8274</v>
      </c>
    </row>
    <row r="117" spans="1:16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1">
        <f t="shared" si="1"/>
        <v>40918.738935185182</v>
      </c>
      <c r="L117" t="b">
        <v>0</v>
      </c>
      <c r="M117">
        <v>22</v>
      </c>
      <c r="N117" t="b">
        <v>1</v>
      </c>
      <c r="O117" t="s">
        <v>8272</v>
      </c>
      <c r="P117" t="s">
        <v>8274</v>
      </c>
    </row>
    <row r="118" spans="1:16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1">
        <f t="shared" si="1"/>
        <v>40595.497164351851</v>
      </c>
      <c r="L118" t="b">
        <v>0</v>
      </c>
      <c r="M118">
        <v>57</v>
      </c>
      <c r="N118" t="b">
        <v>1</v>
      </c>
      <c r="O118" t="s">
        <v>8272</v>
      </c>
      <c r="P118" t="s">
        <v>8274</v>
      </c>
    </row>
    <row r="119" spans="1:16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1">
        <f t="shared" si="1"/>
        <v>40248.834999999999</v>
      </c>
      <c r="L119" t="b">
        <v>0</v>
      </c>
      <c r="M119">
        <v>27</v>
      </c>
      <c r="N119" t="b">
        <v>1</v>
      </c>
      <c r="O119" t="s">
        <v>8272</v>
      </c>
      <c r="P119" t="s">
        <v>8274</v>
      </c>
    </row>
    <row r="120" spans="1:16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1">
        <f t="shared" si="1"/>
        <v>40723.053657407407</v>
      </c>
      <c r="L120" t="b">
        <v>0</v>
      </c>
      <c r="M120">
        <v>39</v>
      </c>
      <c r="N120" t="b">
        <v>1</v>
      </c>
      <c r="O120" t="s">
        <v>8272</v>
      </c>
      <c r="P120" t="s">
        <v>8274</v>
      </c>
    </row>
    <row r="121" spans="1:16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1">
        <f t="shared" si="1"/>
        <v>40739.069282407407</v>
      </c>
      <c r="L121" t="b">
        <v>0</v>
      </c>
      <c r="M121">
        <v>37</v>
      </c>
      <c r="N121" t="b">
        <v>1</v>
      </c>
      <c r="O121" t="s">
        <v>8272</v>
      </c>
      <c r="P121" t="s">
        <v>8274</v>
      </c>
    </row>
    <row r="122" spans="1:16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1">
        <f t="shared" si="1"/>
        <v>42616.049849537041</v>
      </c>
      <c r="L122" t="b">
        <v>0</v>
      </c>
      <c r="M122">
        <v>1</v>
      </c>
      <c r="N122" t="b">
        <v>0</v>
      </c>
      <c r="O122" t="s">
        <v>8272</v>
      </c>
      <c r="P122" t="s">
        <v>8275</v>
      </c>
    </row>
    <row r="123" spans="1:16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1">
        <f t="shared" si="1"/>
        <v>42096.704976851848</v>
      </c>
      <c r="L123" t="b">
        <v>0</v>
      </c>
      <c r="M123">
        <v>1</v>
      </c>
      <c r="N123" t="b">
        <v>0</v>
      </c>
      <c r="O123" t="s">
        <v>8272</v>
      </c>
      <c r="P123" t="s">
        <v>8275</v>
      </c>
    </row>
    <row r="124" spans="1:16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1">
        <f t="shared" si="1"/>
        <v>42593.431793981479</v>
      </c>
      <c r="L124" t="b">
        <v>0</v>
      </c>
      <c r="M124">
        <v>0</v>
      </c>
      <c r="N124" t="b">
        <v>0</v>
      </c>
      <c r="O124" t="s">
        <v>8272</v>
      </c>
      <c r="P124" t="s">
        <v>8275</v>
      </c>
    </row>
    <row r="125" spans="1:16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1">
        <f t="shared" si="1"/>
        <v>41904.781990740739</v>
      </c>
      <c r="L125" t="b">
        <v>0</v>
      </c>
      <c r="M125">
        <v>6</v>
      </c>
      <c r="N125" t="b">
        <v>0</v>
      </c>
      <c r="O125" t="s">
        <v>8272</v>
      </c>
      <c r="P125" t="s">
        <v>8275</v>
      </c>
    </row>
    <row r="126" spans="1:16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1">
        <f t="shared" si="1"/>
        <v>42114.928726851853</v>
      </c>
      <c r="L126" t="b">
        <v>0</v>
      </c>
      <c r="M126">
        <v>0</v>
      </c>
      <c r="N126" t="b">
        <v>0</v>
      </c>
      <c r="O126" t="s">
        <v>8272</v>
      </c>
      <c r="P126" t="s">
        <v>8275</v>
      </c>
    </row>
    <row r="127" spans="1:16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1">
        <f t="shared" si="1"/>
        <v>42709.993981481486</v>
      </c>
      <c r="L127" t="b">
        <v>0</v>
      </c>
      <c r="M127">
        <v>6</v>
      </c>
      <c r="N127" t="b">
        <v>0</v>
      </c>
      <c r="O127" t="s">
        <v>8272</v>
      </c>
      <c r="P127" t="s">
        <v>8275</v>
      </c>
    </row>
    <row r="128" spans="1:16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1">
        <f t="shared" si="1"/>
        <v>42135.589548611111</v>
      </c>
      <c r="L128" t="b">
        <v>0</v>
      </c>
      <c r="M128">
        <v>13</v>
      </c>
      <c r="N128" t="b">
        <v>0</v>
      </c>
      <c r="O128" t="s">
        <v>8272</v>
      </c>
      <c r="P128" t="s">
        <v>8275</v>
      </c>
    </row>
    <row r="129" spans="1:16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1">
        <f t="shared" si="1"/>
        <v>42067.62431712963</v>
      </c>
      <c r="L129" t="b">
        <v>0</v>
      </c>
      <c r="M129">
        <v>4</v>
      </c>
      <c r="N129" t="b">
        <v>0</v>
      </c>
      <c r="O129" t="s">
        <v>8272</v>
      </c>
      <c r="P129" t="s">
        <v>8275</v>
      </c>
    </row>
    <row r="130" spans="1:16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1">
        <f t="shared" si="1"/>
        <v>42628.22792824074</v>
      </c>
      <c r="L130" t="b">
        <v>0</v>
      </c>
      <c r="M130">
        <v>6</v>
      </c>
      <c r="N130" t="b">
        <v>0</v>
      </c>
      <c r="O130" t="s">
        <v>8272</v>
      </c>
      <c r="P130" t="s">
        <v>8275</v>
      </c>
    </row>
    <row r="131" spans="1:16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1">
        <f t="shared" ref="K131:K194" si="2">(((J131/60)/60)/24)+DATE(1970,1,1)</f>
        <v>41882.937303240738</v>
      </c>
      <c r="L131" t="b">
        <v>0</v>
      </c>
      <c r="M131">
        <v>0</v>
      </c>
      <c r="N131" t="b">
        <v>0</v>
      </c>
      <c r="O131" t="s">
        <v>8272</v>
      </c>
      <c r="P131" t="s">
        <v>8275</v>
      </c>
    </row>
    <row r="132" spans="1:16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1">
        <f t="shared" si="2"/>
        <v>41778.915416666663</v>
      </c>
      <c r="L132" t="b">
        <v>0</v>
      </c>
      <c r="M132">
        <v>0</v>
      </c>
      <c r="N132" t="b">
        <v>0</v>
      </c>
      <c r="O132" t="s">
        <v>8272</v>
      </c>
      <c r="P132" t="s">
        <v>8275</v>
      </c>
    </row>
    <row r="133" spans="1:16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1">
        <f t="shared" si="2"/>
        <v>42541.837511574078</v>
      </c>
      <c r="L133" t="b">
        <v>0</v>
      </c>
      <c r="M133">
        <v>0</v>
      </c>
      <c r="N133" t="b">
        <v>0</v>
      </c>
      <c r="O133" t="s">
        <v>8272</v>
      </c>
      <c r="P133" t="s">
        <v>8275</v>
      </c>
    </row>
    <row r="134" spans="1:16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1">
        <f t="shared" si="2"/>
        <v>41905.812581018516</v>
      </c>
      <c r="L134" t="b">
        <v>0</v>
      </c>
      <c r="M134">
        <v>81</v>
      </c>
      <c r="N134" t="b">
        <v>0</v>
      </c>
      <c r="O134" t="s">
        <v>8272</v>
      </c>
      <c r="P134" t="s">
        <v>8275</v>
      </c>
    </row>
    <row r="135" spans="1:16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1">
        <f t="shared" si="2"/>
        <v>42491.80768518518</v>
      </c>
      <c r="L135" t="b">
        <v>0</v>
      </c>
      <c r="M135">
        <v>0</v>
      </c>
      <c r="N135" t="b">
        <v>0</v>
      </c>
      <c r="O135" t="s">
        <v>8272</v>
      </c>
      <c r="P135" t="s">
        <v>8275</v>
      </c>
    </row>
    <row r="136" spans="1:16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1">
        <f t="shared" si="2"/>
        <v>42221.909930555557</v>
      </c>
      <c r="L136" t="b">
        <v>0</v>
      </c>
      <c r="M136">
        <v>0</v>
      </c>
      <c r="N136" t="b">
        <v>0</v>
      </c>
      <c r="O136" t="s">
        <v>8272</v>
      </c>
      <c r="P136" t="s">
        <v>8275</v>
      </c>
    </row>
    <row r="137" spans="1:16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1">
        <f t="shared" si="2"/>
        <v>41788.381909722222</v>
      </c>
      <c r="L137" t="b">
        <v>0</v>
      </c>
      <c r="M137">
        <v>5</v>
      </c>
      <c r="N137" t="b">
        <v>0</v>
      </c>
      <c r="O137" t="s">
        <v>8272</v>
      </c>
      <c r="P137" t="s">
        <v>8275</v>
      </c>
    </row>
    <row r="138" spans="1:16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1">
        <f t="shared" si="2"/>
        <v>42096.410115740742</v>
      </c>
      <c r="L138" t="b">
        <v>0</v>
      </c>
      <c r="M138">
        <v>0</v>
      </c>
      <c r="N138" t="b">
        <v>0</v>
      </c>
      <c r="O138" t="s">
        <v>8272</v>
      </c>
      <c r="P138" t="s">
        <v>8275</v>
      </c>
    </row>
    <row r="139" spans="1:16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1">
        <f t="shared" si="2"/>
        <v>42239.573993055557</v>
      </c>
      <c r="L139" t="b">
        <v>0</v>
      </c>
      <c r="M139">
        <v>0</v>
      </c>
      <c r="N139" t="b">
        <v>0</v>
      </c>
      <c r="O139" t="s">
        <v>8272</v>
      </c>
      <c r="P139" t="s">
        <v>8275</v>
      </c>
    </row>
    <row r="140" spans="1:16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1">
        <f t="shared" si="2"/>
        <v>42186.257418981477</v>
      </c>
      <c r="L140" t="b">
        <v>0</v>
      </c>
      <c r="M140">
        <v>58</v>
      </c>
      <c r="N140" t="b">
        <v>0</v>
      </c>
      <c r="O140" t="s">
        <v>8272</v>
      </c>
      <c r="P140" t="s">
        <v>8275</v>
      </c>
    </row>
    <row r="141" spans="1:16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1">
        <f t="shared" si="2"/>
        <v>42187.920972222222</v>
      </c>
      <c r="L141" t="b">
        <v>0</v>
      </c>
      <c r="M141">
        <v>1</v>
      </c>
      <c r="N141" t="b">
        <v>0</v>
      </c>
      <c r="O141" t="s">
        <v>8272</v>
      </c>
      <c r="P141" t="s">
        <v>8275</v>
      </c>
    </row>
    <row r="142" spans="1:16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1">
        <f t="shared" si="2"/>
        <v>42053.198287037041</v>
      </c>
      <c r="L142" t="b">
        <v>0</v>
      </c>
      <c r="M142">
        <v>0</v>
      </c>
      <c r="N142" t="b">
        <v>0</v>
      </c>
      <c r="O142" t="s">
        <v>8272</v>
      </c>
      <c r="P142" t="s">
        <v>8275</v>
      </c>
    </row>
    <row r="143" spans="1:16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1">
        <f t="shared" si="2"/>
        <v>42110.153043981481</v>
      </c>
      <c r="L143" t="b">
        <v>0</v>
      </c>
      <c r="M143">
        <v>28</v>
      </c>
      <c r="N143" t="b">
        <v>0</v>
      </c>
      <c r="O143" t="s">
        <v>8272</v>
      </c>
      <c r="P143" t="s">
        <v>8275</v>
      </c>
    </row>
    <row r="144" spans="1:16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1">
        <f t="shared" si="2"/>
        <v>41938.893263888887</v>
      </c>
      <c r="L144" t="b">
        <v>0</v>
      </c>
      <c r="M144">
        <v>1</v>
      </c>
      <c r="N144" t="b">
        <v>0</v>
      </c>
      <c r="O144" t="s">
        <v>8272</v>
      </c>
      <c r="P144" t="s">
        <v>8275</v>
      </c>
    </row>
    <row r="145" spans="1:16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1">
        <f t="shared" si="2"/>
        <v>42559.064143518524</v>
      </c>
      <c r="L145" t="b">
        <v>0</v>
      </c>
      <c r="M145">
        <v>0</v>
      </c>
      <c r="N145" t="b">
        <v>0</v>
      </c>
      <c r="O145" t="s">
        <v>8272</v>
      </c>
      <c r="P145" t="s">
        <v>8275</v>
      </c>
    </row>
    <row r="146" spans="1:16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1">
        <f t="shared" si="2"/>
        <v>42047.762407407412</v>
      </c>
      <c r="L146" t="b">
        <v>0</v>
      </c>
      <c r="M146">
        <v>37</v>
      </c>
      <c r="N146" t="b">
        <v>0</v>
      </c>
      <c r="O146" t="s">
        <v>8272</v>
      </c>
      <c r="P146" t="s">
        <v>8275</v>
      </c>
    </row>
    <row r="147" spans="1:16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1">
        <f t="shared" si="2"/>
        <v>42200.542268518519</v>
      </c>
      <c r="L147" t="b">
        <v>0</v>
      </c>
      <c r="M147">
        <v>9</v>
      </c>
      <c r="N147" t="b">
        <v>0</v>
      </c>
      <c r="O147" t="s">
        <v>8272</v>
      </c>
      <c r="P147" t="s">
        <v>8275</v>
      </c>
    </row>
    <row r="148" spans="1:16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1">
        <f t="shared" si="2"/>
        <v>42693.016180555554</v>
      </c>
      <c r="L148" t="b">
        <v>0</v>
      </c>
      <c r="M148">
        <v>3</v>
      </c>
      <c r="N148" t="b">
        <v>0</v>
      </c>
      <c r="O148" t="s">
        <v>8272</v>
      </c>
      <c r="P148" t="s">
        <v>8275</v>
      </c>
    </row>
    <row r="149" spans="1:16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1">
        <f t="shared" si="2"/>
        <v>41969.767824074079</v>
      </c>
      <c r="L149" t="b">
        <v>0</v>
      </c>
      <c r="M149">
        <v>0</v>
      </c>
      <c r="N149" t="b">
        <v>0</v>
      </c>
      <c r="O149" t="s">
        <v>8272</v>
      </c>
      <c r="P149" t="s">
        <v>8275</v>
      </c>
    </row>
    <row r="150" spans="1:16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1">
        <f t="shared" si="2"/>
        <v>42397.281666666662</v>
      </c>
      <c r="L150" t="b">
        <v>0</v>
      </c>
      <c r="M150">
        <v>2</v>
      </c>
      <c r="N150" t="b">
        <v>0</v>
      </c>
      <c r="O150" t="s">
        <v>8272</v>
      </c>
      <c r="P150" t="s">
        <v>8275</v>
      </c>
    </row>
    <row r="151" spans="1:16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1">
        <f t="shared" si="2"/>
        <v>41968.172106481477</v>
      </c>
      <c r="L151" t="b">
        <v>0</v>
      </c>
      <c r="M151">
        <v>6</v>
      </c>
      <c r="N151" t="b">
        <v>0</v>
      </c>
      <c r="O151" t="s">
        <v>8272</v>
      </c>
      <c r="P151" t="s">
        <v>8275</v>
      </c>
    </row>
    <row r="152" spans="1:16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1">
        <f t="shared" si="2"/>
        <v>42090.161828703705</v>
      </c>
      <c r="L152" t="b">
        <v>0</v>
      </c>
      <c r="M152">
        <v>67</v>
      </c>
      <c r="N152" t="b">
        <v>0</v>
      </c>
      <c r="O152" t="s">
        <v>8272</v>
      </c>
      <c r="P152" t="s">
        <v>8275</v>
      </c>
    </row>
    <row r="153" spans="1:16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1">
        <f t="shared" si="2"/>
        <v>42113.550821759258</v>
      </c>
      <c r="L153" t="b">
        <v>0</v>
      </c>
      <c r="M153">
        <v>5</v>
      </c>
      <c r="N153" t="b">
        <v>0</v>
      </c>
      <c r="O153" t="s">
        <v>8272</v>
      </c>
      <c r="P153" t="s">
        <v>8275</v>
      </c>
    </row>
    <row r="154" spans="1:16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1">
        <f t="shared" si="2"/>
        <v>41875.077546296299</v>
      </c>
      <c r="L154" t="b">
        <v>0</v>
      </c>
      <c r="M154">
        <v>2</v>
      </c>
      <c r="N154" t="b">
        <v>0</v>
      </c>
      <c r="O154" t="s">
        <v>8272</v>
      </c>
      <c r="P154" t="s">
        <v>8275</v>
      </c>
    </row>
    <row r="155" spans="1:16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1">
        <f t="shared" si="2"/>
        <v>41933.586157407408</v>
      </c>
      <c r="L155" t="b">
        <v>0</v>
      </c>
      <c r="M155">
        <v>10</v>
      </c>
      <c r="N155" t="b">
        <v>0</v>
      </c>
      <c r="O155" t="s">
        <v>8272</v>
      </c>
      <c r="P155" t="s">
        <v>8275</v>
      </c>
    </row>
    <row r="156" spans="1:16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1">
        <f t="shared" si="2"/>
        <v>42115.547395833331</v>
      </c>
      <c r="L156" t="b">
        <v>0</v>
      </c>
      <c r="M156">
        <v>3</v>
      </c>
      <c r="N156" t="b">
        <v>0</v>
      </c>
      <c r="O156" t="s">
        <v>8272</v>
      </c>
      <c r="P156" t="s">
        <v>8275</v>
      </c>
    </row>
    <row r="157" spans="1:16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1">
        <f t="shared" si="2"/>
        <v>42168.559432870374</v>
      </c>
      <c r="L157" t="b">
        <v>0</v>
      </c>
      <c r="M157">
        <v>4</v>
      </c>
      <c r="N157" t="b">
        <v>0</v>
      </c>
      <c r="O157" t="s">
        <v>8272</v>
      </c>
      <c r="P157" t="s">
        <v>8275</v>
      </c>
    </row>
    <row r="158" spans="1:16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1">
        <f t="shared" si="2"/>
        <v>41794.124953703707</v>
      </c>
      <c r="L158" t="b">
        <v>0</v>
      </c>
      <c r="M158">
        <v>15</v>
      </c>
      <c r="N158" t="b">
        <v>0</v>
      </c>
      <c r="O158" t="s">
        <v>8272</v>
      </c>
      <c r="P158" t="s">
        <v>8275</v>
      </c>
    </row>
    <row r="159" spans="1:16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1">
        <f t="shared" si="2"/>
        <v>42396.911712962959</v>
      </c>
      <c r="L159" t="b">
        <v>0</v>
      </c>
      <c r="M159">
        <v>2</v>
      </c>
      <c r="N159" t="b">
        <v>0</v>
      </c>
      <c r="O159" t="s">
        <v>8272</v>
      </c>
      <c r="P159" t="s">
        <v>8275</v>
      </c>
    </row>
    <row r="160" spans="1:16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1">
        <f t="shared" si="2"/>
        <v>41904.07671296296</v>
      </c>
      <c r="L160" t="b">
        <v>0</v>
      </c>
      <c r="M160">
        <v>0</v>
      </c>
      <c r="N160" t="b">
        <v>0</v>
      </c>
      <c r="O160" t="s">
        <v>8272</v>
      </c>
      <c r="P160" t="s">
        <v>8275</v>
      </c>
    </row>
    <row r="161" spans="1:16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1">
        <f t="shared" si="2"/>
        <v>42514.434548611112</v>
      </c>
      <c r="L161" t="b">
        <v>0</v>
      </c>
      <c r="M161">
        <v>1</v>
      </c>
      <c r="N161" t="b">
        <v>0</v>
      </c>
      <c r="O161" t="s">
        <v>8272</v>
      </c>
      <c r="P161" t="s">
        <v>8275</v>
      </c>
    </row>
    <row r="162" spans="1:16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1">
        <f t="shared" si="2"/>
        <v>42171.913090277783</v>
      </c>
      <c r="L162" t="b">
        <v>0</v>
      </c>
      <c r="M162">
        <v>0</v>
      </c>
      <c r="N162" t="b">
        <v>0</v>
      </c>
      <c r="O162" t="s">
        <v>8272</v>
      </c>
      <c r="P162" t="s">
        <v>8276</v>
      </c>
    </row>
    <row r="163" spans="1:16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1">
        <f t="shared" si="2"/>
        <v>41792.687442129631</v>
      </c>
      <c r="L163" t="b">
        <v>0</v>
      </c>
      <c r="M163">
        <v>1</v>
      </c>
      <c r="N163" t="b">
        <v>0</v>
      </c>
      <c r="O163" t="s">
        <v>8272</v>
      </c>
      <c r="P163" t="s">
        <v>8276</v>
      </c>
    </row>
    <row r="164" spans="1:16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1">
        <f t="shared" si="2"/>
        <v>41835.126805555556</v>
      </c>
      <c r="L164" t="b">
        <v>0</v>
      </c>
      <c r="M164">
        <v>10</v>
      </c>
      <c r="N164" t="b">
        <v>0</v>
      </c>
      <c r="O164" t="s">
        <v>8272</v>
      </c>
      <c r="P164" t="s">
        <v>8276</v>
      </c>
    </row>
    <row r="165" spans="1:16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1">
        <f t="shared" si="2"/>
        <v>42243.961273148147</v>
      </c>
      <c r="L165" t="b">
        <v>0</v>
      </c>
      <c r="M165">
        <v>0</v>
      </c>
      <c r="N165" t="b">
        <v>0</v>
      </c>
      <c r="O165" t="s">
        <v>8272</v>
      </c>
      <c r="P165" t="s">
        <v>8276</v>
      </c>
    </row>
    <row r="166" spans="1:16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1">
        <f t="shared" si="2"/>
        <v>41841.762743055559</v>
      </c>
      <c r="L166" t="b">
        <v>0</v>
      </c>
      <c r="M166">
        <v>7</v>
      </c>
      <c r="N166" t="b">
        <v>0</v>
      </c>
      <c r="O166" t="s">
        <v>8272</v>
      </c>
      <c r="P166" t="s">
        <v>8276</v>
      </c>
    </row>
    <row r="167" spans="1:16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1">
        <f t="shared" si="2"/>
        <v>42351.658842592587</v>
      </c>
      <c r="L167" t="b">
        <v>0</v>
      </c>
      <c r="M167">
        <v>0</v>
      </c>
      <c r="N167" t="b">
        <v>0</v>
      </c>
      <c r="O167" t="s">
        <v>8272</v>
      </c>
      <c r="P167" t="s">
        <v>8276</v>
      </c>
    </row>
    <row r="168" spans="1:16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1">
        <f t="shared" si="2"/>
        <v>42721.075949074075</v>
      </c>
      <c r="L168" t="b">
        <v>0</v>
      </c>
      <c r="M168">
        <v>1</v>
      </c>
      <c r="N168" t="b">
        <v>0</v>
      </c>
      <c r="O168" t="s">
        <v>8272</v>
      </c>
      <c r="P168" t="s">
        <v>8276</v>
      </c>
    </row>
    <row r="169" spans="1:16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1">
        <f t="shared" si="2"/>
        <v>42160.927488425921</v>
      </c>
      <c r="L169" t="b">
        <v>0</v>
      </c>
      <c r="M169">
        <v>2</v>
      </c>
      <c r="N169" t="b">
        <v>0</v>
      </c>
      <c r="O169" t="s">
        <v>8272</v>
      </c>
      <c r="P169" t="s">
        <v>8276</v>
      </c>
    </row>
    <row r="170" spans="1:16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1">
        <f t="shared" si="2"/>
        <v>42052.83530092593</v>
      </c>
      <c r="L170" t="b">
        <v>0</v>
      </c>
      <c r="M170">
        <v>3</v>
      </c>
      <c r="N170" t="b">
        <v>0</v>
      </c>
      <c r="O170" t="s">
        <v>8272</v>
      </c>
      <c r="P170" t="s">
        <v>8276</v>
      </c>
    </row>
    <row r="171" spans="1:16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1">
        <f t="shared" si="2"/>
        <v>41900.505312499998</v>
      </c>
      <c r="L171" t="b">
        <v>0</v>
      </c>
      <c r="M171">
        <v>10</v>
      </c>
      <c r="N171" t="b">
        <v>0</v>
      </c>
      <c r="O171" t="s">
        <v>8272</v>
      </c>
      <c r="P171" t="s">
        <v>8276</v>
      </c>
    </row>
    <row r="172" spans="1:16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1">
        <f t="shared" si="2"/>
        <v>42216.977812500001</v>
      </c>
      <c r="L172" t="b">
        <v>0</v>
      </c>
      <c r="M172">
        <v>10</v>
      </c>
      <c r="N172" t="b">
        <v>0</v>
      </c>
      <c r="O172" t="s">
        <v>8272</v>
      </c>
      <c r="P172" t="s">
        <v>8276</v>
      </c>
    </row>
    <row r="173" spans="1:16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1">
        <f t="shared" si="2"/>
        <v>42534.180717592593</v>
      </c>
      <c r="L173" t="b">
        <v>0</v>
      </c>
      <c r="M173">
        <v>1</v>
      </c>
      <c r="N173" t="b">
        <v>0</v>
      </c>
      <c r="O173" t="s">
        <v>8272</v>
      </c>
      <c r="P173" t="s">
        <v>8276</v>
      </c>
    </row>
    <row r="174" spans="1:16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1">
        <f t="shared" si="2"/>
        <v>42047.394942129627</v>
      </c>
      <c r="L174" t="b">
        <v>0</v>
      </c>
      <c r="M174">
        <v>0</v>
      </c>
      <c r="N174" t="b">
        <v>0</v>
      </c>
      <c r="O174" t="s">
        <v>8272</v>
      </c>
      <c r="P174" t="s">
        <v>8276</v>
      </c>
    </row>
    <row r="175" spans="1:16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1">
        <f t="shared" si="2"/>
        <v>42033.573009259257</v>
      </c>
      <c r="L175" t="b">
        <v>0</v>
      </c>
      <c r="M175">
        <v>0</v>
      </c>
      <c r="N175" t="b">
        <v>0</v>
      </c>
      <c r="O175" t="s">
        <v>8272</v>
      </c>
      <c r="P175" t="s">
        <v>8276</v>
      </c>
    </row>
    <row r="176" spans="1:16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1">
        <f t="shared" si="2"/>
        <v>42072.758981481486</v>
      </c>
      <c r="L176" t="b">
        <v>0</v>
      </c>
      <c r="M176">
        <v>0</v>
      </c>
      <c r="N176" t="b">
        <v>0</v>
      </c>
      <c r="O176" t="s">
        <v>8272</v>
      </c>
      <c r="P176" t="s">
        <v>8276</v>
      </c>
    </row>
    <row r="177" spans="1:16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1">
        <f t="shared" si="2"/>
        <v>41855.777905092589</v>
      </c>
      <c r="L177" t="b">
        <v>0</v>
      </c>
      <c r="M177">
        <v>26</v>
      </c>
      <c r="N177" t="b">
        <v>0</v>
      </c>
      <c r="O177" t="s">
        <v>8272</v>
      </c>
      <c r="P177" t="s">
        <v>8276</v>
      </c>
    </row>
    <row r="178" spans="1:16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1">
        <f t="shared" si="2"/>
        <v>42191.824062500003</v>
      </c>
      <c r="L178" t="b">
        <v>0</v>
      </c>
      <c r="M178">
        <v>0</v>
      </c>
      <c r="N178" t="b">
        <v>0</v>
      </c>
      <c r="O178" t="s">
        <v>8272</v>
      </c>
      <c r="P178" t="s">
        <v>8276</v>
      </c>
    </row>
    <row r="179" spans="1:16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1">
        <f t="shared" si="2"/>
        <v>42070.047754629632</v>
      </c>
      <c r="L179" t="b">
        <v>0</v>
      </c>
      <c r="M179">
        <v>7</v>
      </c>
      <c r="N179" t="b">
        <v>0</v>
      </c>
      <c r="O179" t="s">
        <v>8272</v>
      </c>
      <c r="P179" t="s">
        <v>8276</v>
      </c>
    </row>
    <row r="180" spans="1:16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1">
        <f t="shared" si="2"/>
        <v>42304.955381944441</v>
      </c>
      <c r="L180" t="b">
        <v>0</v>
      </c>
      <c r="M180">
        <v>0</v>
      </c>
      <c r="N180" t="b">
        <v>0</v>
      </c>
      <c r="O180" t="s">
        <v>8272</v>
      </c>
      <c r="P180" t="s">
        <v>8276</v>
      </c>
    </row>
    <row r="181" spans="1:16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1">
        <f t="shared" si="2"/>
        <v>42403.080497685187</v>
      </c>
      <c r="L181" t="b">
        <v>0</v>
      </c>
      <c r="M181">
        <v>2</v>
      </c>
      <c r="N181" t="b">
        <v>0</v>
      </c>
      <c r="O181" t="s">
        <v>8272</v>
      </c>
      <c r="P181" t="s">
        <v>8276</v>
      </c>
    </row>
    <row r="182" spans="1:16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1">
        <f t="shared" si="2"/>
        <v>42067.991238425922</v>
      </c>
      <c r="L182" t="b">
        <v>0</v>
      </c>
      <c r="M182">
        <v>13</v>
      </c>
      <c r="N182" t="b">
        <v>0</v>
      </c>
      <c r="O182" t="s">
        <v>8272</v>
      </c>
      <c r="P182" t="s">
        <v>8276</v>
      </c>
    </row>
    <row r="183" spans="1:16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1">
        <f t="shared" si="2"/>
        <v>42147.741840277777</v>
      </c>
      <c r="L183" t="b">
        <v>0</v>
      </c>
      <c r="M183">
        <v>4</v>
      </c>
      <c r="N183" t="b">
        <v>0</v>
      </c>
      <c r="O183" t="s">
        <v>8272</v>
      </c>
      <c r="P183" t="s">
        <v>8276</v>
      </c>
    </row>
    <row r="184" spans="1:16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1">
        <f t="shared" si="2"/>
        <v>42712.011944444443</v>
      </c>
      <c r="L184" t="b">
        <v>0</v>
      </c>
      <c r="M184">
        <v>0</v>
      </c>
      <c r="N184" t="b">
        <v>0</v>
      </c>
      <c r="O184" t="s">
        <v>8272</v>
      </c>
      <c r="P184" t="s">
        <v>8276</v>
      </c>
    </row>
    <row r="185" spans="1:16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1">
        <f t="shared" si="2"/>
        <v>41939.810300925928</v>
      </c>
      <c r="L185" t="b">
        <v>0</v>
      </c>
      <c r="M185">
        <v>12</v>
      </c>
      <c r="N185" t="b">
        <v>0</v>
      </c>
      <c r="O185" t="s">
        <v>8272</v>
      </c>
      <c r="P185" t="s">
        <v>8276</v>
      </c>
    </row>
    <row r="186" spans="1:16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1">
        <f t="shared" si="2"/>
        <v>41825.791226851856</v>
      </c>
      <c r="L186" t="b">
        <v>0</v>
      </c>
      <c r="M186">
        <v>2</v>
      </c>
      <c r="N186" t="b">
        <v>0</v>
      </c>
      <c r="O186" t="s">
        <v>8272</v>
      </c>
      <c r="P186" t="s">
        <v>8276</v>
      </c>
    </row>
    <row r="187" spans="1:16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1">
        <f t="shared" si="2"/>
        <v>42570.91133101852</v>
      </c>
      <c r="L187" t="b">
        <v>0</v>
      </c>
      <c r="M187">
        <v>10</v>
      </c>
      <c r="N187" t="b">
        <v>0</v>
      </c>
      <c r="O187" t="s">
        <v>8272</v>
      </c>
      <c r="P187" t="s">
        <v>8276</v>
      </c>
    </row>
    <row r="188" spans="1:16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1">
        <f t="shared" si="2"/>
        <v>42767.812893518523</v>
      </c>
      <c r="L188" t="b">
        <v>0</v>
      </c>
      <c r="M188">
        <v>0</v>
      </c>
      <c r="N188" t="b">
        <v>0</v>
      </c>
      <c r="O188" t="s">
        <v>8272</v>
      </c>
      <c r="P188" t="s">
        <v>8276</v>
      </c>
    </row>
    <row r="189" spans="1:16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1">
        <f t="shared" si="2"/>
        <v>42182.234456018516</v>
      </c>
      <c r="L189" t="b">
        <v>0</v>
      </c>
      <c r="M189">
        <v>5</v>
      </c>
      <c r="N189" t="b">
        <v>0</v>
      </c>
      <c r="O189" t="s">
        <v>8272</v>
      </c>
      <c r="P189" t="s">
        <v>8276</v>
      </c>
    </row>
    <row r="190" spans="1:16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1">
        <f t="shared" si="2"/>
        <v>41857.18304398148</v>
      </c>
      <c r="L190" t="b">
        <v>0</v>
      </c>
      <c r="M190">
        <v>0</v>
      </c>
      <c r="N190" t="b">
        <v>0</v>
      </c>
      <c r="O190" t="s">
        <v>8272</v>
      </c>
      <c r="P190" t="s">
        <v>8276</v>
      </c>
    </row>
    <row r="191" spans="1:16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1">
        <f t="shared" si="2"/>
        <v>42556.690706018519</v>
      </c>
      <c r="L191" t="b">
        <v>0</v>
      </c>
      <c r="M191">
        <v>5</v>
      </c>
      <c r="N191" t="b">
        <v>0</v>
      </c>
      <c r="O191" t="s">
        <v>8272</v>
      </c>
      <c r="P191" t="s">
        <v>8276</v>
      </c>
    </row>
    <row r="192" spans="1:16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1">
        <f t="shared" si="2"/>
        <v>42527.650995370372</v>
      </c>
      <c r="L192" t="b">
        <v>0</v>
      </c>
      <c r="M192">
        <v>1</v>
      </c>
      <c r="N192" t="b">
        <v>0</v>
      </c>
      <c r="O192" t="s">
        <v>8272</v>
      </c>
      <c r="P192" t="s">
        <v>8276</v>
      </c>
    </row>
    <row r="193" spans="1:16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1">
        <f t="shared" si="2"/>
        <v>42239.441412037035</v>
      </c>
      <c r="L193" t="b">
        <v>0</v>
      </c>
      <c r="M193">
        <v>3</v>
      </c>
      <c r="N193" t="b">
        <v>0</v>
      </c>
      <c r="O193" t="s">
        <v>8272</v>
      </c>
      <c r="P193" t="s">
        <v>8276</v>
      </c>
    </row>
    <row r="194" spans="1:16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1">
        <f t="shared" si="2"/>
        <v>41899.792037037041</v>
      </c>
      <c r="L194" t="b">
        <v>0</v>
      </c>
      <c r="M194">
        <v>3</v>
      </c>
      <c r="N194" t="b">
        <v>0</v>
      </c>
      <c r="O194" t="s">
        <v>8272</v>
      </c>
      <c r="P194" t="s">
        <v>8276</v>
      </c>
    </row>
    <row r="195" spans="1:16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1">
        <f t="shared" ref="K195:K258" si="3">(((J195/60)/60)/24)+DATE(1970,1,1)</f>
        <v>41911.934791666667</v>
      </c>
      <c r="L195" t="b">
        <v>0</v>
      </c>
      <c r="M195">
        <v>0</v>
      </c>
      <c r="N195" t="b">
        <v>0</v>
      </c>
      <c r="O195" t="s">
        <v>8272</v>
      </c>
      <c r="P195" t="s">
        <v>8276</v>
      </c>
    </row>
    <row r="196" spans="1:16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1">
        <f t="shared" si="3"/>
        <v>42375.996886574074</v>
      </c>
      <c r="L196" t="b">
        <v>0</v>
      </c>
      <c r="M196">
        <v>3</v>
      </c>
      <c r="N196" t="b">
        <v>0</v>
      </c>
      <c r="O196" t="s">
        <v>8272</v>
      </c>
      <c r="P196" t="s">
        <v>8276</v>
      </c>
    </row>
    <row r="197" spans="1:16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1">
        <f t="shared" si="3"/>
        <v>42135.67050925926</v>
      </c>
      <c r="L197" t="b">
        <v>0</v>
      </c>
      <c r="M197">
        <v>0</v>
      </c>
      <c r="N197" t="b">
        <v>0</v>
      </c>
      <c r="O197" t="s">
        <v>8272</v>
      </c>
      <c r="P197" t="s">
        <v>8276</v>
      </c>
    </row>
    <row r="198" spans="1:16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1">
        <f t="shared" si="3"/>
        <v>42259.542800925927</v>
      </c>
      <c r="L198" t="b">
        <v>0</v>
      </c>
      <c r="M198">
        <v>19</v>
      </c>
      <c r="N198" t="b">
        <v>0</v>
      </c>
      <c r="O198" t="s">
        <v>8272</v>
      </c>
      <c r="P198" t="s">
        <v>8276</v>
      </c>
    </row>
    <row r="199" spans="1:16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1">
        <f t="shared" si="3"/>
        <v>42741.848379629635</v>
      </c>
      <c r="L199" t="b">
        <v>0</v>
      </c>
      <c r="M199">
        <v>8</v>
      </c>
      <c r="N199" t="b">
        <v>0</v>
      </c>
      <c r="O199" t="s">
        <v>8272</v>
      </c>
      <c r="P199" t="s">
        <v>8276</v>
      </c>
    </row>
    <row r="200" spans="1:16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1">
        <f t="shared" si="3"/>
        <v>41887.383356481485</v>
      </c>
      <c r="L200" t="b">
        <v>0</v>
      </c>
      <c r="M200">
        <v>6</v>
      </c>
      <c r="N200" t="b">
        <v>0</v>
      </c>
      <c r="O200" t="s">
        <v>8272</v>
      </c>
      <c r="P200" t="s">
        <v>8276</v>
      </c>
    </row>
    <row r="201" spans="1:16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1">
        <f t="shared" si="3"/>
        <v>42584.123865740738</v>
      </c>
      <c r="L201" t="b">
        <v>0</v>
      </c>
      <c r="M201">
        <v>0</v>
      </c>
      <c r="N201" t="b">
        <v>0</v>
      </c>
      <c r="O201" t="s">
        <v>8272</v>
      </c>
      <c r="P201" t="s">
        <v>8276</v>
      </c>
    </row>
    <row r="202" spans="1:16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1">
        <f t="shared" si="3"/>
        <v>41867.083368055559</v>
      </c>
      <c r="L202" t="b">
        <v>0</v>
      </c>
      <c r="M202">
        <v>18</v>
      </c>
      <c r="N202" t="b">
        <v>0</v>
      </c>
      <c r="O202" t="s">
        <v>8272</v>
      </c>
      <c r="P202" t="s">
        <v>8276</v>
      </c>
    </row>
    <row r="203" spans="1:16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1">
        <f t="shared" si="3"/>
        <v>42023.818622685183</v>
      </c>
      <c r="L203" t="b">
        <v>0</v>
      </c>
      <c r="M203">
        <v>7</v>
      </c>
      <c r="N203" t="b">
        <v>0</v>
      </c>
      <c r="O203" t="s">
        <v>8272</v>
      </c>
      <c r="P203" t="s">
        <v>8276</v>
      </c>
    </row>
    <row r="204" spans="1:16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1">
        <f t="shared" si="3"/>
        <v>42255.927824074075</v>
      </c>
      <c r="L204" t="b">
        <v>0</v>
      </c>
      <c r="M204">
        <v>0</v>
      </c>
      <c r="N204" t="b">
        <v>0</v>
      </c>
      <c r="O204" t="s">
        <v>8272</v>
      </c>
      <c r="P204" t="s">
        <v>8276</v>
      </c>
    </row>
    <row r="205" spans="1:16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1">
        <f t="shared" si="3"/>
        <v>41973.847962962958</v>
      </c>
      <c r="L205" t="b">
        <v>0</v>
      </c>
      <c r="M205">
        <v>8</v>
      </c>
      <c r="N205" t="b">
        <v>0</v>
      </c>
      <c r="O205" t="s">
        <v>8272</v>
      </c>
      <c r="P205" t="s">
        <v>8276</v>
      </c>
    </row>
    <row r="206" spans="1:16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1">
        <f t="shared" si="3"/>
        <v>42556.583368055552</v>
      </c>
      <c r="L206" t="b">
        <v>0</v>
      </c>
      <c r="M206">
        <v>1293</v>
      </c>
      <c r="N206" t="b">
        <v>0</v>
      </c>
      <c r="O206" t="s">
        <v>8272</v>
      </c>
      <c r="P206" t="s">
        <v>8276</v>
      </c>
    </row>
    <row r="207" spans="1:16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1">
        <f t="shared" si="3"/>
        <v>42248.632199074069</v>
      </c>
      <c r="L207" t="b">
        <v>0</v>
      </c>
      <c r="M207">
        <v>17</v>
      </c>
      <c r="N207" t="b">
        <v>0</v>
      </c>
      <c r="O207" t="s">
        <v>8272</v>
      </c>
      <c r="P207" t="s">
        <v>8276</v>
      </c>
    </row>
    <row r="208" spans="1:16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1">
        <f t="shared" si="3"/>
        <v>42567.004432870366</v>
      </c>
      <c r="L208" t="b">
        <v>0</v>
      </c>
      <c r="M208">
        <v>0</v>
      </c>
      <c r="N208" t="b">
        <v>0</v>
      </c>
      <c r="O208" t="s">
        <v>8272</v>
      </c>
      <c r="P208" t="s">
        <v>8276</v>
      </c>
    </row>
    <row r="209" spans="1:16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1">
        <f t="shared" si="3"/>
        <v>41978.197199074071</v>
      </c>
      <c r="L209" t="b">
        <v>0</v>
      </c>
      <c r="M209">
        <v>13</v>
      </c>
      <c r="N209" t="b">
        <v>0</v>
      </c>
      <c r="O209" t="s">
        <v>8272</v>
      </c>
      <c r="P209" t="s">
        <v>8276</v>
      </c>
    </row>
    <row r="210" spans="1:16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1">
        <f t="shared" si="3"/>
        <v>41959.369988425926</v>
      </c>
      <c r="L210" t="b">
        <v>0</v>
      </c>
      <c r="M210">
        <v>0</v>
      </c>
      <c r="N210" t="b">
        <v>0</v>
      </c>
      <c r="O210" t="s">
        <v>8272</v>
      </c>
      <c r="P210" t="s">
        <v>8276</v>
      </c>
    </row>
    <row r="211" spans="1:16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1">
        <f t="shared" si="3"/>
        <v>42165.922858796301</v>
      </c>
      <c r="L211" t="b">
        <v>0</v>
      </c>
      <c r="M211">
        <v>0</v>
      </c>
      <c r="N211" t="b">
        <v>0</v>
      </c>
      <c r="O211" t="s">
        <v>8272</v>
      </c>
      <c r="P211" t="s">
        <v>8276</v>
      </c>
    </row>
    <row r="212" spans="1:16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1">
        <f t="shared" si="3"/>
        <v>42249.064722222218</v>
      </c>
      <c r="L212" t="b">
        <v>0</v>
      </c>
      <c r="M212">
        <v>33</v>
      </c>
      <c r="N212" t="b">
        <v>0</v>
      </c>
      <c r="O212" t="s">
        <v>8272</v>
      </c>
      <c r="P212" t="s">
        <v>8276</v>
      </c>
    </row>
    <row r="213" spans="1:16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1">
        <f t="shared" si="3"/>
        <v>42236.159918981488</v>
      </c>
      <c r="L213" t="b">
        <v>0</v>
      </c>
      <c r="M213">
        <v>12</v>
      </c>
      <c r="N213" t="b">
        <v>0</v>
      </c>
      <c r="O213" t="s">
        <v>8272</v>
      </c>
      <c r="P213" t="s">
        <v>8276</v>
      </c>
    </row>
    <row r="214" spans="1:16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1">
        <f t="shared" si="3"/>
        <v>42416.881018518514</v>
      </c>
      <c r="L214" t="b">
        <v>0</v>
      </c>
      <c r="M214">
        <v>1</v>
      </c>
      <c r="N214" t="b">
        <v>0</v>
      </c>
      <c r="O214" t="s">
        <v>8272</v>
      </c>
      <c r="P214" t="s">
        <v>8276</v>
      </c>
    </row>
    <row r="215" spans="1:16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1">
        <f t="shared" si="3"/>
        <v>42202.594293981485</v>
      </c>
      <c r="L215" t="b">
        <v>0</v>
      </c>
      <c r="M215">
        <v>1</v>
      </c>
      <c r="N215" t="b">
        <v>0</v>
      </c>
      <c r="O215" t="s">
        <v>8272</v>
      </c>
      <c r="P215" t="s">
        <v>8276</v>
      </c>
    </row>
    <row r="216" spans="1:16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1">
        <f t="shared" si="3"/>
        <v>42009.64061342593</v>
      </c>
      <c r="L216" t="b">
        <v>0</v>
      </c>
      <c r="M216">
        <v>1</v>
      </c>
      <c r="N216" t="b">
        <v>0</v>
      </c>
      <c r="O216" t="s">
        <v>8272</v>
      </c>
      <c r="P216" t="s">
        <v>8276</v>
      </c>
    </row>
    <row r="217" spans="1:16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1">
        <f t="shared" si="3"/>
        <v>42375.230115740742</v>
      </c>
      <c r="L217" t="b">
        <v>0</v>
      </c>
      <c r="M217">
        <v>1</v>
      </c>
      <c r="N217" t="b">
        <v>0</v>
      </c>
      <c r="O217" t="s">
        <v>8272</v>
      </c>
      <c r="P217" t="s">
        <v>8276</v>
      </c>
    </row>
    <row r="218" spans="1:16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1">
        <f t="shared" si="3"/>
        <v>42066.958761574075</v>
      </c>
      <c r="L218" t="b">
        <v>0</v>
      </c>
      <c r="M218">
        <v>84</v>
      </c>
      <c r="N218" t="b">
        <v>0</v>
      </c>
      <c r="O218" t="s">
        <v>8272</v>
      </c>
      <c r="P218" t="s">
        <v>8276</v>
      </c>
    </row>
    <row r="219" spans="1:16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1">
        <f t="shared" si="3"/>
        <v>41970.64061342593</v>
      </c>
      <c r="L219" t="b">
        <v>0</v>
      </c>
      <c r="M219">
        <v>38</v>
      </c>
      <c r="N219" t="b">
        <v>0</v>
      </c>
      <c r="O219" t="s">
        <v>8272</v>
      </c>
      <c r="P219" t="s">
        <v>8276</v>
      </c>
    </row>
    <row r="220" spans="1:16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1">
        <f t="shared" si="3"/>
        <v>42079.628344907411</v>
      </c>
      <c r="L220" t="b">
        <v>0</v>
      </c>
      <c r="M220">
        <v>1</v>
      </c>
      <c r="N220" t="b">
        <v>0</v>
      </c>
      <c r="O220" t="s">
        <v>8272</v>
      </c>
      <c r="P220" t="s">
        <v>8276</v>
      </c>
    </row>
    <row r="221" spans="1:16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1">
        <f t="shared" si="3"/>
        <v>42429.326678240745</v>
      </c>
      <c r="L221" t="b">
        <v>0</v>
      </c>
      <c r="M221">
        <v>76</v>
      </c>
      <c r="N221" t="b">
        <v>0</v>
      </c>
      <c r="O221" t="s">
        <v>8272</v>
      </c>
      <c r="P221" t="s">
        <v>8276</v>
      </c>
    </row>
    <row r="222" spans="1:16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1">
        <f t="shared" si="3"/>
        <v>42195.643865740742</v>
      </c>
      <c r="L222" t="b">
        <v>0</v>
      </c>
      <c r="M222">
        <v>3</v>
      </c>
      <c r="N222" t="b">
        <v>0</v>
      </c>
      <c r="O222" t="s">
        <v>8272</v>
      </c>
      <c r="P222" t="s">
        <v>8276</v>
      </c>
    </row>
    <row r="223" spans="1:16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1">
        <f t="shared" si="3"/>
        <v>42031.837546296301</v>
      </c>
      <c r="L223" t="b">
        <v>0</v>
      </c>
      <c r="M223">
        <v>0</v>
      </c>
      <c r="N223" t="b">
        <v>0</v>
      </c>
      <c r="O223" t="s">
        <v>8272</v>
      </c>
      <c r="P223" t="s">
        <v>8276</v>
      </c>
    </row>
    <row r="224" spans="1:16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1">
        <f t="shared" si="3"/>
        <v>42031.769884259258</v>
      </c>
      <c r="L224" t="b">
        <v>0</v>
      </c>
      <c r="M224">
        <v>2</v>
      </c>
      <c r="N224" t="b">
        <v>0</v>
      </c>
      <c r="O224" t="s">
        <v>8272</v>
      </c>
      <c r="P224" t="s">
        <v>8276</v>
      </c>
    </row>
    <row r="225" spans="1:16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1">
        <f t="shared" si="3"/>
        <v>42482.048032407409</v>
      </c>
      <c r="L225" t="b">
        <v>0</v>
      </c>
      <c r="M225">
        <v>0</v>
      </c>
      <c r="N225" t="b">
        <v>0</v>
      </c>
      <c r="O225" t="s">
        <v>8272</v>
      </c>
      <c r="P225" t="s">
        <v>8276</v>
      </c>
    </row>
    <row r="226" spans="1:16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1">
        <f t="shared" si="3"/>
        <v>42135.235254629632</v>
      </c>
      <c r="L226" t="b">
        <v>0</v>
      </c>
      <c r="M226">
        <v>0</v>
      </c>
      <c r="N226" t="b">
        <v>0</v>
      </c>
      <c r="O226" t="s">
        <v>8272</v>
      </c>
      <c r="P226" t="s">
        <v>8276</v>
      </c>
    </row>
    <row r="227" spans="1:16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1">
        <f t="shared" si="3"/>
        <v>42438.961273148147</v>
      </c>
      <c r="L227" t="b">
        <v>0</v>
      </c>
      <c r="M227">
        <v>0</v>
      </c>
      <c r="N227" t="b">
        <v>0</v>
      </c>
      <c r="O227" t="s">
        <v>8272</v>
      </c>
      <c r="P227" t="s">
        <v>8276</v>
      </c>
    </row>
    <row r="228" spans="1:16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1">
        <f t="shared" si="3"/>
        <v>42106.666018518517</v>
      </c>
      <c r="L228" t="b">
        <v>0</v>
      </c>
      <c r="M228">
        <v>2</v>
      </c>
      <c r="N228" t="b">
        <v>0</v>
      </c>
      <c r="O228" t="s">
        <v>8272</v>
      </c>
      <c r="P228" t="s">
        <v>8276</v>
      </c>
    </row>
    <row r="229" spans="1:16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1">
        <f t="shared" si="3"/>
        <v>42164.893993055557</v>
      </c>
      <c r="L229" t="b">
        <v>0</v>
      </c>
      <c r="M229">
        <v>0</v>
      </c>
      <c r="N229" t="b">
        <v>0</v>
      </c>
      <c r="O229" t="s">
        <v>8272</v>
      </c>
      <c r="P229" t="s">
        <v>8276</v>
      </c>
    </row>
    <row r="230" spans="1:16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1">
        <f t="shared" si="3"/>
        <v>42096.686400462961</v>
      </c>
      <c r="L230" t="b">
        <v>0</v>
      </c>
      <c r="M230">
        <v>0</v>
      </c>
      <c r="N230" t="b">
        <v>0</v>
      </c>
      <c r="O230" t="s">
        <v>8272</v>
      </c>
      <c r="P230" t="s">
        <v>8276</v>
      </c>
    </row>
    <row r="231" spans="1:16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1">
        <f t="shared" si="3"/>
        <v>42383.933993055558</v>
      </c>
      <c r="L231" t="b">
        <v>0</v>
      </c>
      <c r="M231">
        <v>0</v>
      </c>
      <c r="N231" t="b">
        <v>0</v>
      </c>
      <c r="O231" t="s">
        <v>8272</v>
      </c>
      <c r="P231" t="s">
        <v>8276</v>
      </c>
    </row>
    <row r="232" spans="1:16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1">
        <f t="shared" si="3"/>
        <v>42129.777210648142</v>
      </c>
      <c r="L232" t="b">
        <v>0</v>
      </c>
      <c r="M232">
        <v>2</v>
      </c>
      <c r="N232" t="b">
        <v>0</v>
      </c>
      <c r="O232" t="s">
        <v>8272</v>
      </c>
      <c r="P232" t="s">
        <v>8276</v>
      </c>
    </row>
    <row r="233" spans="1:16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1">
        <f t="shared" si="3"/>
        <v>42341.958923611113</v>
      </c>
      <c r="L233" t="b">
        <v>0</v>
      </c>
      <c r="M233">
        <v>0</v>
      </c>
      <c r="N233" t="b">
        <v>0</v>
      </c>
      <c r="O233" t="s">
        <v>8272</v>
      </c>
      <c r="P233" t="s">
        <v>8276</v>
      </c>
    </row>
    <row r="234" spans="1:16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1">
        <f t="shared" si="3"/>
        <v>42032.82576388889</v>
      </c>
      <c r="L234" t="b">
        <v>0</v>
      </c>
      <c r="M234">
        <v>7</v>
      </c>
      <c r="N234" t="b">
        <v>0</v>
      </c>
      <c r="O234" t="s">
        <v>8272</v>
      </c>
      <c r="P234" t="s">
        <v>8276</v>
      </c>
    </row>
    <row r="235" spans="1:16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1">
        <f t="shared" si="3"/>
        <v>42612.911712962959</v>
      </c>
      <c r="L235" t="b">
        <v>0</v>
      </c>
      <c r="M235">
        <v>0</v>
      </c>
      <c r="N235" t="b">
        <v>0</v>
      </c>
      <c r="O235" t="s">
        <v>8272</v>
      </c>
      <c r="P235" t="s">
        <v>8276</v>
      </c>
    </row>
    <row r="236" spans="1:16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1">
        <f t="shared" si="3"/>
        <v>42136.035405092596</v>
      </c>
      <c r="L236" t="b">
        <v>0</v>
      </c>
      <c r="M236">
        <v>5</v>
      </c>
      <c r="N236" t="b">
        <v>0</v>
      </c>
      <c r="O236" t="s">
        <v>8272</v>
      </c>
      <c r="P236" t="s">
        <v>8276</v>
      </c>
    </row>
    <row r="237" spans="1:16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1">
        <f t="shared" si="3"/>
        <v>42164.908530092594</v>
      </c>
      <c r="L237" t="b">
        <v>0</v>
      </c>
      <c r="M237">
        <v>0</v>
      </c>
      <c r="N237" t="b">
        <v>0</v>
      </c>
      <c r="O237" t="s">
        <v>8272</v>
      </c>
      <c r="P237" t="s">
        <v>8276</v>
      </c>
    </row>
    <row r="238" spans="1:16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1">
        <f t="shared" si="3"/>
        <v>42321.08447916666</v>
      </c>
      <c r="L238" t="b">
        <v>0</v>
      </c>
      <c r="M238">
        <v>0</v>
      </c>
      <c r="N238" t="b">
        <v>0</v>
      </c>
      <c r="O238" t="s">
        <v>8272</v>
      </c>
      <c r="P238" t="s">
        <v>8276</v>
      </c>
    </row>
    <row r="239" spans="1:16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1">
        <f t="shared" si="3"/>
        <v>42377.577187499999</v>
      </c>
      <c r="L239" t="b">
        <v>0</v>
      </c>
      <c r="M239">
        <v>1</v>
      </c>
      <c r="N239" t="b">
        <v>0</v>
      </c>
      <c r="O239" t="s">
        <v>8272</v>
      </c>
      <c r="P239" t="s">
        <v>8276</v>
      </c>
    </row>
    <row r="240" spans="1:16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1">
        <f t="shared" si="3"/>
        <v>42713.962499999994</v>
      </c>
      <c r="L240" t="b">
        <v>0</v>
      </c>
      <c r="M240">
        <v>0</v>
      </c>
      <c r="N240" t="b">
        <v>0</v>
      </c>
      <c r="O240" t="s">
        <v>8272</v>
      </c>
      <c r="P240" t="s">
        <v>8276</v>
      </c>
    </row>
    <row r="241" spans="1:16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1">
        <f t="shared" si="3"/>
        <v>42297.110300925924</v>
      </c>
      <c r="L241" t="b">
        <v>0</v>
      </c>
      <c r="M241">
        <v>5</v>
      </c>
      <c r="N241" t="b">
        <v>0</v>
      </c>
      <c r="O241" t="s">
        <v>8272</v>
      </c>
      <c r="P241" t="s">
        <v>8276</v>
      </c>
    </row>
    <row r="242" spans="1:16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1">
        <f t="shared" si="3"/>
        <v>41354.708460648151</v>
      </c>
      <c r="L242" t="b">
        <v>1</v>
      </c>
      <c r="M242">
        <v>137</v>
      </c>
      <c r="N242" t="b">
        <v>1</v>
      </c>
      <c r="O242" t="s">
        <v>8272</v>
      </c>
      <c r="P242" t="s">
        <v>8277</v>
      </c>
    </row>
    <row r="243" spans="1:16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1">
        <f t="shared" si="3"/>
        <v>41949.697962962964</v>
      </c>
      <c r="L243" t="b">
        <v>1</v>
      </c>
      <c r="M243">
        <v>376</v>
      </c>
      <c r="N243" t="b">
        <v>1</v>
      </c>
      <c r="O243" t="s">
        <v>8272</v>
      </c>
      <c r="P243" t="s">
        <v>8277</v>
      </c>
    </row>
    <row r="244" spans="1:16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1">
        <f t="shared" si="3"/>
        <v>40862.492939814816</v>
      </c>
      <c r="L244" t="b">
        <v>1</v>
      </c>
      <c r="M244">
        <v>202</v>
      </c>
      <c r="N244" t="b">
        <v>1</v>
      </c>
      <c r="O244" t="s">
        <v>8272</v>
      </c>
      <c r="P244" t="s">
        <v>8277</v>
      </c>
    </row>
    <row r="245" spans="1:16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1">
        <f t="shared" si="3"/>
        <v>41662.047500000001</v>
      </c>
      <c r="L245" t="b">
        <v>1</v>
      </c>
      <c r="M245">
        <v>328</v>
      </c>
      <c r="N245" t="b">
        <v>1</v>
      </c>
      <c r="O245" t="s">
        <v>8272</v>
      </c>
      <c r="P245" t="s">
        <v>8277</v>
      </c>
    </row>
    <row r="246" spans="1:16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1">
        <f t="shared" si="3"/>
        <v>40213.323599537034</v>
      </c>
      <c r="L246" t="b">
        <v>1</v>
      </c>
      <c r="M246">
        <v>84</v>
      </c>
      <c r="N246" t="b">
        <v>1</v>
      </c>
      <c r="O246" t="s">
        <v>8272</v>
      </c>
      <c r="P246" t="s">
        <v>8277</v>
      </c>
    </row>
    <row r="247" spans="1:16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1">
        <f t="shared" si="3"/>
        <v>41107.053067129629</v>
      </c>
      <c r="L247" t="b">
        <v>1</v>
      </c>
      <c r="M247">
        <v>96</v>
      </c>
      <c r="N247" t="b">
        <v>1</v>
      </c>
      <c r="O247" t="s">
        <v>8272</v>
      </c>
      <c r="P247" t="s">
        <v>8277</v>
      </c>
    </row>
    <row r="248" spans="1:16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1">
        <f t="shared" si="3"/>
        <v>40480.363483796296</v>
      </c>
      <c r="L248" t="b">
        <v>1</v>
      </c>
      <c r="M248">
        <v>223</v>
      </c>
      <c r="N248" t="b">
        <v>1</v>
      </c>
      <c r="O248" t="s">
        <v>8272</v>
      </c>
      <c r="P248" t="s">
        <v>8277</v>
      </c>
    </row>
    <row r="249" spans="1:16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1">
        <f t="shared" si="3"/>
        <v>40430.604328703703</v>
      </c>
      <c r="L249" t="b">
        <v>1</v>
      </c>
      <c r="M249">
        <v>62</v>
      </c>
      <c r="N249" t="b">
        <v>1</v>
      </c>
      <c r="O249" t="s">
        <v>8272</v>
      </c>
      <c r="P249" t="s">
        <v>8277</v>
      </c>
    </row>
    <row r="250" spans="1:16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1">
        <f t="shared" si="3"/>
        <v>40870.774409722224</v>
      </c>
      <c r="L250" t="b">
        <v>1</v>
      </c>
      <c r="M250">
        <v>146</v>
      </c>
      <c r="N250" t="b">
        <v>1</v>
      </c>
      <c r="O250" t="s">
        <v>8272</v>
      </c>
      <c r="P250" t="s">
        <v>8277</v>
      </c>
    </row>
    <row r="251" spans="1:16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1">
        <f t="shared" si="3"/>
        <v>40332.923842592594</v>
      </c>
      <c r="L251" t="b">
        <v>1</v>
      </c>
      <c r="M251">
        <v>235</v>
      </c>
      <c r="N251" t="b">
        <v>1</v>
      </c>
      <c r="O251" t="s">
        <v>8272</v>
      </c>
      <c r="P251" t="s">
        <v>8277</v>
      </c>
    </row>
    <row r="252" spans="1:16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1">
        <f t="shared" si="3"/>
        <v>41401.565868055557</v>
      </c>
      <c r="L252" t="b">
        <v>1</v>
      </c>
      <c r="M252">
        <v>437</v>
      </c>
      <c r="N252" t="b">
        <v>1</v>
      </c>
      <c r="O252" t="s">
        <v>8272</v>
      </c>
      <c r="P252" t="s">
        <v>8277</v>
      </c>
    </row>
    <row r="253" spans="1:16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1">
        <f t="shared" si="3"/>
        <v>41013.787569444445</v>
      </c>
      <c r="L253" t="b">
        <v>1</v>
      </c>
      <c r="M253">
        <v>77</v>
      </c>
      <c r="N253" t="b">
        <v>1</v>
      </c>
      <c r="O253" t="s">
        <v>8272</v>
      </c>
      <c r="P253" t="s">
        <v>8277</v>
      </c>
    </row>
    <row r="254" spans="1:16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1">
        <f t="shared" si="3"/>
        <v>40266.662708333337</v>
      </c>
      <c r="L254" t="b">
        <v>1</v>
      </c>
      <c r="M254">
        <v>108</v>
      </c>
      <c r="N254" t="b">
        <v>1</v>
      </c>
      <c r="O254" t="s">
        <v>8272</v>
      </c>
      <c r="P254" t="s">
        <v>8277</v>
      </c>
    </row>
    <row r="255" spans="1:16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1">
        <f t="shared" si="3"/>
        <v>40924.650868055556</v>
      </c>
      <c r="L255" t="b">
        <v>1</v>
      </c>
      <c r="M255">
        <v>7</v>
      </c>
      <c r="N255" t="b">
        <v>1</v>
      </c>
      <c r="O255" t="s">
        <v>8272</v>
      </c>
      <c r="P255" t="s">
        <v>8277</v>
      </c>
    </row>
    <row r="256" spans="1:16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1">
        <f t="shared" si="3"/>
        <v>42263.952662037031</v>
      </c>
      <c r="L256" t="b">
        <v>1</v>
      </c>
      <c r="M256">
        <v>314</v>
      </c>
      <c r="N256" t="b">
        <v>1</v>
      </c>
      <c r="O256" t="s">
        <v>8272</v>
      </c>
      <c r="P256" t="s">
        <v>8277</v>
      </c>
    </row>
    <row r="257" spans="1:16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1">
        <f t="shared" si="3"/>
        <v>40588.526412037041</v>
      </c>
      <c r="L257" t="b">
        <v>1</v>
      </c>
      <c r="M257">
        <v>188</v>
      </c>
      <c r="N257" t="b">
        <v>1</v>
      </c>
      <c r="O257" t="s">
        <v>8272</v>
      </c>
      <c r="P257" t="s">
        <v>8277</v>
      </c>
    </row>
    <row r="258" spans="1:16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1">
        <f t="shared" si="3"/>
        <v>41319.769293981481</v>
      </c>
      <c r="L258" t="b">
        <v>1</v>
      </c>
      <c r="M258">
        <v>275</v>
      </c>
      <c r="N258" t="b">
        <v>1</v>
      </c>
      <c r="O258" t="s">
        <v>8272</v>
      </c>
      <c r="P258" t="s">
        <v>8277</v>
      </c>
    </row>
    <row r="259" spans="1:16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1">
        <f t="shared" ref="K259:K322" si="4">(((J259/60)/60)/24)+DATE(1970,1,1)</f>
        <v>42479.626875000002</v>
      </c>
      <c r="L259" t="b">
        <v>1</v>
      </c>
      <c r="M259">
        <v>560</v>
      </c>
      <c r="N259" t="b">
        <v>1</v>
      </c>
      <c r="O259" t="s">
        <v>8272</v>
      </c>
      <c r="P259" t="s">
        <v>8277</v>
      </c>
    </row>
    <row r="260" spans="1:16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1">
        <f t="shared" si="4"/>
        <v>40682.051689814813</v>
      </c>
      <c r="L260" t="b">
        <v>1</v>
      </c>
      <c r="M260">
        <v>688</v>
      </c>
      <c r="N260" t="b">
        <v>1</v>
      </c>
      <c r="O260" t="s">
        <v>8272</v>
      </c>
      <c r="P260" t="s">
        <v>8277</v>
      </c>
    </row>
    <row r="261" spans="1:16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1">
        <f t="shared" si="4"/>
        <v>42072.738067129627</v>
      </c>
      <c r="L261" t="b">
        <v>1</v>
      </c>
      <c r="M261">
        <v>942</v>
      </c>
      <c r="N261" t="b">
        <v>1</v>
      </c>
      <c r="O261" t="s">
        <v>8272</v>
      </c>
      <c r="P261" t="s">
        <v>8277</v>
      </c>
    </row>
    <row r="262" spans="1:16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1">
        <f t="shared" si="4"/>
        <v>40330.755543981482</v>
      </c>
      <c r="L262" t="b">
        <v>1</v>
      </c>
      <c r="M262">
        <v>88</v>
      </c>
      <c r="N262" t="b">
        <v>1</v>
      </c>
      <c r="O262" t="s">
        <v>8272</v>
      </c>
      <c r="P262" t="s">
        <v>8277</v>
      </c>
    </row>
    <row r="263" spans="1:16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1">
        <f t="shared" si="4"/>
        <v>41017.885462962964</v>
      </c>
      <c r="L263" t="b">
        <v>1</v>
      </c>
      <c r="M263">
        <v>220</v>
      </c>
      <c r="N263" t="b">
        <v>1</v>
      </c>
      <c r="O263" t="s">
        <v>8272</v>
      </c>
      <c r="P263" t="s">
        <v>8277</v>
      </c>
    </row>
    <row r="264" spans="1:16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1">
        <f t="shared" si="4"/>
        <v>40555.24800925926</v>
      </c>
      <c r="L264" t="b">
        <v>1</v>
      </c>
      <c r="M264">
        <v>145</v>
      </c>
      <c r="N264" t="b">
        <v>1</v>
      </c>
      <c r="O264" t="s">
        <v>8272</v>
      </c>
      <c r="P264" t="s">
        <v>8277</v>
      </c>
    </row>
    <row r="265" spans="1:16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1">
        <f t="shared" si="4"/>
        <v>41149.954791666663</v>
      </c>
      <c r="L265" t="b">
        <v>1</v>
      </c>
      <c r="M265">
        <v>963</v>
      </c>
      <c r="N265" t="b">
        <v>1</v>
      </c>
      <c r="O265" t="s">
        <v>8272</v>
      </c>
      <c r="P265" t="s">
        <v>8277</v>
      </c>
    </row>
    <row r="266" spans="1:16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1">
        <f t="shared" si="4"/>
        <v>41010.620312500003</v>
      </c>
      <c r="L266" t="b">
        <v>1</v>
      </c>
      <c r="M266">
        <v>91</v>
      </c>
      <c r="N266" t="b">
        <v>1</v>
      </c>
      <c r="O266" t="s">
        <v>8272</v>
      </c>
      <c r="P266" t="s">
        <v>8277</v>
      </c>
    </row>
    <row r="267" spans="1:16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1">
        <f t="shared" si="4"/>
        <v>40267.245717592588</v>
      </c>
      <c r="L267" t="b">
        <v>1</v>
      </c>
      <c r="M267">
        <v>58</v>
      </c>
      <c r="N267" t="b">
        <v>1</v>
      </c>
      <c r="O267" t="s">
        <v>8272</v>
      </c>
      <c r="P267" t="s">
        <v>8277</v>
      </c>
    </row>
    <row r="268" spans="1:16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1">
        <f t="shared" si="4"/>
        <v>40205.174849537041</v>
      </c>
      <c r="L268" t="b">
        <v>1</v>
      </c>
      <c r="M268">
        <v>36</v>
      </c>
      <c r="N268" t="b">
        <v>1</v>
      </c>
      <c r="O268" t="s">
        <v>8272</v>
      </c>
      <c r="P268" t="s">
        <v>8277</v>
      </c>
    </row>
    <row r="269" spans="1:16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1">
        <f t="shared" si="4"/>
        <v>41785.452534722222</v>
      </c>
      <c r="L269" t="b">
        <v>1</v>
      </c>
      <c r="M269">
        <v>165</v>
      </c>
      <c r="N269" t="b">
        <v>1</v>
      </c>
      <c r="O269" t="s">
        <v>8272</v>
      </c>
      <c r="P269" t="s">
        <v>8277</v>
      </c>
    </row>
    <row r="270" spans="1:16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1">
        <f t="shared" si="4"/>
        <v>40809.15252314815</v>
      </c>
      <c r="L270" t="b">
        <v>1</v>
      </c>
      <c r="M270">
        <v>111</v>
      </c>
      <c r="N270" t="b">
        <v>1</v>
      </c>
      <c r="O270" t="s">
        <v>8272</v>
      </c>
      <c r="P270" t="s">
        <v>8277</v>
      </c>
    </row>
    <row r="271" spans="1:16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1">
        <f t="shared" si="4"/>
        <v>42758.197013888886</v>
      </c>
      <c r="L271" t="b">
        <v>1</v>
      </c>
      <c r="M271">
        <v>1596</v>
      </c>
      <c r="N271" t="b">
        <v>1</v>
      </c>
      <c r="O271" t="s">
        <v>8272</v>
      </c>
      <c r="P271" t="s">
        <v>8277</v>
      </c>
    </row>
    <row r="272" spans="1:16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1">
        <f t="shared" si="4"/>
        <v>40637.866550925923</v>
      </c>
      <c r="L272" t="b">
        <v>1</v>
      </c>
      <c r="M272">
        <v>61</v>
      </c>
      <c r="N272" t="b">
        <v>1</v>
      </c>
      <c r="O272" t="s">
        <v>8272</v>
      </c>
      <c r="P272" t="s">
        <v>8277</v>
      </c>
    </row>
    <row r="273" spans="1:16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1">
        <f t="shared" si="4"/>
        <v>41612.10024305556</v>
      </c>
      <c r="L273" t="b">
        <v>1</v>
      </c>
      <c r="M273">
        <v>287</v>
      </c>
      <c r="N273" t="b">
        <v>1</v>
      </c>
      <c r="O273" t="s">
        <v>8272</v>
      </c>
      <c r="P273" t="s">
        <v>8277</v>
      </c>
    </row>
    <row r="274" spans="1:16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1">
        <f t="shared" si="4"/>
        <v>40235.900358796294</v>
      </c>
      <c r="L274" t="b">
        <v>1</v>
      </c>
      <c r="M274">
        <v>65</v>
      </c>
      <c r="N274" t="b">
        <v>1</v>
      </c>
      <c r="O274" t="s">
        <v>8272</v>
      </c>
      <c r="P274" t="s">
        <v>8277</v>
      </c>
    </row>
    <row r="275" spans="1:16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1">
        <f t="shared" si="4"/>
        <v>40697.498449074075</v>
      </c>
      <c r="L275" t="b">
        <v>1</v>
      </c>
      <c r="M275">
        <v>118</v>
      </c>
      <c r="N275" t="b">
        <v>1</v>
      </c>
      <c r="O275" t="s">
        <v>8272</v>
      </c>
      <c r="P275" t="s">
        <v>8277</v>
      </c>
    </row>
    <row r="276" spans="1:16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1">
        <f t="shared" si="4"/>
        <v>40969.912372685183</v>
      </c>
      <c r="L276" t="b">
        <v>1</v>
      </c>
      <c r="M276">
        <v>113</v>
      </c>
      <c r="N276" t="b">
        <v>1</v>
      </c>
      <c r="O276" t="s">
        <v>8272</v>
      </c>
      <c r="P276" t="s">
        <v>8277</v>
      </c>
    </row>
    <row r="277" spans="1:16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1">
        <f t="shared" si="4"/>
        <v>41193.032013888893</v>
      </c>
      <c r="L277" t="b">
        <v>1</v>
      </c>
      <c r="M277">
        <v>332</v>
      </c>
      <c r="N277" t="b">
        <v>1</v>
      </c>
      <c r="O277" t="s">
        <v>8272</v>
      </c>
      <c r="P277" t="s">
        <v>8277</v>
      </c>
    </row>
    <row r="278" spans="1:16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1">
        <f t="shared" si="4"/>
        <v>40967.081874999996</v>
      </c>
      <c r="L278" t="b">
        <v>1</v>
      </c>
      <c r="M278">
        <v>62</v>
      </c>
      <c r="N278" t="b">
        <v>1</v>
      </c>
      <c r="O278" t="s">
        <v>8272</v>
      </c>
      <c r="P278" t="s">
        <v>8277</v>
      </c>
    </row>
    <row r="279" spans="1:16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1">
        <f t="shared" si="4"/>
        <v>42117.891423611116</v>
      </c>
      <c r="L279" t="b">
        <v>1</v>
      </c>
      <c r="M279">
        <v>951</v>
      </c>
      <c r="N279" t="b">
        <v>1</v>
      </c>
      <c r="O279" t="s">
        <v>8272</v>
      </c>
      <c r="P279" t="s">
        <v>8277</v>
      </c>
    </row>
    <row r="280" spans="1:16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1">
        <f t="shared" si="4"/>
        <v>41164.040960648148</v>
      </c>
      <c r="L280" t="b">
        <v>1</v>
      </c>
      <c r="M280">
        <v>415</v>
      </c>
      <c r="N280" t="b">
        <v>1</v>
      </c>
      <c r="O280" t="s">
        <v>8272</v>
      </c>
      <c r="P280" t="s">
        <v>8277</v>
      </c>
    </row>
    <row r="281" spans="1:16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1">
        <f t="shared" si="4"/>
        <v>42759.244166666671</v>
      </c>
      <c r="L281" t="b">
        <v>1</v>
      </c>
      <c r="M281">
        <v>305</v>
      </c>
      <c r="N281" t="b">
        <v>1</v>
      </c>
      <c r="O281" t="s">
        <v>8272</v>
      </c>
      <c r="P281" t="s">
        <v>8277</v>
      </c>
    </row>
    <row r="282" spans="1:16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1">
        <f t="shared" si="4"/>
        <v>41744.590682870366</v>
      </c>
      <c r="L282" t="b">
        <v>1</v>
      </c>
      <c r="M282">
        <v>2139</v>
      </c>
      <c r="N282" t="b">
        <v>1</v>
      </c>
      <c r="O282" t="s">
        <v>8272</v>
      </c>
      <c r="P282" t="s">
        <v>8277</v>
      </c>
    </row>
    <row r="283" spans="1:16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1">
        <f t="shared" si="4"/>
        <v>39950.163344907407</v>
      </c>
      <c r="L283" t="b">
        <v>1</v>
      </c>
      <c r="M283">
        <v>79</v>
      </c>
      <c r="N283" t="b">
        <v>1</v>
      </c>
      <c r="O283" t="s">
        <v>8272</v>
      </c>
      <c r="P283" t="s">
        <v>8277</v>
      </c>
    </row>
    <row r="284" spans="1:16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1">
        <f t="shared" si="4"/>
        <v>40194.920046296298</v>
      </c>
      <c r="L284" t="b">
        <v>1</v>
      </c>
      <c r="M284">
        <v>179</v>
      </c>
      <c r="N284" t="b">
        <v>1</v>
      </c>
      <c r="O284" t="s">
        <v>8272</v>
      </c>
      <c r="P284" t="s">
        <v>8277</v>
      </c>
    </row>
    <row r="285" spans="1:16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1">
        <f t="shared" si="4"/>
        <v>40675.71</v>
      </c>
      <c r="L285" t="b">
        <v>1</v>
      </c>
      <c r="M285">
        <v>202</v>
      </c>
      <c r="N285" t="b">
        <v>1</v>
      </c>
      <c r="O285" t="s">
        <v>8272</v>
      </c>
      <c r="P285" t="s">
        <v>8277</v>
      </c>
    </row>
    <row r="286" spans="1:16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1">
        <f t="shared" si="4"/>
        <v>40904.738194444442</v>
      </c>
      <c r="L286" t="b">
        <v>1</v>
      </c>
      <c r="M286">
        <v>760</v>
      </c>
      <c r="N286" t="b">
        <v>1</v>
      </c>
      <c r="O286" t="s">
        <v>8272</v>
      </c>
      <c r="P286" t="s">
        <v>8277</v>
      </c>
    </row>
    <row r="287" spans="1:16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1">
        <f t="shared" si="4"/>
        <v>41506.756111111114</v>
      </c>
      <c r="L287" t="b">
        <v>1</v>
      </c>
      <c r="M287">
        <v>563</v>
      </c>
      <c r="N287" t="b">
        <v>1</v>
      </c>
      <c r="O287" t="s">
        <v>8272</v>
      </c>
      <c r="P287" t="s">
        <v>8277</v>
      </c>
    </row>
    <row r="288" spans="1:16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1">
        <f t="shared" si="4"/>
        <v>41313.816249999996</v>
      </c>
      <c r="L288" t="b">
        <v>1</v>
      </c>
      <c r="M288">
        <v>135</v>
      </c>
      <c r="N288" t="b">
        <v>1</v>
      </c>
      <c r="O288" t="s">
        <v>8272</v>
      </c>
      <c r="P288" t="s">
        <v>8277</v>
      </c>
    </row>
    <row r="289" spans="1:16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1">
        <f t="shared" si="4"/>
        <v>41184.277986111112</v>
      </c>
      <c r="L289" t="b">
        <v>1</v>
      </c>
      <c r="M289">
        <v>290</v>
      </c>
      <c r="N289" t="b">
        <v>1</v>
      </c>
      <c r="O289" t="s">
        <v>8272</v>
      </c>
      <c r="P289" t="s">
        <v>8277</v>
      </c>
    </row>
    <row r="290" spans="1:16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1">
        <f t="shared" si="4"/>
        <v>41051.168900462959</v>
      </c>
      <c r="L290" t="b">
        <v>1</v>
      </c>
      <c r="M290">
        <v>447</v>
      </c>
      <c r="N290" t="b">
        <v>1</v>
      </c>
      <c r="O290" t="s">
        <v>8272</v>
      </c>
      <c r="P290" t="s">
        <v>8277</v>
      </c>
    </row>
    <row r="291" spans="1:16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1">
        <f t="shared" si="4"/>
        <v>41550.456412037034</v>
      </c>
      <c r="L291" t="b">
        <v>1</v>
      </c>
      <c r="M291">
        <v>232</v>
      </c>
      <c r="N291" t="b">
        <v>1</v>
      </c>
      <c r="O291" t="s">
        <v>8272</v>
      </c>
      <c r="P291" t="s">
        <v>8277</v>
      </c>
    </row>
    <row r="292" spans="1:16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1">
        <f t="shared" si="4"/>
        <v>40526.36917824074</v>
      </c>
      <c r="L292" t="b">
        <v>1</v>
      </c>
      <c r="M292">
        <v>168</v>
      </c>
      <c r="N292" t="b">
        <v>1</v>
      </c>
      <c r="O292" t="s">
        <v>8272</v>
      </c>
      <c r="P292" t="s">
        <v>8277</v>
      </c>
    </row>
    <row r="293" spans="1:16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1">
        <f t="shared" si="4"/>
        <v>41376.769050925926</v>
      </c>
      <c r="L293" t="b">
        <v>1</v>
      </c>
      <c r="M293">
        <v>128</v>
      </c>
      <c r="N293" t="b">
        <v>1</v>
      </c>
      <c r="O293" t="s">
        <v>8272</v>
      </c>
      <c r="P293" t="s">
        <v>8277</v>
      </c>
    </row>
    <row r="294" spans="1:16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1">
        <f t="shared" si="4"/>
        <v>40812.803229166668</v>
      </c>
      <c r="L294" t="b">
        <v>1</v>
      </c>
      <c r="M294">
        <v>493</v>
      </c>
      <c r="N294" t="b">
        <v>1</v>
      </c>
      <c r="O294" t="s">
        <v>8272</v>
      </c>
      <c r="P294" t="s">
        <v>8277</v>
      </c>
    </row>
    <row r="295" spans="1:16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1">
        <f t="shared" si="4"/>
        <v>41719.667986111112</v>
      </c>
      <c r="L295" t="b">
        <v>1</v>
      </c>
      <c r="M295">
        <v>131</v>
      </c>
      <c r="N295" t="b">
        <v>1</v>
      </c>
      <c r="O295" t="s">
        <v>8272</v>
      </c>
      <c r="P295" t="s">
        <v>8277</v>
      </c>
    </row>
    <row r="296" spans="1:16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1">
        <f t="shared" si="4"/>
        <v>40343.084421296298</v>
      </c>
      <c r="L296" t="b">
        <v>1</v>
      </c>
      <c r="M296">
        <v>50</v>
      </c>
      <c r="N296" t="b">
        <v>1</v>
      </c>
      <c r="O296" t="s">
        <v>8272</v>
      </c>
      <c r="P296" t="s">
        <v>8277</v>
      </c>
    </row>
    <row r="297" spans="1:16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1">
        <f t="shared" si="4"/>
        <v>41519.004733796297</v>
      </c>
      <c r="L297" t="b">
        <v>1</v>
      </c>
      <c r="M297">
        <v>665</v>
      </c>
      <c r="N297" t="b">
        <v>1</v>
      </c>
      <c r="O297" t="s">
        <v>8272</v>
      </c>
      <c r="P297" t="s">
        <v>8277</v>
      </c>
    </row>
    <row r="298" spans="1:16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1">
        <f t="shared" si="4"/>
        <v>41134.475497685184</v>
      </c>
      <c r="L298" t="b">
        <v>1</v>
      </c>
      <c r="M298">
        <v>129</v>
      </c>
      <c r="N298" t="b">
        <v>1</v>
      </c>
      <c r="O298" t="s">
        <v>8272</v>
      </c>
      <c r="P298" t="s">
        <v>8277</v>
      </c>
    </row>
    <row r="299" spans="1:16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1">
        <f t="shared" si="4"/>
        <v>42089.72802083334</v>
      </c>
      <c r="L299" t="b">
        <v>1</v>
      </c>
      <c r="M299">
        <v>142</v>
      </c>
      <c r="N299" t="b">
        <v>1</v>
      </c>
      <c r="O299" t="s">
        <v>8272</v>
      </c>
      <c r="P299" t="s">
        <v>8277</v>
      </c>
    </row>
    <row r="300" spans="1:16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1">
        <f t="shared" si="4"/>
        <v>41709.463518518518</v>
      </c>
      <c r="L300" t="b">
        <v>1</v>
      </c>
      <c r="M300">
        <v>2436</v>
      </c>
      <c r="N300" t="b">
        <v>1</v>
      </c>
      <c r="O300" t="s">
        <v>8272</v>
      </c>
      <c r="P300" t="s">
        <v>8277</v>
      </c>
    </row>
    <row r="301" spans="1:16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1">
        <f t="shared" si="4"/>
        <v>40469.225231481483</v>
      </c>
      <c r="L301" t="b">
        <v>1</v>
      </c>
      <c r="M301">
        <v>244</v>
      </c>
      <c r="N301" t="b">
        <v>1</v>
      </c>
      <c r="O301" t="s">
        <v>8272</v>
      </c>
      <c r="P301" t="s">
        <v>8277</v>
      </c>
    </row>
    <row r="302" spans="1:16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1">
        <f t="shared" si="4"/>
        <v>40626.959930555553</v>
      </c>
      <c r="L302" t="b">
        <v>1</v>
      </c>
      <c r="M302">
        <v>298</v>
      </c>
      <c r="N302" t="b">
        <v>1</v>
      </c>
      <c r="O302" t="s">
        <v>8272</v>
      </c>
      <c r="P302" t="s">
        <v>8277</v>
      </c>
    </row>
    <row r="303" spans="1:16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1">
        <f t="shared" si="4"/>
        <v>41312.737673611111</v>
      </c>
      <c r="L303" t="b">
        <v>1</v>
      </c>
      <c r="M303">
        <v>251</v>
      </c>
      <c r="N303" t="b">
        <v>1</v>
      </c>
      <c r="O303" t="s">
        <v>8272</v>
      </c>
      <c r="P303" t="s">
        <v>8277</v>
      </c>
    </row>
    <row r="304" spans="1:16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1">
        <f t="shared" si="4"/>
        <v>40933.856921296298</v>
      </c>
      <c r="L304" t="b">
        <v>1</v>
      </c>
      <c r="M304">
        <v>108</v>
      </c>
      <c r="N304" t="b">
        <v>1</v>
      </c>
      <c r="O304" t="s">
        <v>8272</v>
      </c>
      <c r="P304" t="s">
        <v>8277</v>
      </c>
    </row>
    <row r="305" spans="1:16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1">
        <f t="shared" si="4"/>
        <v>41032.071134259262</v>
      </c>
      <c r="L305" t="b">
        <v>1</v>
      </c>
      <c r="M305">
        <v>82</v>
      </c>
      <c r="N305" t="b">
        <v>1</v>
      </c>
      <c r="O305" t="s">
        <v>8272</v>
      </c>
      <c r="P305" t="s">
        <v>8277</v>
      </c>
    </row>
    <row r="306" spans="1:16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1">
        <f t="shared" si="4"/>
        <v>41114.094872685186</v>
      </c>
      <c r="L306" t="b">
        <v>1</v>
      </c>
      <c r="M306">
        <v>74</v>
      </c>
      <c r="N306" t="b">
        <v>1</v>
      </c>
      <c r="O306" t="s">
        <v>8272</v>
      </c>
      <c r="P306" t="s">
        <v>8277</v>
      </c>
    </row>
    <row r="307" spans="1:16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1">
        <f t="shared" si="4"/>
        <v>40948.630196759259</v>
      </c>
      <c r="L307" t="b">
        <v>1</v>
      </c>
      <c r="M307">
        <v>189</v>
      </c>
      <c r="N307" t="b">
        <v>1</v>
      </c>
      <c r="O307" t="s">
        <v>8272</v>
      </c>
      <c r="P307" t="s">
        <v>8277</v>
      </c>
    </row>
    <row r="308" spans="1:16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1">
        <f t="shared" si="4"/>
        <v>41333.837187500001</v>
      </c>
      <c r="L308" t="b">
        <v>1</v>
      </c>
      <c r="M308">
        <v>80</v>
      </c>
      <c r="N308" t="b">
        <v>1</v>
      </c>
      <c r="O308" t="s">
        <v>8272</v>
      </c>
      <c r="P308" t="s">
        <v>8277</v>
      </c>
    </row>
    <row r="309" spans="1:16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1">
        <f t="shared" si="4"/>
        <v>41282.944456018515</v>
      </c>
      <c r="L309" t="b">
        <v>1</v>
      </c>
      <c r="M309">
        <v>576</v>
      </c>
      <c r="N309" t="b">
        <v>1</v>
      </c>
      <c r="O309" t="s">
        <v>8272</v>
      </c>
      <c r="P309" t="s">
        <v>8277</v>
      </c>
    </row>
    <row r="310" spans="1:16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1">
        <f t="shared" si="4"/>
        <v>40567.694560185184</v>
      </c>
      <c r="L310" t="b">
        <v>1</v>
      </c>
      <c r="M310">
        <v>202</v>
      </c>
      <c r="N310" t="b">
        <v>1</v>
      </c>
      <c r="O310" t="s">
        <v>8272</v>
      </c>
      <c r="P310" t="s">
        <v>8277</v>
      </c>
    </row>
    <row r="311" spans="1:16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1">
        <f t="shared" si="4"/>
        <v>41134.751550925925</v>
      </c>
      <c r="L311" t="b">
        <v>1</v>
      </c>
      <c r="M311">
        <v>238</v>
      </c>
      <c r="N311" t="b">
        <v>1</v>
      </c>
      <c r="O311" t="s">
        <v>8272</v>
      </c>
      <c r="P311" t="s">
        <v>8277</v>
      </c>
    </row>
    <row r="312" spans="1:16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1">
        <f t="shared" si="4"/>
        <v>40821.183136574073</v>
      </c>
      <c r="L312" t="b">
        <v>1</v>
      </c>
      <c r="M312">
        <v>36</v>
      </c>
      <c r="N312" t="b">
        <v>1</v>
      </c>
      <c r="O312" t="s">
        <v>8272</v>
      </c>
      <c r="P312" t="s">
        <v>8277</v>
      </c>
    </row>
    <row r="313" spans="1:16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1">
        <f t="shared" si="4"/>
        <v>40868.219814814816</v>
      </c>
      <c r="L313" t="b">
        <v>1</v>
      </c>
      <c r="M313">
        <v>150</v>
      </c>
      <c r="N313" t="b">
        <v>1</v>
      </c>
      <c r="O313" t="s">
        <v>8272</v>
      </c>
      <c r="P313" t="s">
        <v>8277</v>
      </c>
    </row>
    <row r="314" spans="1:16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1">
        <f t="shared" si="4"/>
        <v>41348.877685185187</v>
      </c>
      <c r="L314" t="b">
        <v>1</v>
      </c>
      <c r="M314">
        <v>146</v>
      </c>
      <c r="N314" t="b">
        <v>1</v>
      </c>
      <c r="O314" t="s">
        <v>8272</v>
      </c>
      <c r="P314" t="s">
        <v>8277</v>
      </c>
    </row>
    <row r="315" spans="1:16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1">
        <f t="shared" si="4"/>
        <v>40357.227939814817</v>
      </c>
      <c r="L315" t="b">
        <v>1</v>
      </c>
      <c r="M315">
        <v>222</v>
      </c>
      <c r="N315" t="b">
        <v>1</v>
      </c>
      <c r="O315" t="s">
        <v>8272</v>
      </c>
      <c r="P315" t="s">
        <v>8277</v>
      </c>
    </row>
    <row r="316" spans="1:16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1">
        <f t="shared" si="4"/>
        <v>41304.833194444444</v>
      </c>
      <c r="L316" t="b">
        <v>1</v>
      </c>
      <c r="M316">
        <v>120</v>
      </c>
      <c r="N316" t="b">
        <v>1</v>
      </c>
      <c r="O316" t="s">
        <v>8272</v>
      </c>
      <c r="P316" t="s">
        <v>8277</v>
      </c>
    </row>
    <row r="317" spans="1:16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1">
        <f t="shared" si="4"/>
        <v>41113.77238425926</v>
      </c>
      <c r="L317" t="b">
        <v>1</v>
      </c>
      <c r="M317">
        <v>126</v>
      </c>
      <c r="N317" t="b">
        <v>1</v>
      </c>
      <c r="O317" t="s">
        <v>8272</v>
      </c>
      <c r="P317" t="s">
        <v>8277</v>
      </c>
    </row>
    <row r="318" spans="1:16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1">
        <f t="shared" si="4"/>
        <v>41950.923576388886</v>
      </c>
      <c r="L318" t="b">
        <v>1</v>
      </c>
      <c r="M318">
        <v>158</v>
      </c>
      <c r="N318" t="b">
        <v>1</v>
      </c>
      <c r="O318" t="s">
        <v>8272</v>
      </c>
      <c r="P318" t="s">
        <v>8277</v>
      </c>
    </row>
    <row r="319" spans="1:16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1">
        <f t="shared" si="4"/>
        <v>41589.676886574074</v>
      </c>
      <c r="L319" t="b">
        <v>1</v>
      </c>
      <c r="M319">
        <v>316</v>
      </c>
      <c r="N319" t="b">
        <v>1</v>
      </c>
      <c r="O319" t="s">
        <v>8272</v>
      </c>
      <c r="P319" t="s">
        <v>8277</v>
      </c>
    </row>
    <row r="320" spans="1:16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1">
        <f t="shared" si="4"/>
        <v>41330.038784722223</v>
      </c>
      <c r="L320" t="b">
        <v>1</v>
      </c>
      <c r="M320">
        <v>284</v>
      </c>
      <c r="N320" t="b">
        <v>1</v>
      </c>
      <c r="O320" t="s">
        <v>8272</v>
      </c>
      <c r="P320" t="s">
        <v>8277</v>
      </c>
    </row>
    <row r="321" spans="1:16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1">
        <f t="shared" si="4"/>
        <v>40123.83829861111</v>
      </c>
      <c r="L321" t="b">
        <v>1</v>
      </c>
      <c r="M321">
        <v>51</v>
      </c>
      <c r="N321" t="b">
        <v>1</v>
      </c>
      <c r="O321" t="s">
        <v>8272</v>
      </c>
      <c r="P321" t="s">
        <v>8277</v>
      </c>
    </row>
    <row r="322" spans="1:16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1">
        <f t="shared" si="4"/>
        <v>42331.551307870366</v>
      </c>
      <c r="L322" t="b">
        <v>1</v>
      </c>
      <c r="M322">
        <v>158</v>
      </c>
      <c r="N322" t="b">
        <v>1</v>
      </c>
      <c r="O322" t="s">
        <v>8272</v>
      </c>
      <c r="P322" t="s">
        <v>8277</v>
      </c>
    </row>
    <row r="323" spans="1:16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1">
        <f t="shared" ref="K323:K386" si="5">(((J323/60)/60)/24)+DATE(1970,1,1)</f>
        <v>42647.446597222224</v>
      </c>
      <c r="L323" t="b">
        <v>1</v>
      </c>
      <c r="M323">
        <v>337</v>
      </c>
      <c r="N323" t="b">
        <v>1</v>
      </c>
      <c r="O323" t="s">
        <v>8272</v>
      </c>
      <c r="P323" t="s">
        <v>8277</v>
      </c>
    </row>
    <row r="324" spans="1:16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1">
        <f t="shared" si="5"/>
        <v>42473.57</v>
      </c>
      <c r="L324" t="b">
        <v>1</v>
      </c>
      <c r="M324">
        <v>186</v>
      </c>
      <c r="N324" t="b">
        <v>1</v>
      </c>
      <c r="O324" t="s">
        <v>8272</v>
      </c>
      <c r="P324" t="s">
        <v>8277</v>
      </c>
    </row>
    <row r="325" spans="1:16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1">
        <f t="shared" si="5"/>
        <v>42697.32136574074</v>
      </c>
      <c r="L325" t="b">
        <v>1</v>
      </c>
      <c r="M325">
        <v>58</v>
      </c>
      <c r="N325" t="b">
        <v>1</v>
      </c>
      <c r="O325" t="s">
        <v>8272</v>
      </c>
      <c r="P325" t="s">
        <v>8277</v>
      </c>
    </row>
    <row r="326" spans="1:16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1">
        <f t="shared" si="5"/>
        <v>42184.626250000001</v>
      </c>
      <c r="L326" t="b">
        <v>1</v>
      </c>
      <c r="M326">
        <v>82</v>
      </c>
      <c r="N326" t="b">
        <v>1</v>
      </c>
      <c r="O326" t="s">
        <v>8272</v>
      </c>
      <c r="P326" t="s">
        <v>8277</v>
      </c>
    </row>
    <row r="327" spans="1:16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1">
        <f t="shared" si="5"/>
        <v>42689.187881944439</v>
      </c>
      <c r="L327" t="b">
        <v>1</v>
      </c>
      <c r="M327">
        <v>736</v>
      </c>
      <c r="N327" t="b">
        <v>1</v>
      </c>
      <c r="O327" t="s">
        <v>8272</v>
      </c>
      <c r="P327" t="s">
        <v>8277</v>
      </c>
    </row>
    <row r="328" spans="1:16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1">
        <f t="shared" si="5"/>
        <v>42775.314884259264</v>
      </c>
      <c r="L328" t="b">
        <v>1</v>
      </c>
      <c r="M328">
        <v>1151</v>
      </c>
      <c r="N328" t="b">
        <v>1</v>
      </c>
      <c r="O328" t="s">
        <v>8272</v>
      </c>
      <c r="P328" t="s">
        <v>8277</v>
      </c>
    </row>
    <row r="329" spans="1:16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1">
        <f t="shared" si="5"/>
        <v>42058.235289351855</v>
      </c>
      <c r="L329" t="b">
        <v>1</v>
      </c>
      <c r="M329">
        <v>34</v>
      </c>
      <c r="N329" t="b">
        <v>1</v>
      </c>
      <c r="O329" t="s">
        <v>8272</v>
      </c>
      <c r="P329" t="s">
        <v>8277</v>
      </c>
    </row>
    <row r="330" spans="1:16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1">
        <f t="shared" si="5"/>
        <v>42278.946620370371</v>
      </c>
      <c r="L330" t="b">
        <v>1</v>
      </c>
      <c r="M330">
        <v>498</v>
      </c>
      <c r="N330" t="b">
        <v>1</v>
      </c>
      <c r="O330" t="s">
        <v>8272</v>
      </c>
      <c r="P330" t="s">
        <v>8277</v>
      </c>
    </row>
    <row r="331" spans="1:16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1">
        <f t="shared" si="5"/>
        <v>42291.46674768519</v>
      </c>
      <c r="L331" t="b">
        <v>1</v>
      </c>
      <c r="M331">
        <v>167</v>
      </c>
      <c r="N331" t="b">
        <v>1</v>
      </c>
      <c r="O331" t="s">
        <v>8272</v>
      </c>
      <c r="P331" t="s">
        <v>8277</v>
      </c>
    </row>
    <row r="332" spans="1:16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1">
        <f t="shared" si="5"/>
        <v>41379.515775462962</v>
      </c>
      <c r="L332" t="b">
        <v>1</v>
      </c>
      <c r="M332">
        <v>340</v>
      </c>
      <c r="N332" t="b">
        <v>1</v>
      </c>
      <c r="O332" t="s">
        <v>8272</v>
      </c>
      <c r="P332" t="s">
        <v>8277</v>
      </c>
    </row>
    <row r="333" spans="1:16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1">
        <f t="shared" si="5"/>
        <v>42507.581412037034</v>
      </c>
      <c r="L333" t="b">
        <v>1</v>
      </c>
      <c r="M333">
        <v>438</v>
      </c>
      <c r="N333" t="b">
        <v>1</v>
      </c>
      <c r="O333" t="s">
        <v>8272</v>
      </c>
      <c r="P333" t="s">
        <v>8277</v>
      </c>
    </row>
    <row r="334" spans="1:16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1">
        <f t="shared" si="5"/>
        <v>42263.680289351847</v>
      </c>
      <c r="L334" t="b">
        <v>1</v>
      </c>
      <c r="M334">
        <v>555</v>
      </c>
      <c r="N334" t="b">
        <v>1</v>
      </c>
      <c r="O334" t="s">
        <v>8272</v>
      </c>
      <c r="P334" t="s">
        <v>8277</v>
      </c>
    </row>
    <row r="335" spans="1:16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1">
        <f t="shared" si="5"/>
        <v>42437.636469907404</v>
      </c>
      <c r="L335" t="b">
        <v>1</v>
      </c>
      <c r="M335">
        <v>266</v>
      </c>
      <c r="N335" t="b">
        <v>1</v>
      </c>
      <c r="O335" t="s">
        <v>8272</v>
      </c>
      <c r="P335" t="s">
        <v>8277</v>
      </c>
    </row>
    <row r="336" spans="1:16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1">
        <f t="shared" si="5"/>
        <v>42101.682372685187</v>
      </c>
      <c r="L336" t="b">
        <v>1</v>
      </c>
      <c r="M336">
        <v>69</v>
      </c>
      <c r="N336" t="b">
        <v>1</v>
      </c>
      <c r="O336" t="s">
        <v>8272</v>
      </c>
      <c r="P336" t="s">
        <v>8277</v>
      </c>
    </row>
    <row r="337" spans="1:16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1">
        <f t="shared" si="5"/>
        <v>42101.737442129626</v>
      </c>
      <c r="L337" t="b">
        <v>1</v>
      </c>
      <c r="M337">
        <v>80</v>
      </c>
      <c r="N337" t="b">
        <v>1</v>
      </c>
      <c r="O337" t="s">
        <v>8272</v>
      </c>
      <c r="P337" t="s">
        <v>8277</v>
      </c>
    </row>
    <row r="338" spans="1:16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1">
        <f t="shared" si="5"/>
        <v>42291.596273148149</v>
      </c>
      <c r="L338" t="b">
        <v>1</v>
      </c>
      <c r="M338">
        <v>493</v>
      </c>
      <c r="N338" t="b">
        <v>1</v>
      </c>
      <c r="O338" t="s">
        <v>8272</v>
      </c>
      <c r="P338" t="s">
        <v>8277</v>
      </c>
    </row>
    <row r="339" spans="1:16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1">
        <f t="shared" si="5"/>
        <v>42047.128564814819</v>
      </c>
      <c r="L339" t="b">
        <v>1</v>
      </c>
      <c r="M339">
        <v>31</v>
      </c>
      <c r="N339" t="b">
        <v>1</v>
      </c>
      <c r="O339" t="s">
        <v>8272</v>
      </c>
      <c r="P339" t="s">
        <v>8277</v>
      </c>
    </row>
    <row r="340" spans="1:16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1">
        <f t="shared" si="5"/>
        <v>42559.755671296298</v>
      </c>
      <c r="L340" t="b">
        <v>1</v>
      </c>
      <c r="M340">
        <v>236</v>
      </c>
      <c r="N340" t="b">
        <v>1</v>
      </c>
      <c r="O340" t="s">
        <v>8272</v>
      </c>
      <c r="P340" t="s">
        <v>8277</v>
      </c>
    </row>
    <row r="341" spans="1:16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1">
        <f t="shared" si="5"/>
        <v>42093.760046296295</v>
      </c>
      <c r="L341" t="b">
        <v>1</v>
      </c>
      <c r="M341">
        <v>89</v>
      </c>
      <c r="N341" t="b">
        <v>1</v>
      </c>
      <c r="O341" t="s">
        <v>8272</v>
      </c>
      <c r="P341" t="s">
        <v>8277</v>
      </c>
    </row>
    <row r="342" spans="1:16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1">
        <f t="shared" si="5"/>
        <v>42772.669062500005</v>
      </c>
      <c r="L342" t="b">
        <v>1</v>
      </c>
      <c r="M342">
        <v>299</v>
      </c>
      <c r="N342" t="b">
        <v>1</v>
      </c>
      <c r="O342" t="s">
        <v>8272</v>
      </c>
      <c r="P342" t="s">
        <v>8277</v>
      </c>
    </row>
    <row r="343" spans="1:16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1">
        <f t="shared" si="5"/>
        <v>41894.879606481481</v>
      </c>
      <c r="L343" t="b">
        <v>1</v>
      </c>
      <c r="M343">
        <v>55</v>
      </c>
      <c r="N343" t="b">
        <v>1</v>
      </c>
      <c r="O343" t="s">
        <v>8272</v>
      </c>
      <c r="P343" t="s">
        <v>8277</v>
      </c>
    </row>
    <row r="344" spans="1:16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1">
        <f t="shared" si="5"/>
        <v>42459.780844907407</v>
      </c>
      <c r="L344" t="b">
        <v>1</v>
      </c>
      <c r="M344">
        <v>325</v>
      </c>
      <c r="N344" t="b">
        <v>1</v>
      </c>
      <c r="O344" t="s">
        <v>8272</v>
      </c>
      <c r="P344" t="s">
        <v>8277</v>
      </c>
    </row>
    <row r="345" spans="1:16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1">
        <f t="shared" si="5"/>
        <v>41926.73778935185</v>
      </c>
      <c r="L345" t="b">
        <v>1</v>
      </c>
      <c r="M345">
        <v>524</v>
      </c>
      <c r="N345" t="b">
        <v>1</v>
      </c>
      <c r="O345" t="s">
        <v>8272</v>
      </c>
      <c r="P345" t="s">
        <v>8277</v>
      </c>
    </row>
    <row r="346" spans="1:16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1">
        <f t="shared" si="5"/>
        <v>42111.970995370371</v>
      </c>
      <c r="L346" t="b">
        <v>1</v>
      </c>
      <c r="M346">
        <v>285</v>
      </c>
      <c r="N346" t="b">
        <v>1</v>
      </c>
      <c r="O346" t="s">
        <v>8272</v>
      </c>
      <c r="P346" t="s">
        <v>8277</v>
      </c>
    </row>
    <row r="347" spans="1:16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1">
        <f t="shared" si="5"/>
        <v>42114.944328703699</v>
      </c>
      <c r="L347" t="b">
        <v>1</v>
      </c>
      <c r="M347">
        <v>179</v>
      </c>
      <c r="N347" t="b">
        <v>1</v>
      </c>
      <c r="O347" t="s">
        <v>8272</v>
      </c>
      <c r="P347" t="s">
        <v>8277</v>
      </c>
    </row>
    <row r="348" spans="1:16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1">
        <f t="shared" si="5"/>
        <v>42261.500243055561</v>
      </c>
      <c r="L348" t="b">
        <v>1</v>
      </c>
      <c r="M348">
        <v>188</v>
      </c>
      <c r="N348" t="b">
        <v>1</v>
      </c>
      <c r="O348" t="s">
        <v>8272</v>
      </c>
      <c r="P348" t="s">
        <v>8277</v>
      </c>
    </row>
    <row r="349" spans="1:16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1">
        <f t="shared" si="5"/>
        <v>42292.495474537034</v>
      </c>
      <c r="L349" t="b">
        <v>1</v>
      </c>
      <c r="M349">
        <v>379</v>
      </c>
      <c r="N349" t="b">
        <v>1</v>
      </c>
      <c r="O349" t="s">
        <v>8272</v>
      </c>
      <c r="P349" t="s">
        <v>8277</v>
      </c>
    </row>
    <row r="350" spans="1:16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1">
        <f t="shared" si="5"/>
        <v>42207.58699074074</v>
      </c>
      <c r="L350" t="b">
        <v>1</v>
      </c>
      <c r="M350">
        <v>119</v>
      </c>
      <c r="N350" t="b">
        <v>1</v>
      </c>
      <c r="O350" t="s">
        <v>8272</v>
      </c>
      <c r="P350" t="s">
        <v>8277</v>
      </c>
    </row>
    <row r="351" spans="1:16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1">
        <f t="shared" si="5"/>
        <v>42760.498935185184</v>
      </c>
      <c r="L351" t="b">
        <v>1</v>
      </c>
      <c r="M351">
        <v>167</v>
      </c>
      <c r="N351" t="b">
        <v>1</v>
      </c>
      <c r="O351" t="s">
        <v>8272</v>
      </c>
      <c r="P351" t="s">
        <v>8277</v>
      </c>
    </row>
    <row r="352" spans="1:16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1">
        <f t="shared" si="5"/>
        <v>42586.066076388888</v>
      </c>
      <c r="L352" t="b">
        <v>1</v>
      </c>
      <c r="M352">
        <v>221</v>
      </c>
      <c r="N352" t="b">
        <v>1</v>
      </c>
      <c r="O352" t="s">
        <v>8272</v>
      </c>
      <c r="P352" t="s">
        <v>8277</v>
      </c>
    </row>
    <row r="353" spans="1:16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1">
        <f t="shared" si="5"/>
        <v>42427.964745370366</v>
      </c>
      <c r="L353" t="b">
        <v>1</v>
      </c>
      <c r="M353">
        <v>964</v>
      </c>
      <c r="N353" t="b">
        <v>1</v>
      </c>
      <c r="O353" t="s">
        <v>8272</v>
      </c>
      <c r="P353" t="s">
        <v>8277</v>
      </c>
    </row>
    <row r="354" spans="1:16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1">
        <f t="shared" si="5"/>
        <v>41890.167453703703</v>
      </c>
      <c r="L354" t="b">
        <v>1</v>
      </c>
      <c r="M354">
        <v>286</v>
      </c>
      <c r="N354" t="b">
        <v>1</v>
      </c>
      <c r="O354" t="s">
        <v>8272</v>
      </c>
      <c r="P354" t="s">
        <v>8277</v>
      </c>
    </row>
    <row r="355" spans="1:16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1">
        <f t="shared" si="5"/>
        <v>42297.791886574079</v>
      </c>
      <c r="L355" t="b">
        <v>1</v>
      </c>
      <c r="M355">
        <v>613</v>
      </c>
      <c r="N355" t="b">
        <v>1</v>
      </c>
      <c r="O355" t="s">
        <v>8272</v>
      </c>
      <c r="P355" t="s">
        <v>8277</v>
      </c>
    </row>
    <row r="356" spans="1:16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1">
        <f t="shared" si="5"/>
        <v>42438.827789351853</v>
      </c>
      <c r="L356" t="b">
        <v>1</v>
      </c>
      <c r="M356">
        <v>29</v>
      </c>
      <c r="N356" t="b">
        <v>1</v>
      </c>
      <c r="O356" t="s">
        <v>8272</v>
      </c>
      <c r="P356" t="s">
        <v>8277</v>
      </c>
    </row>
    <row r="357" spans="1:16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1">
        <f t="shared" si="5"/>
        <v>41943.293912037036</v>
      </c>
      <c r="L357" t="b">
        <v>1</v>
      </c>
      <c r="M357">
        <v>165</v>
      </c>
      <c r="N357" t="b">
        <v>1</v>
      </c>
      <c r="O357" t="s">
        <v>8272</v>
      </c>
      <c r="P357" t="s">
        <v>8277</v>
      </c>
    </row>
    <row r="358" spans="1:16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1">
        <f t="shared" si="5"/>
        <v>42415.803159722222</v>
      </c>
      <c r="L358" t="b">
        <v>1</v>
      </c>
      <c r="M358">
        <v>97</v>
      </c>
      <c r="N358" t="b">
        <v>1</v>
      </c>
      <c r="O358" t="s">
        <v>8272</v>
      </c>
      <c r="P358" t="s">
        <v>8277</v>
      </c>
    </row>
    <row r="359" spans="1:16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1">
        <f t="shared" si="5"/>
        <v>42078.222187499996</v>
      </c>
      <c r="L359" t="b">
        <v>1</v>
      </c>
      <c r="M359">
        <v>303</v>
      </c>
      <c r="N359" t="b">
        <v>1</v>
      </c>
      <c r="O359" t="s">
        <v>8272</v>
      </c>
      <c r="P359" t="s">
        <v>8277</v>
      </c>
    </row>
    <row r="360" spans="1:16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1">
        <f t="shared" si="5"/>
        <v>42507.860196759255</v>
      </c>
      <c r="L360" t="b">
        <v>1</v>
      </c>
      <c r="M360">
        <v>267</v>
      </c>
      <c r="N360" t="b">
        <v>1</v>
      </c>
      <c r="O360" t="s">
        <v>8272</v>
      </c>
      <c r="P360" t="s">
        <v>8277</v>
      </c>
    </row>
    <row r="361" spans="1:16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1">
        <f t="shared" si="5"/>
        <v>41935.070486111108</v>
      </c>
      <c r="L361" t="b">
        <v>1</v>
      </c>
      <c r="M361">
        <v>302</v>
      </c>
      <c r="N361" t="b">
        <v>1</v>
      </c>
      <c r="O361" t="s">
        <v>8272</v>
      </c>
      <c r="P361" t="s">
        <v>8277</v>
      </c>
    </row>
    <row r="362" spans="1:16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1">
        <f t="shared" si="5"/>
        <v>42163.897916666669</v>
      </c>
      <c r="L362" t="b">
        <v>0</v>
      </c>
      <c r="M362">
        <v>87</v>
      </c>
      <c r="N362" t="b">
        <v>1</v>
      </c>
      <c r="O362" t="s">
        <v>8272</v>
      </c>
      <c r="P362" t="s">
        <v>8277</v>
      </c>
    </row>
    <row r="363" spans="1:16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1">
        <f t="shared" si="5"/>
        <v>41936.001226851848</v>
      </c>
      <c r="L363" t="b">
        <v>0</v>
      </c>
      <c r="M363">
        <v>354</v>
      </c>
      <c r="N363" t="b">
        <v>1</v>
      </c>
      <c r="O363" t="s">
        <v>8272</v>
      </c>
      <c r="P363" t="s">
        <v>8277</v>
      </c>
    </row>
    <row r="364" spans="1:16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1">
        <f t="shared" si="5"/>
        <v>41837.210543981484</v>
      </c>
      <c r="L364" t="b">
        <v>0</v>
      </c>
      <c r="M364">
        <v>86</v>
      </c>
      <c r="N364" t="b">
        <v>1</v>
      </c>
      <c r="O364" t="s">
        <v>8272</v>
      </c>
      <c r="P364" t="s">
        <v>8277</v>
      </c>
    </row>
    <row r="365" spans="1:16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1">
        <f t="shared" si="5"/>
        <v>40255.744629629626</v>
      </c>
      <c r="L365" t="b">
        <v>0</v>
      </c>
      <c r="M365">
        <v>26</v>
      </c>
      <c r="N365" t="b">
        <v>1</v>
      </c>
      <c r="O365" t="s">
        <v>8272</v>
      </c>
      <c r="P365" t="s">
        <v>8277</v>
      </c>
    </row>
    <row r="366" spans="1:16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1">
        <f t="shared" si="5"/>
        <v>41780.859629629631</v>
      </c>
      <c r="L366" t="b">
        <v>0</v>
      </c>
      <c r="M366">
        <v>113</v>
      </c>
      <c r="N366" t="b">
        <v>1</v>
      </c>
      <c r="O366" t="s">
        <v>8272</v>
      </c>
      <c r="P366" t="s">
        <v>8277</v>
      </c>
    </row>
    <row r="367" spans="1:16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1">
        <f t="shared" si="5"/>
        <v>41668.606469907405</v>
      </c>
      <c r="L367" t="b">
        <v>0</v>
      </c>
      <c r="M367">
        <v>65</v>
      </c>
      <c r="N367" t="b">
        <v>1</v>
      </c>
      <c r="O367" t="s">
        <v>8272</v>
      </c>
      <c r="P367" t="s">
        <v>8277</v>
      </c>
    </row>
    <row r="368" spans="1:16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1">
        <f t="shared" si="5"/>
        <v>41019.793032407404</v>
      </c>
      <c r="L368" t="b">
        <v>0</v>
      </c>
      <c r="M368">
        <v>134</v>
      </c>
      <c r="N368" t="b">
        <v>1</v>
      </c>
      <c r="O368" t="s">
        <v>8272</v>
      </c>
      <c r="P368" t="s">
        <v>8277</v>
      </c>
    </row>
    <row r="369" spans="1:16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1">
        <f t="shared" si="5"/>
        <v>41355.577291666668</v>
      </c>
      <c r="L369" t="b">
        <v>0</v>
      </c>
      <c r="M369">
        <v>119</v>
      </c>
      <c r="N369" t="b">
        <v>1</v>
      </c>
      <c r="O369" t="s">
        <v>8272</v>
      </c>
      <c r="P369" t="s">
        <v>8277</v>
      </c>
    </row>
    <row r="370" spans="1:16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1">
        <f t="shared" si="5"/>
        <v>42043.605578703704</v>
      </c>
      <c r="L370" t="b">
        <v>0</v>
      </c>
      <c r="M370">
        <v>159</v>
      </c>
      <c r="N370" t="b">
        <v>1</v>
      </c>
      <c r="O370" t="s">
        <v>8272</v>
      </c>
      <c r="P370" t="s">
        <v>8277</v>
      </c>
    </row>
    <row r="371" spans="1:16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1">
        <f t="shared" si="5"/>
        <v>40893.551724537036</v>
      </c>
      <c r="L371" t="b">
        <v>0</v>
      </c>
      <c r="M371">
        <v>167</v>
      </c>
      <c r="N371" t="b">
        <v>1</v>
      </c>
      <c r="O371" t="s">
        <v>8272</v>
      </c>
      <c r="P371" t="s">
        <v>8277</v>
      </c>
    </row>
    <row r="372" spans="1:16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1">
        <f t="shared" si="5"/>
        <v>42711.795138888891</v>
      </c>
      <c r="L372" t="b">
        <v>0</v>
      </c>
      <c r="M372">
        <v>43</v>
      </c>
      <c r="N372" t="b">
        <v>1</v>
      </c>
      <c r="O372" t="s">
        <v>8272</v>
      </c>
      <c r="P372" t="s">
        <v>8277</v>
      </c>
    </row>
    <row r="373" spans="1:16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1">
        <f t="shared" si="5"/>
        <v>41261.767812500002</v>
      </c>
      <c r="L373" t="b">
        <v>0</v>
      </c>
      <c r="M373">
        <v>1062</v>
      </c>
      <c r="N373" t="b">
        <v>1</v>
      </c>
      <c r="O373" t="s">
        <v>8272</v>
      </c>
      <c r="P373" t="s">
        <v>8277</v>
      </c>
    </row>
    <row r="374" spans="1:16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1">
        <f t="shared" si="5"/>
        <v>42425.576898148152</v>
      </c>
      <c r="L374" t="b">
        <v>0</v>
      </c>
      <c r="M374">
        <v>9</v>
      </c>
      <c r="N374" t="b">
        <v>1</v>
      </c>
      <c r="O374" t="s">
        <v>8272</v>
      </c>
      <c r="P374" t="s">
        <v>8277</v>
      </c>
    </row>
    <row r="375" spans="1:16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1">
        <f t="shared" si="5"/>
        <v>41078.91201388889</v>
      </c>
      <c r="L375" t="b">
        <v>0</v>
      </c>
      <c r="M375">
        <v>89</v>
      </c>
      <c r="N375" t="b">
        <v>1</v>
      </c>
      <c r="O375" t="s">
        <v>8272</v>
      </c>
      <c r="P375" t="s">
        <v>8277</v>
      </c>
    </row>
    <row r="376" spans="1:16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1">
        <f t="shared" si="5"/>
        <v>40757.889247685183</v>
      </c>
      <c r="L376" t="b">
        <v>0</v>
      </c>
      <c r="M376">
        <v>174</v>
      </c>
      <c r="N376" t="b">
        <v>1</v>
      </c>
      <c r="O376" t="s">
        <v>8272</v>
      </c>
      <c r="P376" t="s">
        <v>8277</v>
      </c>
    </row>
    <row r="377" spans="1:16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1">
        <f t="shared" si="5"/>
        <v>41657.985081018516</v>
      </c>
      <c r="L377" t="b">
        <v>0</v>
      </c>
      <c r="M377">
        <v>14</v>
      </c>
      <c r="N377" t="b">
        <v>1</v>
      </c>
      <c r="O377" t="s">
        <v>8272</v>
      </c>
      <c r="P377" t="s">
        <v>8277</v>
      </c>
    </row>
    <row r="378" spans="1:16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1">
        <f t="shared" si="5"/>
        <v>42576.452731481477</v>
      </c>
      <c r="L378" t="b">
        <v>0</v>
      </c>
      <c r="M378">
        <v>48</v>
      </c>
      <c r="N378" t="b">
        <v>1</v>
      </c>
      <c r="O378" t="s">
        <v>8272</v>
      </c>
      <c r="P378" t="s">
        <v>8277</v>
      </c>
    </row>
    <row r="379" spans="1:16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1">
        <f t="shared" si="5"/>
        <v>42292.250787037032</v>
      </c>
      <c r="L379" t="b">
        <v>0</v>
      </c>
      <c r="M379">
        <v>133</v>
      </c>
      <c r="N379" t="b">
        <v>1</v>
      </c>
      <c r="O379" t="s">
        <v>8272</v>
      </c>
      <c r="P379" t="s">
        <v>8277</v>
      </c>
    </row>
    <row r="380" spans="1:16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1">
        <f t="shared" si="5"/>
        <v>42370.571851851855</v>
      </c>
      <c r="L380" t="b">
        <v>0</v>
      </c>
      <c r="M380">
        <v>83</v>
      </c>
      <c r="N380" t="b">
        <v>1</v>
      </c>
      <c r="O380" t="s">
        <v>8272</v>
      </c>
      <c r="P380" t="s">
        <v>8277</v>
      </c>
    </row>
    <row r="381" spans="1:16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1">
        <f t="shared" si="5"/>
        <v>40987.688333333332</v>
      </c>
      <c r="L381" t="b">
        <v>0</v>
      </c>
      <c r="M381">
        <v>149</v>
      </c>
      <c r="N381" t="b">
        <v>1</v>
      </c>
      <c r="O381" t="s">
        <v>8272</v>
      </c>
      <c r="P381" t="s">
        <v>8277</v>
      </c>
    </row>
    <row r="382" spans="1:16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1">
        <f t="shared" si="5"/>
        <v>42367.719814814816</v>
      </c>
      <c r="L382" t="b">
        <v>0</v>
      </c>
      <c r="M382">
        <v>49</v>
      </c>
      <c r="N382" t="b">
        <v>1</v>
      </c>
      <c r="O382" t="s">
        <v>8272</v>
      </c>
      <c r="P382" t="s">
        <v>8277</v>
      </c>
    </row>
    <row r="383" spans="1:16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1">
        <f t="shared" si="5"/>
        <v>41085.698113425926</v>
      </c>
      <c r="L383" t="b">
        <v>0</v>
      </c>
      <c r="M383">
        <v>251</v>
      </c>
      <c r="N383" t="b">
        <v>1</v>
      </c>
      <c r="O383" t="s">
        <v>8272</v>
      </c>
      <c r="P383" t="s">
        <v>8277</v>
      </c>
    </row>
    <row r="384" spans="1:16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1">
        <f t="shared" si="5"/>
        <v>41144.709490740745</v>
      </c>
      <c r="L384" t="b">
        <v>0</v>
      </c>
      <c r="M384">
        <v>22</v>
      </c>
      <c r="N384" t="b">
        <v>1</v>
      </c>
      <c r="O384" t="s">
        <v>8272</v>
      </c>
      <c r="P384" t="s">
        <v>8277</v>
      </c>
    </row>
    <row r="385" spans="1:16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1">
        <f t="shared" si="5"/>
        <v>41755.117581018516</v>
      </c>
      <c r="L385" t="b">
        <v>0</v>
      </c>
      <c r="M385">
        <v>48</v>
      </c>
      <c r="N385" t="b">
        <v>1</v>
      </c>
      <c r="O385" t="s">
        <v>8272</v>
      </c>
      <c r="P385" t="s">
        <v>8277</v>
      </c>
    </row>
    <row r="386" spans="1:16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1">
        <f t="shared" si="5"/>
        <v>41980.781793981485</v>
      </c>
      <c r="L386" t="b">
        <v>0</v>
      </c>
      <c r="M386">
        <v>383</v>
      </c>
      <c r="N386" t="b">
        <v>1</v>
      </c>
      <c r="O386" t="s">
        <v>8272</v>
      </c>
      <c r="P386" t="s">
        <v>8277</v>
      </c>
    </row>
    <row r="387" spans="1:16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1">
        <f t="shared" ref="K387:K450" si="6">(((J387/60)/60)/24)+DATE(1970,1,1)</f>
        <v>41934.584502314814</v>
      </c>
      <c r="L387" t="b">
        <v>0</v>
      </c>
      <c r="M387">
        <v>237</v>
      </c>
      <c r="N387" t="b">
        <v>1</v>
      </c>
      <c r="O387" t="s">
        <v>8272</v>
      </c>
      <c r="P387" t="s">
        <v>8277</v>
      </c>
    </row>
    <row r="388" spans="1:16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1">
        <f t="shared" si="6"/>
        <v>42211.951284722221</v>
      </c>
      <c r="L388" t="b">
        <v>0</v>
      </c>
      <c r="M388">
        <v>13</v>
      </c>
      <c r="N388" t="b">
        <v>1</v>
      </c>
      <c r="O388" t="s">
        <v>8272</v>
      </c>
      <c r="P388" t="s">
        <v>8277</v>
      </c>
    </row>
    <row r="389" spans="1:16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1">
        <f t="shared" si="6"/>
        <v>42200.67659722222</v>
      </c>
      <c r="L389" t="b">
        <v>0</v>
      </c>
      <c r="M389">
        <v>562</v>
      </c>
      <c r="N389" t="b">
        <v>1</v>
      </c>
      <c r="O389" t="s">
        <v>8272</v>
      </c>
      <c r="P389" t="s">
        <v>8277</v>
      </c>
    </row>
    <row r="390" spans="1:16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1">
        <f t="shared" si="6"/>
        <v>42549.076157407413</v>
      </c>
      <c r="L390" t="b">
        <v>0</v>
      </c>
      <c r="M390">
        <v>71</v>
      </c>
      <c r="N390" t="b">
        <v>1</v>
      </c>
      <c r="O390" t="s">
        <v>8272</v>
      </c>
      <c r="P390" t="s">
        <v>8277</v>
      </c>
    </row>
    <row r="391" spans="1:16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1">
        <f t="shared" si="6"/>
        <v>41674.063078703701</v>
      </c>
      <c r="L391" t="b">
        <v>0</v>
      </c>
      <c r="M391">
        <v>1510</v>
      </c>
      <c r="N391" t="b">
        <v>1</v>
      </c>
      <c r="O391" t="s">
        <v>8272</v>
      </c>
      <c r="P391" t="s">
        <v>8277</v>
      </c>
    </row>
    <row r="392" spans="1:16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1">
        <f t="shared" si="6"/>
        <v>42112.036712962959</v>
      </c>
      <c r="L392" t="b">
        <v>0</v>
      </c>
      <c r="M392">
        <v>14</v>
      </c>
      <c r="N392" t="b">
        <v>1</v>
      </c>
      <c r="O392" t="s">
        <v>8272</v>
      </c>
      <c r="P392" t="s">
        <v>8277</v>
      </c>
    </row>
    <row r="393" spans="1:16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1">
        <f t="shared" si="6"/>
        <v>40865.042256944449</v>
      </c>
      <c r="L393" t="b">
        <v>0</v>
      </c>
      <c r="M393">
        <v>193</v>
      </c>
      <c r="N393" t="b">
        <v>1</v>
      </c>
      <c r="O393" t="s">
        <v>8272</v>
      </c>
      <c r="P393" t="s">
        <v>8277</v>
      </c>
    </row>
    <row r="394" spans="1:16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1">
        <f t="shared" si="6"/>
        <v>40763.717256944445</v>
      </c>
      <c r="L394" t="b">
        <v>0</v>
      </c>
      <c r="M394">
        <v>206</v>
      </c>
      <c r="N394" t="b">
        <v>1</v>
      </c>
      <c r="O394" t="s">
        <v>8272</v>
      </c>
      <c r="P394" t="s">
        <v>8277</v>
      </c>
    </row>
    <row r="395" spans="1:16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1">
        <f t="shared" si="6"/>
        <v>41526.708935185183</v>
      </c>
      <c r="L395" t="b">
        <v>0</v>
      </c>
      <c r="M395">
        <v>351</v>
      </c>
      <c r="N395" t="b">
        <v>1</v>
      </c>
      <c r="O395" t="s">
        <v>8272</v>
      </c>
      <c r="P395" t="s">
        <v>8277</v>
      </c>
    </row>
    <row r="396" spans="1:16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1">
        <f t="shared" si="6"/>
        <v>42417.818078703705</v>
      </c>
      <c r="L396" t="b">
        <v>0</v>
      </c>
      <c r="M396">
        <v>50</v>
      </c>
      <c r="N396" t="b">
        <v>1</v>
      </c>
      <c r="O396" t="s">
        <v>8272</v>
      </c>
      <c r="P396" t="s">
        <v>8277</v>
      </c>
    </row>
    <row r="397" spans="1:16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1">
        <f t="shared" si="6"/>
        <v>40990.909259259257</v>
      </c>
      <c r="L397" t="b">
        <v>0</v>
      </c>
      <c r="M397">
        <v>184</v>
      </c>
      <c r="N397" t="b">
        <v>1</v>
      </c>
      <c r="O397" t="s">
        <v>8272</v>
      </c>
      <c r="P397" t="s">
        <v>8277</v>
      </c>
    </row>
    <row r="398" spans="1:16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1">
        <f t="shared" si="6"/>
        <v>41082.564884259256</v>
      </c>
      <c r="L398" t="b">
        <v>0</v>
      </c>
      <c r="M398">
        <v>196</v>
      </c>
      <c r="N398" t="b">
        <v>1</v>
      </c>
      <c r="O398" t="s">
        <v>8272</v>
      </c>
      <c r="P398" t="s">
        <v>8277</v>
      </c>
    </row>
    <row r="399" spans="1:16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1">
        <f t="shared" si="6"/>
        <v>40379.776435185187</v>
      </c>
      <c r="L399" t="b">
        <v>0</v>
      </c>
      <c r="M399">
        <v>229</v>
      </c>
      <c r="N399" t="b">
        <v>1</v>
      </c>
      <c r="O399" t="s">
        <v>8272</v>
      </c>
      <c r="P399" t="s">
        <v>8277</v>
      </c>
    </row>
    <row r="400" spans="1:16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1">
        <f t="shared" si="6"/>
        <v>42078.793124999997</v>
      </c>
      <c r="L400" t="b">
        <v>0</v>
      </c>
      <c r="M400">
        <v>67</v>
      </c>
      <c r="N400" t="b">
        <v>1</v>
      </c>
      <c r="O400" t="s">
        <v>8272</v>
      </c>
      <c r="P400" t="s">
        <v>8277</v>
      </c>
    </row>
    <row r="401" spans="1:16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1">
        <f t="shared" si="6"/>
        <v>42687.875775462962</v>
      </c>
      <c r="L401" t="b">
        <v>0</v>
      </c>
      <c r="M401">
        <v>95</v>
      </c>
      <c r="N401" t="b">
        <v>1</v>
      </c>
      <c r="O401" t="s">
        <v>8272</v>
      </c>
      <c r="P401" t="s">
        <v>8277</v>
      </c>
    </row>
    <row r="402" spans="1:16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1">
        <f t="shared" si="6"/>
        <v>41745.635960648149</v>
      </c>
      <c r="L402" t="b">
        <v>0</v>
      </c>
      <c r="M402">
        <v>62</v>
      </c>
      <c r="N402" t="b">
        <v>1</v>
      </c>
      <c r="O402" t="s">
        <v>8272</v>
      </c>
      <c r="P402" t="s">
        <v>8277</v>
      </c>
    </row>
    <row r="403" spans="1:16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1">
        <f t="shared" si="6"/>
        <v>40732.842245370368</v>
      </c>
      <c r="L403" t="b">
        <v>0</v>
      </c>
      <c r="M403">
        <v>73</v>
      </c>
      <c r="N403" t="b">
        <v>1</v>
      </c>
      <c r="O403" t="s">
        <v>8272</v>
      </c>
      <c r="P403" t="s">
        <v>8277</v>
      </c>
    </row>
    <row r="404" spans="1:16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1">
        <f t="shared" si="6"/>
        <v>42292.539548611108</v>
      </c>
      <c r="L404" t="b">
        <v>0</v>
      </c>
      <c r="M404">
        <v>43</v>
      </c>
      <c r="N404" t="b">
        <v>1</v>
      </c>
      <c r="O404" t="s">
        <v>8272</v>
      </c>
      <c r="P404" t="s">
        <v>8277</v>
      </c>
    </row>
    <row r="405" spans="1:16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1">
        <f t="shared" si="6"/>
        <v>40718.310659722221</v>
      </c>
      <c r="L405" t="b">
        <v>0</v>
      </c>
      <c r="M405">
        <v>70</v>
      </c>
      <c r="N405" t="b">
        <v>1</v>
      </c>
      <c r="O405" t="s">
        <v>8272</v>
      </c>
      <c r="P405" t="s">
        <v>8277</v>
      </c>
    </row>
    <row r="406" spans="1:16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1">
        <f t="shared" si="6"/>
        <v>41646.628032407411</v>
      </c>
      <c r="L406" t="b">
        <v>0</v>
      </c>
      <c r="M406">
        <v>271</v>
      </c>
      <c r="N406" t="b">
        <v>1</v>
      </c>
      <c r="O406" t="s">
        <v>8272</v>
      </c>
      <c r="P406" t="s">
        <v>8277</v>
      </c>
    </row>
    <row r="407" spans="1:16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1">
        <f t="shared" si="6"/>
        <v>41674.08494212963</v>
      </c>
      <c r="L407" t="b">
        <v>0</v>
      </c>
      <c r="M407">
        <v>55</v>
      </c>
      <c r="N407" t="b">
        <v>1</v>
      </c>
      <c r="O407" t="s">
        <v>8272</v>
      </c>
      <c r="P407" t="s">
        <v>8277</v>
      </c>
    </row>
    <row r="408" spans="1:16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1">
        <f t="shared" si="6"/>
        <v>40638.162465277775</v>
      </c>
      <c r="L408" t="b">
        <v>0</v>
      </c>
      <c r="M408">
        <v>35</v>
      </c>
      <c r="N408" t="b">
        <v>1</v>
      </c>
      <c r="O408" t="s">
        <v>8272</v>
      </c>
      <c r="P408" t="s">
        <v>8277</v>
      </c>
    </row>
    <row r="409" spans="1:16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1">
        <f t="shared" si="6"/>
        <v>40806.870949074073</v>
      </c>
      <c r="L409" t="b">
        <v>0</v>
      </c>
      <c r="M409">
        <v>22</v>
      </c>
      <c r="N409" t="b">
        <v>1</v>
      </c>
      <c r="O409" t="s">
        <v>8272</v>
      </c>
      <c r="P409" t="s">
        <v>8277</v>
      </c>
    </row>
    <row r="410" spans="1:16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1">
        <f t="shared" si="6"/>
        <v>41543.735995370371</v>
      </c>
      <c r="L410" t="b">
        <v>0</v>
      </c>
      <c r="M410">
        <v>38</v>
      </c>
      <c r="N410" t="b">
        <v>1</v>
      </c>
      <c r="O410" t="s">
        <v>8272</v>
      </c>
      <c r="P410" t="s">
        <v>8277</v>
      </c>
    </row>
    <row r="411" spans="1:16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1">
        <f t="shared" si="6"/>
        <v>42543.862777777773</v>
      </c>
      <c r="L411" t="b">
        <v>0</v>
      </c>
      <c r="M411">
        <v>15</v>
      </c>
      <c r="N411" t="b">
        <v>1</v>
      </c>
      <c r="O411" t="s">
        <v>8272</v>
      </c>
      <c r="P411" t="s">
        <v>8277</v>
      </c>
    </row>
    <row r="412" spans="1:16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1">
        <f t="shared" si="6"/>
        <v>42113.981446759266</v>
      </c>
      <c r="L412" t="b">
        <v>0</v>
      </c>
      <c r="M412">
        <v>7</v>
      </c>
      <c r="N412" t="b">
        <v>1</v>
      </c>
      <c r="O412" t="s">
        <v>8272</v>
      </c>
      <c r="P412" t="s">
        <v>8277</v>
      </c>
    </row>
    <row r="413" spans="1:16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1">
        <f t="shared" si="6"/>
        <v>41598.17597222222</v>
      </c>
      <c r="L413" t="b">
        <v>0</v>
      </c>
      <c r="M413">
        <v>241</v>
      </c>
      <c r="N413" t="b">
        <v>1</v>
      </c>
      <c r="O413" t="s">
        <v>8272</v>
      </c>
      <c r="P413" t="s">
        <v>8277</v>
      </c>
    </row>
    <row r="414" spans="1:16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1">
        <f t="shared" si="6"/>
        <v>41099.742800925924</v>
      </c>
      <c r="L414" t="b">
        <v>0</v>
      </c>
      <c r="M414">
        <v>55</v>
      </c>
      <c r="N414" t="b">
        <v>1</v>
      </c>
      <c r="O414" t="s">
        <v>8272</v>
      </c>
      <c r="P414" t="s">
        <v>8277</v>
      </c>
    </row>
    <row r="415" spans="1:16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1">
        <f t="shared" si="6"/>
        <v>41079.877442129626</v>
      </c>
      <c r="L415" t="b">
        <v>0</v>
      </c>
      <c r="M415">
        <v>171</v>
      </c>
      <c r="N415" t="b">
        <v>1</v>
      </c>
      <c r="O415" t="s">
        <v>8272</v>
      </c>
      <c r="P415" t="s">
        <v>8277</v>
      </c>
    </row>
    <row r="416" spans="1:16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1">
        <f t="shared" si="6"/>
        <v>41529.063252314816</v>
      </c>
      <c r="L416" t="b">
        <v>0</v>
      </c>
      <c r="M416">
        <v>208</v>
      </c>
      <c r="N416" t="b">
        <v>1</v>
      </c>
      <c r="O416" t="s">
        <v>8272</v>
      </c>
      <c r="P416" t="s">
        <v>8277</v>
      </c>
    </row>
    <row r="417" spans="1:16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1">
        <f t="shared" si="6"/>
        <v>41904.851875</v>
      </c>
      <c r="L417" t="b">
        <v>0</v>
      </c>
      <c r="M417">
        <v>21</v>
      </c>
      <c r="N417" t="b">
        <v>1</v>
      </c>
      <c r="O417" t="s">
        <v>8272</v>
      </c>
      <c r="P417" t="s">
        <v>8277</v>
      </c>
    </row>
    <row r="418" spans="1:16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1">
        <f t="shared" si="6"/>
        <v>41648.396192129629</v>
      </c>
      <c r="L418" t="b">
        <v>0</v>
      </c>
      <c r="M418">
        <v>25</v>
      </c>
      <c r="N418" t="b">
        <v>1</v>
      </c>
      <c r="O418" t="s">
        <v>8272</v>
      </c>
      <c r="P418" t="s">
        <v>8277</v>
      </c>
    </row>
    <row r="419" spans="1:16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1">
        <f t="shared" si="6"/>
        <v>41360.970601851855</v>
      </c>
      <c r="L419" t="b">
        <v>0</v>
      </c>
      <c r="M419">
        <v>52</v>
      </c>
      <c r="N419" t="b">
        <v>1</v>
      </c>
      <c r="O419" t="s">
        <v>8272</v>
      </c>
      <c r="P419" t="s">
        <v>8277</v>
      </c>
    </row>
    <row r="420" spans="1:16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1">
        <f t="shared" si="6"/>
        <v>42178.282372685186</v>
      </c>
      <c r="L420" t="b">
        <v>0</v>
      </c>
      <c r="M420">
        <v>104</v>
      </c>
      <c r="N420" t="b">
        <v>1</v>
      </c>
      <c r="O420" t="s">
        <v>8272</v>
      </c>
      <c r="P420" t="s">
        <v>8277</v>
      </c>
    </row>
    <row r="421" spans="1:16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1">
        <f t="shared" si="6"/>
        <v>41394.842442129629</v>
      </c>
      <c r="L421" t="b">
        <v>0</v>
      </c>
      <c r="M421">
        <v>73</v>
      </c>
      <c r="N421" t="b">
        <v>1</v>
      </c>
      <c r="O421" t="s">
        <v>8272</v>
      </c>
      <c r="P421" t="s">
        <v>8277</v>
      </c>
    </row>
    <row r="422" spans="1:16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1">
        <f t="shared" si="6"/>
        <v>41682.23646990741</v>
      </c>
      <c r="L422" t="b">
        <v>0</v>
      </c>
      <c r="M422">
        <v>3</v>
      </c>
      <c r="N422" t="b">
        <v>0</v>
      </c>
      <c r="O422" t="s">
        <v>8272</v>
      </c>
      <c r="P422" t="s">
        <v>8278</v>
      </c>
    </row>
    <row r="423" spans="1:16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1">
        <f t="shared" si="6"/>
        <v>42177.491388888884</v>
      </c>
      <c r="L423" t="b">
        <v>0</v>
      </c>
      <c r="M423">
        <v>6</v>
      </c>
      <c r="N423" t="b">
        <v>0</v>
      </c>
      <c r="O423" t="s">
        <v>8272</v>
      </c>
      <c r="P423" t="s">
        <v>8278</v>
      </c>
    </row>
    <row r="424" spans="1:16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1">
        <f t="shared" si="6"/>
        <v>41863.260381944441</v>
      </c>
      <c r="L424" t="b">
        <v>0</v>
      </c>
      <c r="M424">
        <v>12</v>
      </c>
      <c r="N424" t="b">
        <v>0</v>
      </c>
      <c r="O424" t="s">
        <v>8272</v>
      </c>
      <c r="P424" t="s">
        <v>8278</v>
      </c>
    </row>
    <row r="425" spans="1:16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1">
        <f t="shared" si="6"/>
        <v>41400.92627314815</v>
      </c>
      <c r="L425" t="b">
        <v>0</v>
      </c>
      <c r="M425">
        <v>13</v>
      </c>
      <c r="N425" t="b">
        <v>0</v>
      </c>
      <c r="O425" t="s">
        <v>8272</v>
      </c>
      <c r="P425" t="s">
        <v>8278</v>
      </c>
    </row>
    <row r="426" spans="1:16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1">
        <f t="shared" si="6"/>
        <v>40934.376145833332</v>
      </c>
      <c r="L426" t="b">
        <v>0</v>
      </c>
      <c r="M426">
        <v>5</v>
      </c>
      <c r="N426" t="b">
        <v>0</v>
      </c>
      <c r="O426" t="s">
        <v>8272</v>
      </c>
      <c r="P426" t="s">
        <v>8278</v>
      </c>
    </row>
    <row r="427" spans="1:16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1">
        <f t="shared" si="6"/>
        <v>42275.861157407402</v>
      </c>
      <c r="L427" t="b">
        <v>0</v>
      </c>
      <c r="M427">
        <v>2</v>
      </c>
      <c r="N427" t="b">
        <v>0</v>
      </c>
      <c r="O427" t="s">
        <v>8272</v>
      </c>
      <c r="P427" t="s">
        <v>8278</v>
      </c>
    </row>
    <row r="428" spans="1:16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1">
        <f t="shared" si="6"/>
        <v>42400.711967592593</v>
      </c>
      <c r="L428" t="b">
        <v>0</v>
      </c>
      <c r="M428">
        <v>8</v>
      </c>
      <c r="N428" t="b">
        <v>0</v>
      </c>
      <c r="O428" t="s">
        <v>8272</v>
      </c>
      <c r="P428" t="s">
        <v>8278</v>
      </c>
    </row>
    <row r="429" spans="1:16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1">
        <f t="shared" si="6"/>
        <v>42285.909027777772</v>
      </c>
      <c r="L429" t="b">
        <v>0</v>
      </c>
      <c r="M429">
        <v>0</v>
      </c>
      <c r="N429" t="b">
        <v>0</v>
      </c>
      <c r="O429" t="s">
        <v>8272</v>
      </c>
      <c r="P429" t="s">
        <v>8278</v>
      </c>
    </row>
    <row r="430" spans="1:16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1">
        <f t="shared" si="6"/>
        <v>41778.766724537039</v>
      </c>
      <c r="L430" t="b">
        <v>0</v>
      </c>
      <c r="M430">
        <v>13</v>
      </c>
      <c r="N430" t="b">
        <v>0</v>
      </c>
      <c r="O430" t="s">
        <v>8272</v>
      </c>
      <c r="P430" t="s">
        <v>8278</v>
      </c>
    </row>
    <row r="431" spans="1:16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1">
        <f t="shared" si="6"/>
        <v>40070.901412037041</v>
      </c>
      <c r="L431" t="b">
        <v>0</v>
      </c>
      <c r="M431">
        <v>0</v>
      </c>
      <c r="N431" t="b">
        <v>0</v>
      </c>
      <c r="O431" t="s">
        <v>8272</v>
      </c>
      <c r="P431" t="s">
        <v>8278</v>
      </c>
    </row>
    <row r="432" spans="1:16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1">
        <f t="shared" si="6"/>
        <v>41513.107256944444</v>
      </c>
      <c r="L432" t="b">
        <v>0</v>
      </c>
      <c r="M432">
        <v>5</v>
      </c>
      <c r="N432" t="b">
        <v>0</v>
      </c>
      <c r="O432" t="s">
        <v>8272</v>
      </c>
      <c r="P432" t="s">
        <v>8278</v>
      </c>
    </row>
    <row r="433" spans="1:16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1">
        <f t="shared" si="6"/>
        <v>42526.871331018512</v>
      </c>
      <c r="L433" t="b">
        <v>0</v>
      </c>
      <c r="M433">
        <v>8</v>
      </c>
      <c r="N433" t="b">
        <v>0</v>
      </c>
      <c r="O433" t="s">
        <v>8272</v>
      </c>
      <c r="P433" t="s">
        <v>8278</v>
      </c>
    </row>
    <row r="434" spans="1:16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1">
        <f t="shared" si="6"/>
        <v>42238.726631944446</v>
      </c>
      <c r="L434" t="b">
        <v>0</v>
      </c>
      <c r="M434">
        <v>8</v>
      </c>
      <c r="N434" t="b">
        <v>0</v>
      </c>
      <c r="O434" t="s">
        <v>8272</v>
      </c>
      <c r="P434" t="s">
        <v>8278</v>
      </c>
    </row>
    <row r="435" spans="1:16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1">
        <f t="shared" si="6"/>
        <v>42228.629884259266</v>
      </c>
      <c r="L435" t="b">
        <v>0</v>
      </c>
      <c r="M435">
        <v>0</v>
      </c>
      <c r="N435" t="b">
        <v>0</v>
      </c>
      <c r="O435" t="s">
        <v>8272</v>
      </c>
      <c r="P435" t="s">
        <v>8278</v>
      </c>
    </row>
    <row r="436" spans="1:16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1">
        <f t="shared" si="6"/>
        <v>41576.834513888891</v>
      </c>
      <c r="L436" t="b">
        <v>0</v>
      </c>
      <c r="M436">
        <v>2</v>
      </c>
      <c r="N436" t="b">
        <v>0</v>
      </c>
      <c r="O436" t="s">
        <v>8272</v>
      </c>
      <c r="P436" t="s">
        <v>8278</v>
      </c>
    </row>
    <row r="437" spans="1:16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1">
        <f t="shared" si="6"/>
        <v>41500.747453703705</v>
      </c>
      <c r="L437" t="b">
        <v>0</v>
      </c>
      <c r="M437">
        <v>3</v>
      </c>
      <c r="N437" t="b">
        <v>0</v>
      </c>
      <c r="O437" t="s">
        <v>8272</v>
      </c>
      <c r="P437" t="s">
        <v>8278</v>
      </c>
    </row>
    <row r="438" spans="1:16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1">
        <f t="shared" si="6"/>
        <v>41456.36241898148</v>
      </c>
      <c r="L438" t="b">
        <v>0</v>
      </c>
      <c r="M438">
        <v>0</v>
      </c>
      <c r="N438" t="b">
        <v>0</v>
      </c>
      <c r="O438" t="s">
        <v>8272</v>
      </c>
      <c r="P438" t="s">
        <v>8278</v>
      </c>
    </row>
    <row r="439" spans="1:16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1">
        <f t="shared" si="6"/>
        <v>42591.31858796296</v>
      </c>
      <c r="L439" t="b">
        <v>0</v>
      </c>
      <c r="M439">
        <v>0</v>
      </c>
      <c r="N439" t="b">
        <v>0</v>
      </c>
      <c r="O439" t="s">
        <v>8272</v>
      </c>
      <c r="P439" t="s">
        <v>8278</v>
      </c>
    </row>
    <row r="440" spans="1:16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1">
        <f t="shared" si="6"/>
        <v>42296.261087962965</v>
      </c>
      <c r="L440" t="b">
        <v>0</v>
      </c>
      <c r="M440">
        <v>11</v>
      </c>
      <c r="N440" t="b">
        <v>0</v>
      </c>
      <c r="O440" t="s">
        <v>8272</v>
      </c>
      <c r="P440" t="s">
        <v>8278</v>
      </c>
    </row>
    <row r="441" spans="1:16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1">
        <f t="shared" si="6"/>
        <v>41919.761782407404</v>
      </c>
      <c r="L441" t="b">
        <v>0</v>
      </c>
      <c r="M441">
        <v>0</v>
      </c>
      <c r="N441" t="b">
        <v>0</v>
      </c>
      <c r="O441" t="s">
        <v>8272</v>
      </c>
      <c r="P441" t="s">
        <v>8278</v>
      </c>
    </row>
    <row r="442" spans="1:16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1">
        <f t="shared" si="6"/>
        <v>42423.985567129625</v>
      </c>
      <c r="L442" t="b">
        <v>0</v>
      </c>
      <c r="M442">
        <v>1</v>
      </c>
      <c r="N442" t="b">
        <v>0</v>
      </c>
      <c r="O442" t="s">
        <v>8272</v>
      </c>
      <c r="P442" t="s">
        <v>8278</v>
      </c>
    </row>
    <row r="443" spans="1:16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1">
        <f t="shared" si="6"/>
        <v>41550.793935185182</v>
      </c>
      <c r="L443" t="b">
        <v>0</v>
      </c>
      <c r="M443">
        <v>0</v>
      </c>
      <c r="N443" t="b">
        <v>0</v>
      </c>
      <c r="O443" t="s">
        <v>8272</v>
      </c>
      <c r="P443" t="s">
        <v>8278</v>
      </c>
    </row>
    <row r="444" spans="1:16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1">
        <f t="shared" si="6"/>
        <v>42024.888692129629</v>
      </c>
      <c r="L444" t="b">
        <v>0</v>
      </c>
      <c r="M444">
        <v>17</v>
      </c>
      <c r="N444" t="b">
        <v>0</v>
      </c>
      <c r="O444" t="s">
        <v>8272</v>
      </c>
      <c r="P444" t="s">
        <v>8278</v>
      </c>
    </row>
    <row r="445" spans="1:16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1">
        <f t="shared" si="6"/>
        <v>41650.015057870369</v>
      </c>
      <c r="L445" t="b">
        <v>0</v>
      </c>
      <c r="M445">
        <v>2</v>
      </c>
      <c r="N445" t="b">
        <v>0</v>
      </c>
      <c r="O445" t="s">
        <v>8272</v>
      </c>
      <c r="P445" t="s">
        <v>8278</v>
      </c>
    </row>
    <row r="446" spans="1:16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1">
        <f t="shared" si="6"/>
        <v>40894.906956018516</v>
      </c>
      <c r="L446" t="b">
        <v>0</v>
      </c>
      <c r="M446">
        <v>1</v>
      </c>
      <c r="N446" t="b">
        <v>0</v>
      </c>
      <c r="O446" t="s">
        <v>8272</v>
      </c>
      <c r="P446" t="s">
        <v>8278</v>
      </c>
    </row>
    <row r="447" spans="1:16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1">
        <f t="shared" si="6"/>
        <v>42130.335358796292</v>
      </c>
      <c r="L447" t="b">
        <v>0</v>
      </c>
      <c r="M447">
        <v>2</v>
      </c>
      <c r="N447" t="b">
        <v>0</v>
      </c>
      <c r="O447" t="s">
        <v>8272</v>
      </c>
      <c r="P447" t="s">
        <v>8278</v>
      </c>
    </row>
    <row r="448" spans="1:16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1">
        <f t="shared" si="6"/>
        <v>42037.083564814813</v>
      </c>
      <c r="L448" t="b">
        <v>0</v>
      </c>
      <c r="M448">
        <v>16</v>
      </c>
      <c r="N448" t="b">
        <v>0</v>
      </c>
      <c r="O448" t="s">
        <v>8272</v>
      </c>
      <c r="P448" t="s">
        <v>8278</v>
      </c>
    </row>
    <row r="449" spans="1:16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1">
        <f t="shared" si="6"/>
        <v>41331.555127314816</v>
      </c>
      <c r="L449" t="b">
        <v>0</v>
      </c>
      <c r="M449">
        <v>1</v>
      </c>
      <c r="N449" t="b">
        <v>0</v>
      </c>
      <c r="O449" t="s">
        <v>8272</v>
      </c>
      <c r="P449" t="s">
        <v>8278</v>
      </c>
    </row>
    <row r="450" spans="1:16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1">
        <f t="shared" si="6"/>
        <v>41753.758043981477</v>
      </c>
      <c r="L450" t="b">
        <v>0</v>
      </c>
      <c r="M450">
        <v>4</v>
      </c>
      <c r="N450" t="b">
        <v>0</v>
      </c>
      <c r="O450" t="s">
        <v>8272</v>
      </c>
      <c r="P450" t="s">
        <v>8278</v>
      </c>
    </row>
    <row r="451" spans="1:16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1">
        <f t="shared" ref="K451:K514" si="7">(((J451/60)/60)/24)+DATE(1970,1,1)</f>
        <v>41534.568113425928</v>
      </c>
      <c r="L451" t="b">
        <v>0</v>
      </c>
      <c r="M451">
        <v>5</v>
      </c>
      <c r="N451" t="b">
        <v>0</v>
      </c>
      <c r="O451" t="s">
        <v>8272</v>
      </c>
      <c r="P451" t="s">
        <v>8278</v>
      </c>
    </row>
    <row r="452" spans="1:16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1">
        <f t="shared" si="7"/>
        <v>41654.946759259255</v>
      </c>
      <c r="L452" t="b">
        <v>0</v>
      </c>
      <c r="M452">
        <v>7</v>
      </c>
      <c r="N452" t="b">
        <v>0</v>
      </c>
      <c r="O452" t="s">
        <v>8272</v>
      </c>
      <c r="P452" t="s">
        <v>8278</v>
      </c>
    </row>
    <row r="453" spans="1:16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1">
        <f t="shared" si="7"/>
        <v>41634.715173611112</v>
      </c>
      <c r="L453" t="b">
        <v>0</v>
      </c>
      <c r="M453">
        <v>0</v>
      </c>
      <c r="N453" t="b">
        <v>0</v>
      </c>
      <c r="O453" t="s">
        <v>8272</v>
      </c>
      <c r="P453" t="s">
        <v>8278</v>
      </c>
    </row>
    <row r="454" spans="1:16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1">
        <f t="shared" si="7"/>
        <v>42107.703877314809</v>
      </c>
      <c r="L454" t="b">
        <v>0</v>
      </c>
      <c r="M454">
        <v>12</v>
      </c>
      <c r="N454" t="b">
        <v>0</v>
      </c>
      <c r="O454" t="s">
        <v>8272</v>
      </c>
      <c r="P454" t="s">
        <v>8278</v>
      </c>
    </row>
    <row r="455" spans="1:16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1">
        <f t="shared" si="7"/>
        <v>42038.824988425928</v>
      </c>
      <c r="L455" t="b">
        <v>0</v>
      </c>
      <c r="M455">
        <v>2</v>
      </c>
      <c r="N455" t="b">
        <v>0</v>
      </c>
      <c r="O455" t="s">
        <v>8272</v>
      </c>
      <c r="P455" t="s">
        <v>8278</v>
      </c>
    </row>
    <row r="456" spans="1:16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1">
        <f t="shared" si="7"/>
        <v>41938.717256944445</v>
      </c>
      <c r="L456" t="b">
        <v>0</v>
      </c>
      <c r="M456">
        <v>5</v>
      </c>
      <c r="N456" t="b">
        <v>0</v>
      </c>
      <c r="O456" t="s">
        <v>8272</v>
      </c>
      <c r="P456" t="s">
        <v>8278</v>
      </c>
    </row>
    <row r="457" spans="1:16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1">
        <f t="shared" si="7"/>
        <v>40971.002569444441</v>
      </c>
      <c r="L457" t="b">
        <v>0</v>
      </c>
      <c r="M457">
        <v>2</v>
      </c>
      <c r="N457" t="b">
        <v>0</v>
      </c>
      <c r="O457" t="s">
        <v>8272</v>
      </c>
      <c r="P457" t="s">
        <v>8278</v>
      </c>
    </row>
    <row r="458" spans="1:16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1">
        <f t="shared" si="7"/>
        <v>41547.694456018515</v>
      </c>
      <c r="L458" t="b">
        <v>0</v>
      </c>
      <c r="M458">
        <v>3</v>
      </c>
      <c r="N458" t="b">
        <v>0</v>
      </c>
      <c r="O458" t="s">
        <v>8272</v>
      </c>
      <c r="P458" t="s">
        <v>8278</v>
      </c>
    </row>
    <row r="459" spans="1:16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1">
        <f t="shared" si="7"/>
        <v>41837.767500000002</v>
      </c>
      <c r="L459" t="b">
        <v>0</v>
      </c>
      <c r="M459">
        <v>0</v>
      </c>
      <c r="N459" t="b">
        <v>0</v>
      </c>
      <c r="O459" t="s">
        <v>8272</v>
      </c>
      <c r="P459" t="s">
        <v>8278</v>
      </c>
    </row>
    <row r="460" spans="1:16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1">
        <f t="shared" si="7"/>
        <v>41378.69976851852</v>
      </c>
      <c r="L460" t="b">
        <v>0</v>
      </c>
      <c r="M460">
        <v>49</v>
      </c>
      <c r="N460" t="b">
        <v>0</v>
      </c>
      <c r="O460" t="s">
        <v>8272</v>
      </c>
      <c r="P460" t="s">
        <v>8278</v>
      </c>
    </row>
    <row r="461" spans="1:16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1">
        <f t="shared" si="7"/>
        <v>40800.6403587963</v>
      </c>
      <c r="L461" t="b">
        <v>0</v>
      </c>
      <c r="M461">
        <v>1</v>
      </c>
      <c r="N461" t="b">
        <v>0</v>
      </c>
      <c r="O461" t="s">
        <v>8272</v>
      </c>
      <c r="P461" t="s">
        <v>8278</v>
      </c>
    </row>
    <row r="462" spans="1:16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1">
        <f t="shared" si="7"/>
        <v>41759.542534722219</v>
      </c>
      <c r="L462" t="b">
        <v>0</v>
      </c>
      <c r="M462">
        <v>2</v>
      </c>
      <c r="N462" t="b">
        <v>0</v>
      </c>
      <c r="O462" t="s">
        <v>8272</v>
      </c>
      <c r="P462" t="s">
        <v>8278</v>
      </c>
    </row>
    <row r="463" spans="1:16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1">
        <f t="shared" si="7"/>
        <v>41407.84684027778</v>
      </c>
      <c r="L463" t="b">
        <v>0</v>
      </c>
      <c r="M463">
        <v>0</v>
      </c>
      <c r="N463" t="b">
        <v>0</v>
      </c>
      <c r="O463" t="s">
        <v>8272</v>
      </c>
      <c r="P463" t="s">
        <v>8278</v>
      </c>
    </row>
    <row r="464" spans="1:16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1">
        <f t="shared" si="7"/>
        <v>40705.126631944448</v>
      </c>
      <c r="L464" t="b">
        <v>0</v>
      </c>
      <c r="M464">
        <v>0</v>
      </c>
      <c r="N464" t="b">
        <v>0</v>
      </c>
      <c r="O464" t="s">
        <v>8272</v>
      </c>
      <c r="P464" t="s">
        <v>8278</v>
      </c>
    </row>
    <row r="465" spans="1:16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1">
        <f t="shared" si="7"/>
        <v>40750.710104166668</v>
      </c>
      <c r="L465" t="b">
        <v>0</v>
      </c>
      <c r="M465">
        <v>11</v>
      </c>
      <c r="N465" t="b">
        <v>0</v>
      </c>
      <c r="O465" t="s">
        <v>8272</v>
      </c>
      <c r="P465" t="s">
        <v>8278</v>
      </c>
    </row>
    <row r="466" spans="1:16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1">
        <f t="shared" si="7"/>
        <v>42488.848784722228</v>
      </c>
      <c r="L466" t="b">
        <v>0</v>
      </c>
      <c r="M466">
        <v>1</v>
      </c>
      <c r="N466" t="b">
        <v>0</v>
      </c>
      <c r="O466" t="s">
        <v>8272</v>
      </c>
      <c r="P466" t="s">
        <v>8278</v>
      </c>
    </row>
    <row r="467" spans="1:16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1">
        <f t="shared" si="7"/>
        <v>41801.120069444441</v>
      </c>
      <c r="L467" t="b">
        <v>0</v>
      </c>
      <c r="M467">
        <v>8</v>
      </c>
      <c r="N467" t="b">
        <v>0</v>
      </c>
      <c r="O467" t="s">
        <v>8272</v>
      </c>
      <c r="P467" t="s">
        <v>8278</v>
      </c>
    </row>
    <row r="468" spans="1:16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1">
        <f t="shared" si="7"/>
        <v>41129.942870370374</v>
      </c>
      <c r="L468" t="b">
        <v>0</v>
      </c>
      <c r="M468">
        <v>5</v>
      </c>
      <c r="N468" t="b">
        <v>0</v>
      </c>
      <c r="O468" t="s">
        <v>8272</v>
      </c>
      <c r="P468" t="s">
        <v>8278</v>
      </c>
    </row>
    <row r="469" spans="1:16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1">
        <f t="shared" si="7"/>
        <v>41135.679791666669</v>
      </c>
      <c r="L469" t="b">
        <v>0</v>
      </c>
      <c r="M469">
        <v>39</v>
      </c>
      <c r="N469" t="b">
        <v>0</v>
      </c>
      <c r="O469" t="s">
        <v>8272</v>
      </c>
      <c r="P469" t="s">
        <v>8278</v>
      </c>
    </row>
    <row r="470" spans="1:16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1">
        <f t="shared" si="7"/>
        <v>41041.167627314811</v>
      </c>
      <c r="L470" t="b">
        <v>0</v>
      </c>
      <c r="M470">
        <v>0</v>
      </c>
      <c r="N470" t="b">
        <v>0</v>
      </c>
      <c r="O470" t="s">
        <v>8272</v>
      </c>
      <c r="P470" t="s">
        <v>8278</v>
      </c>
    </row>
    <row r="471" spans="1:16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1">
        <f t="shared" si="7"/>
        <v>41827.989861111113</v>
      </c>
      <c r="L471" t="b">
        <v>0</v>
      </c>
      <c r="M471">
        <v>0</v>
      </c>
      <c r="N471" t="b">
        <v>0</v>
      </c>
      <c r="O471" t="s">
        <v>8272</v>
      </c>
      <c r="P471" t="s">
        <v>8278</v>
      </c>
    </row>
    <row r="472" spans="1:16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1">
        <f t="shared" si="7"/>
        <v>41605.167696759258</v>
      </c>
      <c r="L472" t="b">
        <v>0</v>
      </c>
      <c r="M472">
        <v>2</v>
      </c>
      <c r="N472" t="b">
        <v>0</v>
      </c>
      <c r="O472" t="s">
        <v>8272</v>
      </c>
      <c r="P472" t="s">
        <v>8278</v>
      </c>
    </row>
    <row r="473" spans="1:16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1">
        <f t="shared" si="7"/>
        <v>41703.721979166665</v>
      </c>
      <c r="L473" t="b">
        <v>0</v>
      </c>
      <c r="M473">
        <v>170</v>
      </c>
      <c r="N473" t="b">
        <v>0</v>
      </c>
      <c r="O473" t="s">
        <v>8272</v>
      </c>
      <c r="P473" t="s">
        <v>8278</v>
      </c>
    </row>
    <row r="474" spans="1:16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1">
        <f t="shared" si="7"/>
        <v>41844.922662037039</v>
      </c>
      <c r="L474" t="b">
        <v>0</v>
      </c>
      <c r="M474">
        <v>5</v>
      </c>
      <c r="N474" t="b">
        <v>0</v>
      </c>
      <c r="O474" t="s">
        <v>8272</v>
      </c>
      <c r="P474" t="s">
        <v>8278</v>
      </c>
    </row>
    <row r="475" spans="1:16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1">
        <f t="shared" si="7"/>
        <v>41869.698136574072</v>
      </c>
      <c r="L475" t="b">
        <v>0</v>
      </c>
      <c r="M475">
        <v>14</v>
      </c>
      <c r="N475" t="b">
        <v>0</v>
      </c>
      <c r="O475" t="s">
        <v>8272</v>
      </c>
      <c r="P475" t="s">
        <v>8278</v>
      </c>
    </row>
    <row r="476" spans="1:16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1">
        <f t="shared" si="7"/>
        <v>42753.329039351855</v>
      </c>
      <c r="L476" t="b">
        <v>0</v>
      </c>
      <c r="M476">
        <v>1</v>
      </c>
      <c r="N476" t="b">
        <v>0</v>
      </c>
      <c r="O476" t="s">
        <v>8272</v>
      </c>
      <c r="P476" t="s">
        <v>8278</v>
      </c>
    </row>
    <row r="477" spans="1:16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1">
        <f t="shared" si="7"/>
        <v>42100.086145833338</v>
      </c>
      <c r="L477" t="b">
        <v>0</v>
      </c>
      <c r="M477">
        <v>0</v>
      </c>
      <c r="N477" t="b">
        <v>0</v>
      </c>
      <c r="O477" t="s">
        <v>8272</v>
      </c>
      <c r="P477" t="s">
        <v>8278</v>
      </c>
    </row>
    <row r="478" spans="1:16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1">
        <f t="shared" si="7"/>
        <v>41757.975011574075</v>
      </c>
      <c r="L478" t="b">
        <v>0</v>
      </c>
      <c r="M478">
        <v>124</v>
      </c>
      <c r="N478" t="b">
        <v>0</v>
      </c>
      <c r="O478" t="s">
        <v>8272</v>
      </c>
      <c r="P478" t="s">
        <v>8278</v>
      </c>
    </row>
    <row r="479" spans="1:16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1">
        <f t="shared" si="7"/>
        <v>40987.83488425926</v>
      </c>
      <c r="L479" t="b">
        <v>0</v>
      </c>
      <c r="M479">
        <v>0</v>
      </c>
      <c r="N479" t="b">
        <v>0</v>
      </c>
      <c r="O479" t="s">
        <v>8272</v>
      </c>
      <c r="P479" t="s">
        <v>8278</v>
      </c>
    </row>
    <row r="480" spans="1:16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1">
        <f t="shared" si="7"/>
        <v>42065.910983796297</v>
      </c>
      <c r="L480" t="b">
        <v>0</v>
      </c>
      <c r="M480">
        <v>0</v>
      </c>
      <c r="N480" t="b">
        <v>0</v>
      </c>
      <c r="O480" t="s">
        <v>8272</v>
      </c>
      <c r="P480" t="s">
        <v>8278</v>
      </c>
    </row>
    <row r="481" spans="1:16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1">
        <f t="shared" si="7"/>
        <v>41904.407812500001</v>
      </c>
      <c r="L481" t="b">
        <v>0</v>
      </c>
      <c r="M481">
        <v>55</v>
      </c>
      <c r="N481" t="b">
        <v>0</v>
      </c>
      <c r="O481" t="s">
        <v>8272</v>
      </c>
      <c r="P481" t="s">
        <v>8278</v>
      </c>
    </row>
    <row r="482" spans="1:16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1">
        <f t="shared" si="7"/>
        <v>41465.500173611108</v>
      </c>
      <c r="L482" t="b">
        <v>0</v>
      </c>
      <c r="M482">
        <v>140</v>
      </c>
      <c r="N482" t="b">
        <v>0</v>
      </c>
      <c r="O482" t="s">
        <v>8272</v>
      </c>
      <c r="P482" t="s">
        <v>8278</v>
      </c>
    </row>
    <row r="483" spans="1:16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1">
        <f t="shared" si="7"/>
        <v>41162.672326388885</v>
      </c>
      <c r="L483" t="b">
        <v>0</v>
      </c>
      <c r="M483">
        <v>21</v>
      </c>
      <c r="N483" t="b">
        <v>0</v>
      </c>
      <c r="O483" t="s">
        <v>8272</v>
      </c>
      <c r="P483" t="s">
        <v>8278</v>
      </c>
    </row>
    <row r="484" spans="1:16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1">
        <f t="shared" si="7"/>
        <v>42447.896875000006</v>
      </c>
      <c r="L484" t="b">
        <v>0</v>
      </c>
      <c r="M484">
        <v>1</v>
      </c>
      <c r="N484" t="b">
        <v>0</v>
      </c>
      <c r="O484" t="s">
        <v>8272</v>
      </c>
      <c r="P484" t="s">
        <v>8278</v>
      </c>
    </row>
    <row r="485" spans="1:16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1">
        <f t="shared" si="7"/>
        <v>41243.197592592594</v>
      </c>
      <c r="L485" t="b">
        <v>0</v>
      </c>
      <c r="M485">
        <v>147</v>
      </c>
      <c r="N485" t="b">
        <v>0</v>
      </c>
      <c r="O485" t="s">
        <v>8272</v>
      </c>
      <c r="P485" t="s">
        <v>8278</v>
      </c>
    </row>
    <row r="486" spans="1:16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1">
        <f t="shared" si="7"/>
        <v>42272.93949074074</v>
      </c>
      <c r="L486" t="b">
        <v>0</v>
      </c>
      <c r="M486">
        <v>11</v>
      </c>
      <c r="N486" t="b">
        <v>0</v>
      </c>
      <c r="O486" t="s">
        <v>8272</v>
      </c>
      <c r="P486" t="s">
        <v>8278</v>
      </c>
    </row>
    <row r="487" spans="1:16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1">
        <f t="shared" si="7"/>
        <v>41381.50577546296</v>
      </c>
      <c r="L487" t="b">
        <v>0</v>
      </c>
      <c r="M487">
        <v>125</v>
      </c>
      <c r="N487" t="b">
        <v>0</v>
      </c>
      <c r="O487" t="s">
        <v>8272</v>
      </c>
      <c r="P487" t="s">
        <v>8278</v>
      </c>
    </row>
    <row r="488" spans="1:16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1">
        <f t="shared" si="7"/>
        <v>41761.94258101852</v>
      </c>
      <c r="L488" t="b">
        <v>0</v>
      </c>
      <c r="M488">
        <v>1</v>
      </c>
      <c r="N488" t="b">
        <v>0</v>
      </c>
      <c r="O488" t="s">
        <v>8272</v>
      </c>
      <c r="P488" t="s">
        <v>8278</v>
      </c>
    </row>
    <row r="489" spans="1:16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1">
        <f t="shared" si="7"/>
        <v>42669.594837962963</v>
      </c>
      <c r="L489" t="b">
        <v>0</v>
      </c>
      <c r="M489">
        <v>0</v>
      </c>
      <c r="N489" t="b">
        <v>0</v>
      </c>
      <c r="O489" t="s">
        <v>8272</v>
      </c>
      <c r="P489" t="s">
        <v>8278</v>
      </c>
    </row>
    <row r="490" spans="1:16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1">
        <f t="shared" si="7"/>
        <v>42714.054398148146</v>
      </c>
      <c r="L490" t="b">
        <v>0</v>
      </c>
      <c r="M490">
        <v>0</v>
      </c>
      <c r="N490" t="b">
        <v>0</v>
      </c>
      <c r="O490" t="s">
        <v>8272</v>
      </c>
      <c r="P490" t="s">
        <v>8278</v>
      </c>
    </row>
    <row r="491" spans="1:16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1">
        <f t="shared" si="7"/>
        <v>40882.481666666667</v>
      </c>
      <c r="L491" t="b">
        <v>0</v>
      </c>
      <c r="M491">
        <v>3</v>
      </c>
      <c r="N491" t="b">
        <v>0</v>
      </c>
      <c r="O491" t="s">
        <v>8272</v>
      </c>
      <c r="P491" t="s">
        <v>8278</v>
      </c>
    </row>
    <row r="492" spans="1:16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1">
        <f t="shared" si="7"/>
        <v>41113.968576388892</v>
      </c>
      <c r="L492" t="b">
        <v>0</v>
      </c>
      <c r="M492">
        <v>0</v>
      </c>
      <c r="N492" t="b">
        <v>0</v>
      </c>
      <c r="O492" t="s">
        <v>8272</v>
      </c>
      <c r="P492" t="s">
        <v>8278</v>
      </c>
    </row>
    <row r="493" spans="1:16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1">
        <f t="shared" si="7"/>
        <v>42366.982627314821</v>
      </c>
      <c r="L493" t="b">
        <v>0</v>
      </c>
      <c r="M493">
        <v>0</v>
      </c>
      <c r="N493" t="b">
        <v>0</v>
      </c>
      <c r="O493" t="s">
        <v>8272</v>
      </c>
      <c r="P493" t="s">
        <v>8278</v>
      </c>
    </row>
    <row r="494" spans="1:16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1">
        <f t="shared" si="7"/>
        <v>42596.03506944445</v>
      </c>
      <c r="L494" t="b">
        <v>0</v>
      </c>
      <c r="M494">
        <v>0</v>
      </c>
      <c r="N494" t="b">
        <v>0</v>
      </c>
      <c r="O494" t="s">
        <v>8272</v>
      </c>
      <c r="P494" t="s">
        <v>8278</v>
      </c>
    </row>
    <row r="495" spans="1:16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1">
        <f t="shared" si="7"/>
        <v>42114.726134259254</v>
      </c>
      <c r="L495" t="b">
        <v>0</v>
      </c>
      <c r="M495">
        <v>0</v>
      </c>
      <c r="N495" t="b">
        <v>0</v>
      </c>
      <c r="O495" t="s">
        <v>8272</v>
      </c>
      <c r="P495" t="s">
        <v>8278</v>
      </c>
    </row>
    <row r="496" spans="1:16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1">
        <f t="shared" si="7"/>
        <v>41799.830613425926</v>
      </c>
      <c r="L496" t="b">
        <v>0</v>
      </c>
      <c r="M496">
        <v>3</v>
      </c>
      <c r="N496" t="b">
        <v>0</v>
      </c>
      <c r="O496" t="s">
        <v>8272</v>
      </c>
      <c r="P496" t="s">
        <v>8278</v>
      </c>
    </row>
    <row r="497" spans="1:16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1">
        <f t="shared" si="7"/>
        <v>42171.827604166669</v>
      </c>
      <c r="L497" t="b">
        <v>0</v>
      </c>
      <c r="M497">
        <v>0</v>
      </c>
      <c r="N497" t="b">
        <v>0</v>
      </c>
      <c r="O497" t="s">
        <v>8272</v>
      </c>
      <c r="P497" t="s">
        <v>8278</v>
      </c>
    </row>
    <row r="498" spans="1:16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1">
        <f t="shared" si="7"/>
        <v>41620.93141203704</v>
      </c>
      <c r="L498" t="b">
        <v>0</v>
      </c>
      <c r="M498">
        <v>1</v>
      </c>
      <c r="N498" t="b">
        <v>0</v>
      </c>
      <c r="O498" t="s">
        <v>8272</v>
      </c>
      <c r="P498" t="s">
        <v>8278</v>
      </c>
    </row>
    <row r="499" spans="1:16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1">
        <f t="shared" si="7"/>
        <v>41945.037789351853</v>
      </c>
      <c r="L499" t="b">
        <v>0</v>
      </c>
      <c r="M499">
        <v>3</v>
      </c>
      <c r="N499" t="b">
        <v>0</v>
      </c>
      <c r="O499" t="s">
        <v>8272</v>
      </c>
      <c r="P499" t="s">
        <v>8278</v>
      </c>
    </row>
    <row r="500" spans="1:16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1">
        <f t="shared" si="7"/>
        <v>40858.762141203704</v>
      </c>
      <c r="L500" t="b">
        <v>0</v>
      </c>
      <c r="M500">
        <v>22</v>
      </c>
      <c r="N500" t="b">
        <v>0</v>
      </c>
      <c r="O500" t="s">
        <v>8272</v>
      </c>
      <c r="P500" t="s">
        <v>8278</v>
      </c>
    </row>
    <row r="501" spans="1:16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1">
        <f t="shared" si="7"/>
        <v>40043.895462962959</v>
      </c>
      <c r="L501" t="b">
        <v>0</v>
      </c>
      <c r="M501">
        <v>26</v>
      </c>
      <c r="N501" t="b">
        <v>0</v>
      </c>
      <c r="O501" t="s">
        <v>8272</v>
      </c>
      <c r="P501" t="s">
        <v>8278</v>
      </c>
    </row>
    <row r="502" spans="1:16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1">
        <f t="shared" si="7"/>
        <v>40247.886006944449</v>
      </c>
      <c r="L502" t="b">
        <v>0</v>
      </c>
      <c r="M502">
        <v>4</v>
      </c>
      <c r="N502" t="b">
        <v>0</v>
      </c>
      <c r="O502" t="s">
        <v>8272</v>
      </c>
      <c r="P502" t="s">
        <v>8278</v>
      </c>
    </row>
    <row r="503" spans="1:16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1">
        <f t="shared" si="7"/>
        <v>40703.234386574077</v>
      </c>
      <c r="L503" t="b">
        <v>0</v>
      </c>
      <c r="M503">
        <v>0</v>
      </c>
      <c r="N503" t="b">
        <v>0</v>
      </c>
      <c r="O503" t="s">
        <v>8272</v>
      </c>
      <c r="P503" t="s">
        <v>8278</v>
      </c>
    </row>
    <row r="504" spans="1:16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1">
        <f t="shared" si="7"/>
        <v>40956.553530092591</v>
      </c>
      <c r="L504" t="b">
        <v>0</v>
      </c>
      <c r="M504">
        <v>4</v>
      </c>
      <c r="N504" t="b">
        <v>0</v>
      </c>
      <c r="O504" t="s">
        <v>8272</v>
      </c>
      <c r="P504" t="s">
        <v>8278</v>
      </c>
    </row>
    <row r="505" spans="1:16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1">
        <f t="shared" si="7"/>
        <v>41991.526655092588</v>
      </c>
      <c r="L505" t="b">
        <v>0</v>
      </c>
      <c r="M505">
        <v>9</v>
      </c>
      <c r="N505" t="b">
        <v>0</v>
      </c>
      <c r="O505" t="s">
        <v>8272</v>
      </c>
      <c r="P505" t="s">
        <v>8278</v>
      </c>
    </row>
    <row r="506" spans="1:16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1">
        <f t="shared" si="7"/>
        <v>40949.98364583333</v>
      </c>
      <c r="L506" t="b">
        <v>0</v>
      </c>
      <c r="M506">
        <v>5</v>
      </c>
      <c r="N506" t="b">
        <v>0</v>
      </c>
      <c r="O506" t="s">
        <v>8272</v>
      </c>
      <c r="P506" t="s">
        <v>8278</v>
      </c>
    </row>
    <row r="507" spans="1:16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1">
        <f t="shared" si="7"/>
        <v>42318.098217592589</v>
      </c>
      <c r="L507" t="b">
        <v>0</v>
      </c>
      <c r="M507">
        <v>14</v>
      </c>
      <c r="N507" t="b">
        <v>0</v>
      </c>
      <c r="O507" t="s">
        <v>8272</v>
      </c>
      <c r="P507" t="s">
        <v>8278</v>
      </c>
    </row>
    <row r="508" spans="1:16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1">
        <f t="shared" si="7"/>
        <v>41466.552314814813</v>
      </c>
      <c r="L508" t="b">
        <v>0</v>
      </c>
      <c r="M508">
        <v>1</v>
      </c>
      <c r="N508" t="b">
        <v>0</v>
      </c>
      <c r="O508" t="s">
        <v>8272</v>
      </c>
      <c r="P508" t="s">
        <v>8278</v>
      </c>
    </row>
    <row r="509" spans="1:16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1">
        <f t="shared" si="7"/>
        <v>41156.958993055552</v>
      </c>
      <c r="L509" t="b">
        <v>0</v>
      </c>
      <c r="M509">
        <v>10</v>
      </c>
      <c r="N509" t="b">
        <v>0</v>
      </c>
      <c r="O509" t="s">
        <v>8272</v>
      </c>
      <c r="P509" t="s">
        <v>8278</v>
      </c>
    </row>
    <row r="510" spans="1:16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1">
        <f t="shared" si="7"/>
        <v>40995.024317129632</v>
      </c>
      <c r="L510" t="b">
        <v>0</v>
      </c>
      <c r="M510">
        <v>3</v>
      </c>
      <c r="N510" t="b">
        <v>0</v>
      </c>
      <c r="O510" t="s">
        <v>8272</v>
      </c>
      <c r="P510" t="s">
        <v>8278</v>
      </c>
    </row>
    <row r="511" spans="1:16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1">
        <f t="shared" si="7"/>
        <v>42153.631597222222</v>
      </c>
      <c r="L511" t="b">
        <v>0</v>
      </c>
      <c r="M511">
        <v>1</v>
      </c>
      <c r="N511" t="b">
        <v>0</v>
      </c>
      <c r="O511" t="s">
        <v>8272</v>
      </c>
      <c r="P511" t="s">
        <v>8278</v>
      </c>
    </row>
    <row r="512" spans="1:16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1">
        <f t="shared" si="7"/>
        <v>42400.176377314812</v>
      </c>
      <c r="L512" t="b">
        <v>0</v>
      </c>
      <c r="M512">
        <v>0</v>
      </c>
      <c r="N512" t="b">
        <v>0</v>
      </c>
      <c r="O512" t="s">
        <v>8272</v>
      </c>
      <c r="P512" t="s">
        <v>8278</v>
      </c>
    </row>
    <row r="513" spans="1:16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1">
        <f t="shared" si="7"/>
        <v>41340.303032407406</v>
      </c>
      <c r="L513" t="b">
        <v>0</v>
      </c>
      <c r="M513">
        <v>5</v>
      </c>
      <c r="N513" t="b">
        <v>0</v>
      </c>
      <c r="O513" t="s">
        <v>8272</v>
      </c>
      <c r="P513" t="s">
        <v>8278</v>
      </c>
    </row>
    <row r="514" spans="1:16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1">
        <f t="shared" si="7"/>
        <v>42649.742210648154</v>
      </c>
      <c r="L514" t="b">
        <v>0</v>
      </c>
      <c r="M514">
        <v>2</v>
      </c>
      <c r="N514" t="b">
        <v>0</v>
      </c>
      <c r="O514" t="s">
        <v>8272</v>
      </c>
      <c r="P514" t="s">
        <v>8278</v>
      </c>
    </row>
    <row r="515" spans="1:16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1">
        <f t="shared" ref="K515:K578" si="8">(((J515/60)/60)/24)+DATE(1970,1,1)</f>
        <v>42552.653993055559</v>
      </c>
      <c r="L515" t="b">
        <v>0</v>
      </c>
      <c r="M515">
        <v>68</v>
      </c>
      <c r="N515" t="b">
        <v>0</v>
      </c>
      <c r="O515" t="s">
        <v>8272</v>
      </c>
      <c r="P515" t="s">
        <v>8278</v>
      </c>
    </row>
    <row r="516" spans="1:16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1">
        <f t="shared" si="8"/>
        <v>41830.613969907405</v>
      </c>
      <c r="L516" t="b">
        <v>0</v>
      </c>
      <c r="M516">
        <v>3</v>
      </c>
      <c r="N516" t="b">
        <v>0</v>
      </c>
      <c r="O516" t="s">
        <v>8272</v>
      </c>
      <c r="P516" t="s">
        <v>8278</v>
      </c>
    </row>
    <row r="517" spans="1:16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1">
        <f t="shared" si="8"/>
        <v>42327.490752314814</v>
      </c>
      <c r="L517" t="b">
        <v>0</v>
      </c>
      <c r="M517">
        <v>34</v>
      </c>
      <c r="N517" t="b">
        <v>0</v>
      </c>
      <c r="O517" t="s">
        <v>8272</v>
      </c>
      <c r="P517" t="s">
        <v>8278</v>
      </c>
    </row>
    <row r="518" spans="1:16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1">
        <f t="shared" si="8"/>
        <v>42091.778703703705</v>
      </c>
      <c r="L518" t="b">
        <v>0</v>
      </c>
      <c r="M518">
        <v>0</v>
      </c>
      <c r="N518" t="b">
        <v>0</v>
      </c>
      <c r="O518" t="s">
        <v>8272</v>
      </c>
      <c r="P518" t="s">
        <v>8278</v>
      </c>
    </row>
    <row r="519" spans="1:16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1">
        <f t="shared" si="8"/>
        <v>42738.615289351852</v>
      </c>
      <c r="L519" t="b">
        <v>0</v>
      </c>
      <c r="M519">
        <v>3</v>
      </c>
      <c r="N519" t="b">
        <v>0</v>
      </c>
      <c r="O519" t="s">
        <v>8272</v>
      </c>
      <c r="P519" t="s">
        <v>8278</v>
      </c>
    </row>
    <row r="520" spans="1:16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1">
        <f t="shared" si="8"/>
        <v>42223.616018518514</v>
      </c>
      <c r="L520" t="b">
        <v>0</v>
      </c>
      <c r="M520">
        <v>0</v>
      </c>
      <c r="N520" t="b">
        <v>0</v>
      </c>
      <c r="O520" t="s">
        <v>8272</v>
      </c>
      <c r="P520" t="s">
        <v>8278</v>
      </c>
    </row>
    <row r="521" spans="1:16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1">
        <f t="shared" si="8"/>
        <v>41218.391446759262</v>
      </c>
      <c r="L521" t="b">
        <v>0</v>
      </c>
      <c r="M521">
        <v>70</v>
      </c>
      <c r="N521" t="b">
        <v>0</v>
      </c>
      <c r="O521" t="s">
        <v>8272</v>
      </c>
      <c r="P521" t="s">
        <v>8278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1">
        <f t="shared" si="8"/>
        <v>42318.702094907407</v>
      </c>
      <c r="L522" t="b">
        <v>0</v>
      </c>
      <c r="M522">
        <v>34</v>
      </c>
      <c r="N522" t="b">
        <v>1</v>
      </c>
      <c r="O522" t="s">
        <v>8279</v>
      </c>
      <c r="P522" t="s">
        <v>8280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1">
        <f t="shared" si="8"/>
        <v>42646.092812499999</v>
      </c>
      <c r="L523" t="b">
        <v>0</v>
      </c>
      <c r="M523">
        <v>56</v>
      </c>
      <c r="N523" t="b">
        <v>1</v>
      </c>
      <c r="O523" t="s">
        <v>8279</v>
      </c>
      <c r="P523" t="s">
        <v>8280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1">
        <f t="shared" si="8"/>
        <v>42430.040798611109</v>
      </c>
      <c r="L524" t="b">
        <v>0</v>
      </c>
      <c r="M524">
        <v>31</v>
      </c>
      <c r="N524" t="b">
        <v>1</v>
      </c>
      <c r="O524" t="s">
        <v>8279</v>
      </c>
      <c r="P524" t="s">
        <v>8280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1">
        <f t="shared" si="8"/>
        <v>42238.13282407407</v>
      </c>
      <c r="L525" t="b">
        <v>0</v>
      </c>
      <c r="M525">
        <v>84</v>
      </c>
      <c r="N525" t="b">
        <v>1</v>
      </c>
      <c r="O525" t="s">
        <v>8279</v>
      </c>
      <c r="P525" t="s">
        <v>8280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1">
        <f t="shared" si="8"/>
        <v>42492.717233796298</v>
      </c>
      <c r="L526" t="b">
        <v>0</v>
      </c>
      <c r="M526">
        <v>130</v>
      </c>
      <c r="N526" t="b">
        <v>1</v>
      </c>
      <c r="O526" t="s">
        <v>8279</v>
      </c>
      <c r="P526" t="s">
        <v>8280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1">
        <f t="shared" si="8"/>
        <v>41850.400937500002</v>
      </c>
      <c r="L527" t="b">
        <v>0</v>
      </c>
      <c r="M527">
        <v>12</v>
      </c>
      <c r="N527" t="b">
        <v>1</v>
      </c>
      <c r="O527" t="s">
        <v>8279</v>
      </c>
      <c r="P527" t="s">
        <v>8280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1">
        <f t="shared" si="8"/>
        <v>42192.591944444444</v>
      </c>
      <c r="L528" t="b">
        <v>0</v>
      </c>
      <c r="M528">
        <v>23</v>
      </c>
      <c r="N528" t="b">
        <v>1</v>
      </c>
      <c r="O528" t="s">
        <v>8279</v>
      </c>
      <c r="P528" t="s">
        <v>8280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1">
        <f t="shared" si="8"/>
        <v>42753.205625000002</v>
      </c>
      <c r="L529" t="b">
        <v>0</v>
      </c>
      <c r="M529">
        <v>158</v>
      </c>
      <c r="N529" t="b">
        <v>1</v>
      </c>
      <c r="O529" t="s">
        <v>8279</v>
      </c>
      <c r="P529" t="s">
        <v>8280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1">
        <f t="shared" si="8"/>
        <v>42155.920219907406</v>
      </c>
      <c r="L530" t="b">
        <v>0</v>
      </c>
      <c r="M530">
        <v>30</v>
      </c>
      <c r="N530" t="b">
        <v>1</v>
      </c>
      <c r="O530" t="s">
        <v>8279</v>
      </c>
      <c r="P530" t="s">
        <v>8280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1">
        <f t="shared" si="8"/>
        <v>42725.031180555554</v>
      </c>
      <c r="L531" t="b">
        <v>0</v>
      </c>
      <c r="M531">
        <v>18</v>
      </c>
      <c r="N531" t="b">
        <v>1</v>
      </c>
      <c r="O531" t="s">
        <v>8279</v>
      </c>
      <c r="P531" t="s">
        <v>8280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1">
        <f t="shared" si="8"/>
        <v>42157.591064814813</v>
      </c>
      <c r="L532" t="b">
        <v>0</v>
      </c>
      <c r="M532">
        <v>29</v>
      </c>
      <c r="N532" t="b">
        <v>1</v>
      </c>
      <c r="O532" t="s">
        <v>8279</v>
      </c>
      <c r="P532" t="s">
        <v>8280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1">
        <f t="shared" si="8"/>
        <v>42676.065150462964</v>
      </c>
      <c r="L533" t="b">
        <v>0</v>
      </c>
      <c r="M533">
        <v>31</v>
      </c>
      <c r="N533" t="b">
        <v>1</v>
      </c>
      <c r="O533" t="s">
        <v>8279</v>
      </c>
      <c r="P533" t="s">
        <v>8280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1">
        <f t="shared" si="8"/>
        <v>42473.007037037038</v>
      </c>
      <c r="L534" t="b">
        <v>0</v>
      </c>
      <c r="M534">
        <v>173</v>
      </c>
      <c r="N534" t="b">
        <v>1</v>
      </c>
      <c r="O534" t="s">
        <v>8279</v>
      </c>
      <c r="P534" t="s">
        <v>8280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1">
        <f t="shared" si="8"/>
        <v>42482.43478009259</v>
      </c>
      <c r="L535" t="b">
        <v>0</v>
      </c>
      <c r="M535">
        <v>17</v>
      </c>
      <c r="N535" t="b">
        <v>1</v>
      </c>
      <c r="O535" t="s">
        <v>8279</v>
      </c>
      <c r="P535" t="s">
        <v>8280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1">
        <f t="shared" si="8"/>
        <v>42270.810995370368</v>
      </c>
      <c r="L536" t="b">
        <v>0</v>
      </c>
      <c r="M536">
        <v>48</v>
      </c>
      <c r="N536" t="b">
        <v>1</v>
      </c>
      <c r="O536" t="s">
        <v>8279</v>
      </c>
      <c r="P536" t="s">
        <v>8280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1">
        <f t="shared" si="8"/>
        <v>42711.545196759253</v>
      </c>
      <c r="L537" t="b">
        <v>0</v>
      </c>
      <c r="M537">
        <v>59</v>
      </c>
      <c r="N537" t="b">
        <v>1</v>
      </c>
      <c r="O537" t="s">
        <v>8279</v>
      </c>
      <c r="P537" t="s">
        <v>8280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1">
        <f t="shared" si="8"/>
        <v>42179.344988425932</v>
      </c>
      <c r="L538" t="b">
        <v>0</v>
      </c>
      <c r="M538">
        <v>39</v>
      </c>
      <c r="N538" t="b">
        <v>1</v>
      </c>
      <c r="O538" t="s">
        <v>8279</v>
      </c>
      <c r="P538" t="s">
        <v>8280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1">
        <f t="shared" si="8"/>
        <v>42282.768414351856</v>
      </c>
      <c r="L539" t="b">
        <v>0</v>
      </c>
      <c r="M539">
        <v>59</v>
      </c>
      <c r="N539" t="b">
        <v>1</v>
      </c>
      <c r="O539" t="s">
        <v>8279</v>
      </c>
      <c r="P539" t="s">
        <v>8280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1">
        <f t="shared" si="8"/>
        <v>42473.794710648144</v>
      </c>
      <c r="L540" t="b">
        <v>0</v>
      </c>
      <c r="M540">
        <v>60</v>
      </c>
      <c r="N540" t="b">
        <v>1</v>
      </c>
      <c r="O540" t="s">
        <v>8279</v>
      </c>
      <c r="P540" t="s">
        <v>8280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1">
        <f t="shared" si="8"/>
        <v>42535.049849537041</v>
      </c>
      <c r="L541" t="b">
        <v>0</v>
      </c>
      <c r="M541">
        <v>20</v>
      </c>
      <c r="N541" t="b">
        <v>1</v>
      </c>
      <c r="O541" t="s">
        <v>8279</v>
      </c>
      <c r="P541" t="s">
        <v>8280</v>
      </c>
    </row>
    <row r="542" spans="1:16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1">
        <f t="shared" si="8"/>
        <v>42009.817199074074</v>
      </c>
      <c r="L542" t="b">
        <v>0</v>
      </c>
      <c r="M542">
        <v>1</v>
      </c>
      <c r="N542" t="b">
        <v>0</v>
      </c>
      <c r="O542" t="s">
        <v>8281</v>
      </c>
      <c r="P542" t="s">
        <v>8282</v>
      </c>
    </row>
    <row r="543" spans="1:16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1">
        <f t="shared" si="8"/>
        <v>42276.046689814815</v>
      </c>
      <c r="L543" t="b">
        <v>0</v>
      </c>
      <c r="M543">
        <v>1</v>
      </c>
      <c r="N543" t="b">
        <v>0</v>
      </c>
      <c r="O543" t="s">
        <v>8281</v>
      </c>
      <c r="P543" t="s">
        <v>8282</v>
      </c>
    </row>
    <row r="544" spans="1:16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1">
        <f t="shared" si="8"/>
        <v>42433.737453703703</v>
      </c>
      <c r="L544" t="b">
        <v>0</v>
      </c>
      <c r="M544">
        <v>1</v>
      </c>
      <c r="N544" t="b">
        <v>0</v>
      </c>
      <c r="O544" t="s">
        <v>8281</v>
      </c>
      <c r="P544" t="s">
        <v>8282</v>
      </c>
    </row>
    <row r="545" spans="1:16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1">
        <f t="shared" si="8"/>
        <v>41914.092152777775</v>
      </c>
      <c r="L545" t="b">
        <v>0</v>
      </c>
      <c r="M545">
        <v>2</v>
      </c>
      <c r="N545" t="b">
        <v>0</v>
      </c>
      <c r="O545" t="s">
        <v>8281</v>
      </c>
      <c r="P545" t="s">
        <v>8282</v>
      </c>
    </row>
    <row r="546" spans="1:16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1">
        <f t="shared" si="8"/>
        <v>42525.656944444447</v>
      </c>
      <c r="L546" t="b">
        <v>0</v>
      </c>
      <c r="M546">
        <v>2</v>
      </c>
      <c r="N546" t="b">
        <v>0</v>
      </c>
      <c r="O546" t="s">
        <v>8281</v>
      </c>
      <c r="P546" t="s">
        <v>8282</v>
      </c>
    </row>
    <row r="547" spans="1:16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1">
        <f t="shared" si="8"/>
        <v>42283.592465277776</v>
      </c>
      <c r="L547" t="b">
        <v>0</v>
      </c>
      <c r="M547">
        <v>34</v>
      </c>
      <c r="N547" t="b">
        <v>0</v>
      </c>
      <c r="O547" t="s">
        <v>8281</v>
      </c>
      <c r="P547" t="s">
        <v>8282</v>
      </c>
    </row>
    <row r="548" spans="1:16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1">
        <f t="shared" si="8"/>
        <v>42249.667997685188</v>
      </c>
      <c r="L548" t="b">
        <v>0</v>
      </c>
      <c r="M548">
        <v>2</v>
      </c>
      <c r="N548" t="b">
        <v>0</v>
      </c>
      <c r="O548" t="s">
        <v>8281</v>
      </c>
      <c r="P548" t="s">
        <v>8282</v>
      </c>
    </row>
    <row r="549" spans="1:16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1">
        <f t="shared" si="8"/>
        <v>42380.696342592593</v>
      </c>
      <c r="L549" t="b">
        <v>0</v>
      </c>
      <c r="M549">
        <v>0</v>
      </c>
      <c r="N549" t="b">
        <v>0</v>
      </c>
      <c r="O549" t="s">
        <v>8281</v>
      </c>
      <c r="P549" t="s">
        <v>8282</v>
      </c>
    </row>
    <row r="550" spans="1:16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1">
        <f t="shared" si="8"/>
        <v>42276.903333333335</v>
      </c>
      <c r="L550" t="b">
        <v>0</v>
      </c>
      <c r="M550">
        <v>1</v>
      </c>
      <c r="N550" t="b">
        <v>0</v>
      </c>
      <c r="O550" t="s">
        <v>8281</v>
      </c>
      <c r="P550" t="s">
        <v>8282</v>
      </c>
    </row>
    <row r="551" spans="1:16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1">
        <f t="shared" si="8"/>
        <v>42163.636828703704</v>
      </c>
      <c r="L551" t="b">
        <v>0</v>
      </c>
      <c r="M551">
        <v>8</v>
      </c>
      <c r="N551" t="b">
        <v>0</v>
      </c>
      <c r="O551" t="s">
        <v>8281</v>
      </c>
      <c r="P551" t="s">
        <v>8282</v>
      </c>
    </row>
    <row r="552" spans="1:16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1">
        <f t="shared" si="8"/>
        <v>42753.678761574076</v>
      </c>
      <c r="L552" t="b">
        <v>0</v>
      </c>
      <c r="M552">
        <v>4</v>
      </c>
      <c r="N552" t="b">
        <v>0</v>
      </c>
      <c r="O552" t="s">
        <v>8281</v>
      </c>
      <c r="P552" t="s">
        <v>8282</v>
      </c>
    </row>
    <row r="553" spans="1:16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1">
        <f t="shared" si="8"/>
        <v>42173.275740740741</v>
      </c>
      <c r="L553" t="b">
        <v>0</v>
      </c>
      <c r="M553">
        <v>28</v>
      </c>
      <c r="N553" t="b">
        <v>0</v>
      </c>
      <c r="O553" t="s">
        <v>8281</v>
      </c>
      <c r="P553" t="s">
        <v>8282</v>
      </c>
    </row>
    <row r="554" spans="1:16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1">
        <f t="shared" si="8"/>
        <v>42318.616851851853</v>
      </c>
      <c r="L554" t="b">
        <v>0</v>
      </c>
      <c r="M554">
        <v>0</v>
      </c>
      <c r="N554" t="b">
        <v>0</v>
      </c>
      <c r="O554" t="s">
        <v>8281</v>
      </c>
      <c r="P554" t="s">
        <v>8282</v>
      </c>
    </row>
    <row r="555" spans="1:16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1">
        <f t="shared" si="8"/>
        <v>41927.71980324074</v>
      </c>
      <c r="L555" t="b">
        <v>0</v>
      </c>
      <c r="M555">
        <v>6</v>
      </c>
      <c r="N555" t="b">
        <v>0</v>
      </c>
      <c r="O555" t="s">
        <v>8281</v>
      </c>
      <c r="P555" t="s">
        <v>8282</v>
      </c>
    </row>
    <row r="556" spans="1:16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1">
        <f t="shared" si="8"/>
        <v>41901.684861111113</v>
      </c>
      <c r="L556" t="b">
        <v>0</v>
      </c>
      <c r="M556">
        <v>22</v>
      </c>
      <c r="N556" t="b">
        <v>0</v>
      </c>
      <c r="O556" t="s">
        <v>8281</v>
      </c>
      <c r="P556" t="s">
        <v>8282</v>
      </c>
    </row>
    <row r="557" spans="1:16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1">
        <f t="shared" si="8"/>
        <v>42503.353506944448</v>
      </c>
      <c r="L557" t="b">
        <v>0</v>
      </c>
      <c r="M557">
        <v>0</v>
      </c>
      <c r="N557" t="b">
        <v>0</v>
      </c>
      <c r="O557" t="s">
        <v>8281</v>
      </c>
      <c r="P557" t="s">
        <v>8282</v>
      </c>
    </row>
    <row r="558" spans="1:16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1">
        <f t="shared" si="8"/>
        <v>42345.860150462962</v>
      </c>
      <c r="L558" t="b">
        <v>0</v>
      </c>
      <c r="M558">
        <v>1</v>
      </c>
      <c r="N558" t="b">
        <v>0</v>
      </c>
      <c r="O558" t="s">
        <v>8281</v>
      </c>
      <c r="P558" t="s">
        <v>8282</v>
      </c>
    </row>
    <row r="559" spans="1:16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1">
        <f t="shared" si="8"/>
        <v>42676.942164351851</v>
      </c>
      <c r="L559" t="b">
        <v>0</v>
      </c>
      <c r="M559">
        <v>20</v>
      </c>
      <c r="N559" t="b">
        <v>0</v>
      </c>
      <c r="O559" t="s">
        <v>8281</v>
      </c>
      <c r="P559" t="s">
        <v>8282</v>
      </c>
    </row>
    <row r="560" spans="1:16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1">
        <f t="shared" si="8"/>
        <v>42057.883159722223</v>
      </c>
      <c r="L560" t="b">
        <v>0</v>
      </c>
      <c r="M560">
        <v>0</v>
      </c>
      <c r="N560" t="b">
        <v>0</v>
      </c>
      <c r="O560" t="s">
        <v>8281</v>
      </c>
      <c r="P560" t="s">
        <v>8282</v>
      </c>
    </row>
    <row r="561" spans="1:16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1">
        <f t="shared" si="8"/>
        <v>42321.283101851848</v>
      </c>
      <c r="L561" t="b">
        <v>0</v>
      </c>
      <c r="M561">
        <v>1</v>
      </c>
      <c r="N561" t="b">
        <v>0</v>
      </c>
      <c r="O561" t="s">
        <v>8281</v>
      </c>
      <c r="P561" t="s">
        <v>8282</v>
      </c>
    </row>
    <row r="562" spans="1:16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1">
        <f t="shared" si="8"/>
        <v>41960.771354166667</v>
      </c>
      <c r="L562" t="b">
        <v>0</v>
      </c>
      <c r="M562">
        <v>3</v>
      </c>
      <c r="N562" t="b">
        <v>0</v>
      </c>
      <c r="O562" t="s">
        <v>8281</v>
      </c>
      <c r="P562" t="s">
        <v>8282</v>
      </c>
    </row>
    <row r="563" spans="1:16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1">
        <f t="shared" si="8"/>
        <v>42268.658715277779</v>
      </c>
      <c r="L563" t="b">
        <v>0</v>
      </c>
      <c r="M563">
        <v>2</v>
      </c>
      <c r="N563" t="b">
        <v>0</v>
      </c>
      <c r="O563" t="s">
        <v>8281</v>
      </c>
      <c r="P563" t="s">
        <v>8282</v>
      </c>
    </row>
    <row r="564" spans="1:16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1">
        <f t="shared" si="8"/>
        <v>42692.389062500006</v>
      </c>
      <c r="L564" t="b">
        <v>0</v>
      </c>
      <c r="M564">
        <v>0</v>
      </c>
      <c r="N564" t="b">
        <v>0</v>
      </c>
      <c r="O564" t="s">
        <v>8281</v>
      </c>
      <c r="P564" t="s">
        <v>8282</v>
      </c>
    </row>
    <row r="565" spans="1:16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1">
        <f t="shared" si="8"/>
        <v>42022.069988425923</v>
      </c>
      <c r="L565" t="b">
        <v>0</v>
      </c>
      <c r="M565">
        <v>2</v>
      </c>
      <c r="N565" t="b">
        <v>0</v>
      </c>
      <c r="O565" t="s">
        <v>8281</v>
      </c>
      <c r="P565" t="s">
        <v>8282</v>
      </c>
    </row>
    <row r="566" spans="1:16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1">
        <f t="shared" si="8"/>
        <v>42411.942997685182</v>
      </c>
      <c r="L566" t="b">
        <v>0</v>
      </c>
      <c r="M566">
        <v>1</v>
      </c>
      <c r="N566" t="b">
        <v>0</v>
      </c>
      <c r="O566" t="s">
        <v>8281</v>
      </c>
      <c r="P566" t="s">
        <v>8282</v>
      </c>
    </row>
    <row r="567" spans="1:16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1">
        <f t="shared" si="8"/>
        <v>42165.785289351858</v>
      </c>
      <c r="L567" t="b">
        <v>0</v>
      </c>
      <c r="M567">
        <v>0</v>
      </c>
      <c r="N567" t="b">
        <v>0</v>
      </c>
      <c r="O567" t="s">
        <v>8281</v>
      </c>
      <c r="P567" t="s">
        <v>8282</v>
      </c>
    </row>
    <row r="568" spans="1:16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1">
        <f t="shared" si="8"/>
        <v>42535.68440972222</v>
      </c>
      <c r="L568" t="b">
        <v>0</v>
      </c>
      <c r="M568">
        <v>1</v>
      </c>
      <c r="N568" t="b">
        <v>0</v>
      </c>
      <c r="O568" t="s">
        <v>8281</v>
      </c>
      <c r="P568" t="s">
        <v>8282</v>
      </c>
    </row>
    <row r="569" spans="1:16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1">
        <f t="shared" si="8"/>
        <v>41975.842523148152</v>
      </c>
      <c r="L569" t="b">
        <v>0</v>
      </c>
      <c r="M569">
        <v>0</v>
      </c>
      <c r="N569" t="b">
        <v>0</v>
      </c>
      <c r="O569" t="s">
        <v>8281</v>
      </c>
      <c r="P569" t="s">
        <v>8282</v>
      </c>
    </row>
    <row r="570" spans="1:16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1">
        <f t="shared" si="8"/>
        <v>42348.9215625</v>
      </c>
      <c r="L570" t="b">
        <v>0</v>
      </c>
      <c r="M570">
        <v>5</v>
      </c>
      <c r="N570" t="b">
        <v>0</v>
      </c>
      <c r="O570" t="s">
        <v>8281</v>
      </c>
      <c r="P570" t="s">
        <v>8282</v>
      </c>
    </row>
    <row r="571" spans="1:16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1">
        <f t="shared" si="8"/>
        <v>42340.847361111111</v>
      </c>
      <c r="L571" t="b">
        <v>0</v>
      </c>
      <c r="M571">
        <v>1</v>
      </c>
      <c r="N571" t="b">
        <v>0</v>
      </c>
      <c r="O571" t="s">
        <v>8281</v>
      </c>
      <c r="P571" t="s">
        <v>8282</v>
      </c>
    </row>
    <row r="572" spans="1:16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1">
        <f t="shared" si="8"/>
        <v>42388.798252314817</v>
      </c>
      <c r="L572" t="b">
        <v>0</v>
      </c>
      <c r="M572">
        <v>1</v>
      </c>
      <c r="N572" t="b">
        <v>0</v>
      </c>
      <c r="O572" t="s">
        <v>8281</v>
      </c>
      <c r="P572" t="s">
        <v>8282</v>
      </c>
    </row>
    <row r="573" spans="1:16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1">
        <f t="shared" si="8"/>
        <v>42192.816238425927</v>
      </c>
      <c r="L573" t="b">
        <v>0</v>
      </c>
      <c r="M573">
        <v>2</v>
      </c>
      <c r="N573" t="b">
        <v>0</v>
      </c>
      <c r="O573" t="s">
        <v>8281</v>
      </c>
      <c r="P573" t="s">
        <v>8282</v>
      </c>
    </row>
    <row r="574" spans="1:16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1">
        <f t="shared" si="8"/>
        <v>42282.71629629629</v>
      </c>
      <c r="L574" t="b">
        <v>0</v>
      </c>
      <c r="M574">
        <v>0</v>
      </c>
      <c r="N574" t="b">
        <v>0</v>
      </c>
      <c r="O574" t="s">
        <v>8281</v>
      </c>
      <c r="P574" t="s">
        <v>8282</v>
      </c>
    </row>
    <row r="575" spans="1:16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1">
        <f t="shared" si="8"/>
        <v>41963.050127314811</v>
      </c>
      <c r="L575" t="b">
        <v>0</v>
      </c>
      <c r="M575">
        <v>9</v>
      </c>
      <c r="N575" t="b">
        <v>0</v>
      </c>
      <c r="O575" t="s">
        <v>8281</v>
      </c>
      <c r="P575" t="s">
        <v>8282</v>
      </c>
    </row>
    <row r="576" spans="1:16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1">
        <f t="shared" si="8"/>
        <v>42632.443368055552</v>
      </c>
      <c r="L576" t="b">
        <v>0</v>
      </c>
      <c r="M576">
        <v>4</v>
      </c>
      <c r="N576" t="b">
        <v>0</v>
      </c>
      <c r="O576" t="s">
        <v>8281</v>
      </c>
      <c r="P576" t="s">
        <v>8282</v>
      </c>
    </row>
    <row r="577" spans="1:16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1">
        <f t="shared" si="8"/>
        <v>42138.692627314813</v>
      </c>
      <c r="L577" t="b">
        <v>0</v>
      </c>
      <c r="M577">
        <v>4</v>
      </c>
      <c r="N577" t="b">
        <v>0</v>
      </c>
      <c r="O577" t="s">
        <v>8281</v>
      </c>
      <c r="P577" t="s">
        <v>8282</v>
      </c>
    </row>
    <row r="578" spans="1:16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1">
        <f t="shared" si="8"/>
        <v>42031.471666666665</v>
      </c>
      <c r="L578" t="b">
        <v>0</v>
      </c>
      <c r="M578">
        <v>1</v>
      </c>
      <c r="N578" t="b">
        <v>0</v>
      </c>
      <c r="O578" t="s">
        <v>8281</v>
      </c>
      <c r="P578" t="s">
        <v>8282</v>
      </c>
    </row>
    <row r="579" spans="1:16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1">
        <f t="shared" ref="K579:K642" si="9">(((J579/60)/60)/24)+DATE(1970,1,1)</f>
        <v>42450.589143518519</v>
      </c>
      <c r="L579" t="b">
        <v>0</v>
      </c>
      <c r="M579">
        <v>1</v>
      </c>
      <c r="N579" t="b">
        <v>0</v>
      </c>
      <c r="O579" t="s">
        <v>8281</v>
      </c>
      <c r="P579" t="s">
        <v>8282</v>
      </c>
    </row>
    <row r="580" spans="1:16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1">
        <f t="shared" si="9"/>
        <v>42230.578622685185</v>
      </c>
      <c r="L580" t="b">
        <v>0</v>
      </c>
      <c r="M580">
        <v>7</v>
      </c>
      <c r="N580" t="b">
        <v>0</v>
      </c>
      <c r="O580" t="s">
        <v>8281</v>
      </c>
      <c r="P580" t="s">
        <v>8282</v>
      </c>
    </row>
    <row r="581" spans="1:16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1">
        <f t="shared" si="9"/>
        <v>41968.852118055554</v>
      </c>
      <c r="L581" t="b">
        <v>0</v>
      </c>
      <c r="M581">
        <v>5</v>
      </c>
      <c r="N581" t="b">
        <v>0</v>
      </c>
      <c r="O581" t="s">
        <v>8281</v>
      </c>
      <c r="P581" t="s">
        <v>8282</v>
      </c>
    </row>
    <row r="582" spans="1:16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1">
        <f t="shared" si="9"/>
        <v>42605.908182870371</v>
      </c>
      <c r="L582" t="b">
        <v>0</v>
      </c>
      <c r="M582">
        <v>1</v>
      </c>
      <c r="N582" t="b">
        <v>0</v>
      </c>
      <c r="O582" t="s">
        <v>8281</v>
      </c>
      <c r="P582" t="s">
        <v>8282</v>
      </c>
    </row>
    <row r="583" spans="1:16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1">
        <f t="shared" si="9"/>
        <v>42188.012777777782</v>
      </c>
      <c r="L583" t="b">
        <v>0</v>
      </c>
      <c r="M583">
        <v>0</v>
      </c>
      <c r="N583" t="b">
        <v>0</v>
      </c>
      <c r="O583" t="s">
        <v>8281</v>
      </c>
      <c r="P583" t="s">
        <v>8282</v>
      </c>
    </row>
    <row r="584" spans="1:16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1">
        <f t="shared" si="9"/>
        <v>42055.739803240736</v>
      </c>
      <c r="L584" t="b">
        <v>0</v>
      </c>
      <c r="M584">
        <v>0</v>
      </c>
      <c r="N584" t="b">
        <v>0</v>
      </c>
      <c r="O584" t="s">
        <v>8281</v>
      </c>
      <c r="P584" t="s">
        <v>8282</v>
      </c>
    </row>
    <row r="585" spans="1:16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1">
        <f t="shared" si="9"/>
        <v>42052.93850694444</v>
      </c>
      <c r="L585" t="b">
        <v>0</v>
      </c>
      <c r="M585">
        <v>1</v>
      </c>
      <c r="N585" t="b">
        <v>0</v>
      </c>
      <c r="O585" t="s">
        <v>8281</v>
      </c>
      <c r="P585" t="s">
        <v>8282</v>
      </c>
    </row>
    <row r="586" spans="1:16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1">
        <f t="shared" si="9"/>
        <v>42049.716620370367</v>
      </c>
      <c r="L586" t="b">
        <v>0</v>
      </c>
      <c r="M586">
        <v>2</v>
      </c>
      <c r="N586" t="b">
        <v>0</v>
      </c>
      <c r="O586" t="s">
        <v>8281</v>
      </c>
      <c r="P586" t="s">
        <v>8282</v>
      </c>
    </row>
    <row r="587" spans="1:16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1">
        <f t="shared" si="9"/>
        <v>42283.3909375</v>
      </c>
      <c r="L587" t="b">
        <v>0</v>
      </c>
      <c r="M587">
        <v>0</v>
      </c>
      <c r="N587" t="b">
        <v>0</v>
      </c>
      <c r="O587" t="s">
        <v>8281</v>
      </c>
      <c r="P587" t="s">
        <v>8282</v>
      </c>
    </row>
    <row r="588" spans="1:16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1">
        <f t="shared" si="9"/>
        <v>42020.854247685187</v>
      </c>
      <c r="L588" t="b">
        <v>0</v>
      </c>
      <c r="M588">
        <v>4</v>
      </c>
      <c r="N588" t="b">
        <v>0</v>
      </c>
      <c r="O588" t="s">
        <v>8281</v>
      </c>
      <c r="P588" t="s">
        <v>8282</v>
      </c>
    </row>
    <row r="589" spans="1:16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1">
        <f t="shared" si="9"/>
        <v>42080.757326388892</v>
      </c>
      <c r="L589" t="b">
        <v>0</v>
      </c>
      <c r="M589">
        <v>7</v>
      </c>
      <c r="N589" t="b">
        <v>0</v>
      </c>
      <c r="O589" t="s">
        <v>8281</v>
      </c>
      <c r="P589" t="s">
        <v>8282</v>
      </c>
    </row>
    <row r="590" spans="1:16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1">
        <f t="shared" si="9"/>
        <v>42631.769513888896</v>
      </c>
      <c r="L590" t="b">
        <v>0</v>
      </c>
      <c r="M590">
        <v>2</v>
      </c>
      <c r="N590" t="b">
        <v>0</v>
      </c>
      <c r="O590" t="s">
        <v>8281</v>
      </c>
      <c r="P590" t="s">
        <v>8282</v>
      </c>
    </row>
    <row r="591" spans="1:16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1">
        <f t="shared" si="9"/>
        <v>42178.614571759259</v>
      </c>
      <c r="L591" t="b">
        <v>0</v>
      </c>
      <c r="M591">
        <v>1</v>
      </c>
      <c r="N591" t="b">
        <v>0</v>
      </c>
      <c r="O591" t="s">
        <v>8281</v>
      </c>
      <c r="P591" t="s">
        <v>8282</v>
      </c>
    </row>
    <row r="592" spans="1:16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1">
        <f t="shared" si="9"/>
        <v>42377.554756944446</v>
      </c>
      <c r="L592" t="b">
        <v>0</v>
      </c>
      <c r="M592">
        <v>9</v>
      </c>
      <c r="N592" t="b">
        <v>0</v>
      </c>
      <c r="O592" t="s">
        <v>8281</v>
      </c>
      <c r="P592" t="s">
        <v>8282</v>
      </c>
    </row>
    <row r="593" spans="1:16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1">
        <f t="shared" si="9"/>
        <v>42177.543171296296</v>
      </c>
      <c r="L593" t="b">
        <v>0</v>
      </c>
      <c r="M593">
        <v>2</v>
      </c>
      <c r="N593" t="b">
        <v>0</v>
      </c>
      <c r="O593" t="s">
        <v>8281</v>
      </c>
      <c r="P593" t="s">
        <v>8282</v>
      </c>
    </row>
    <row r="594" spans="1:16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1">
        <f t="shared" si="9"/>
        <v>41946.232175925928</v>
      </c>
      <c r="L594" t="b">
        <v>0</v>
      </c>
      <c r="M594">
        <v>1</v>
      </c>
      <c r="N594" t="b">
        <v>0</v>
      </c>
      <c r="O594" t="s">
        <v>8281</v>
      </c>
      <c r="P594" t="s">
        <v>8282</v>
      </c>
    </row>
    <row r="595" spans="1:16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1">
        <f t="shared" si="9"/>
        <v>42070.677604166667</v>
      </c>
      <c r="L595" t="b">
        <v>0</v>
      </c>
      <c r="M595">
        <v>7</v>
      </c>
      <c r="N595" t="b">
        <v>0</v>
      </c>
      <c r="O595" t="s">
        <v>8281</v>
      </c>
      <c r="P595" t="s">
        <v>8282</v>
      </c>
    </row>
    <row r="596" spans="1:16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1">
        <f t="shared" si="9"/>
        <v>42446.780162037037</v>
      </c>
      <c r="L596" t="b">
        <v>0</v>
      </c>
      <c r="M596">
        <v>2</v>
      </c>
      <c r="N596" t="b">
        <v>0</v>
      </c>
      <c r="O596" t="s">
        <v>8281</v>
      </c>
      <c r="P596" t="s">
        <v>8282</v>
      </c>
    </row>
    <row r="597" spans="1:16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1">
        <f t="shared" si="9"/>
        <v>42083.069884259254</v>
      </c>
      <c r="L597" t="b">
        <v>0</v>
      </c>
      <c r="M597">
        <v>8</v>
      </c>
      <c r="N597" t="b">
        <v>0</v>
      </c>
      <c r="O597" t="s">
        <v>8281</v>
      </c>
      <c r="P597" t="s">
        <v>8282</v>
      </c>
    </row>
    <row r="598" spans="1:16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1">
        <f t="shared" si="9"/>
        <v>42646.896898148145</v>
      </c>
      <c r="L598" t="b">
        <v>0</v>
      </c>
      <c r="M598">
        <v>2</v>
      </c>
      <c r="N598" t="b">
        <v>0</v>
      </c>
      <c r="O598" t="s">
        <v>8281</v>
      </c>
      <c r="P598" t="s">
        <v>8282</v>
      </c>
    </row>
    <row r="599" spans="1:16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1">
        <f t="shared" si="9"/>
        <v>42545.705266203702</v>
      </c>
      <c r="L599" t="b">
        <v>0</v>
      </c>
      <c r="M599">
        <v>2</v>
      </c>
      <c r="N599" t="b">
        <v>0</v>
      </c>
      <c r="O599" t="s">
        <v>8281</v>
      </c>
      <c r="P599" t="s">
        <v>8282</v>
      </c>
    </row>
    <row r="600" spans="1:16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1">
        <f t="shared" si="9"/>
        <v>41948.00209490741</v>
      </c>
      <c r="L600" t="b">
        <v>0</v>
      </c>
      <c r="M600">
        <v>7</v>
      </c>
      <c r="N600" t="b">
        <v>0</v>
      </c>
      <c r="O600" t="s">
        <v>8281</v>
      </c>
      <c r="P600" t="s">
        <v>8282</v>
      </c>
    </row>
    <row r="601" spans="1:16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1">
        <f t="shared" si="9"/>
        <v>42047.812523148154</v>
      </c>
      <c r="L601" t="b">
        <v>0</v>
      </c>
      <c r="M601">
        <v>2</v>
      </c>
      <c r="N601" t="b">
        <v>0</v>
      </c>
      <c r="O601" t="s">
        <v>8281</v>
      </c>
      <c r="P601" t="s">
        <v>8282</v>
      </c>
    </row>
    <row r="602" spans="1:16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1">
        <f t="shared" si="9"/>
        <v>42073.798171296294</v>
      </c>
      <c r="L602" t="b">
        <v>0</v>
      </c>
      <c r="M602">
        <v>1</v>
      </c>
      <c r="N602" t="b">
        <v>0</v>
      </c>
      <c r="O602" t="s">
        <v>8281</v>
      </c>
      <c r="P602" t="s">
        <v>8282</v>
      </c>
    </row>
    <row r="603" spans="1:16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1">
        <f t="shared" si="9"/>
        <v>41969.858090277776</v>
      </c>
      <c r="L603" t="b">
        <v>0</v>
      </c>
      <c r="M603">
        <v>6</v>
      </c>
      <c r="N603" t="b">
        <v>0</v>
      </c>
      <c r="O603" t="s">
        <v>8281</v>
      </c>
      <c r="P603" t="s">
        <v>8282</v>
      </c>
    </row>
    <row r="604" spans="1:16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1">
        <f t="shared" si="9"/>
        <v>42143.79415509259</v>
      </c>
      <c r="L604" t="b">
        <v>0</v>
      </c>
      <c r="M604">
        <v>0</v>
      </c>
      <c r="N604" t="b">
        <v>0</v>
      </c>
      <c r="O604" t="s">
        <v>8281</v>
      </c>
      <c r="P604" t="s">
        <v>8282</v>
      </c>
    </row>
    <row r="605" spans="1:16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1">
        <f t="shared" si="9"/>
        <v>41835.639155092591</v>
      </c>
      <c r="L605" t="b">
        <v>0</v>
      </c>
      <c r="M605">
        <v>13</v>
      </c>
      <c r="N605" t="b">
        <v>0</v>
      </c>
      <c r="O605" t="s">
        <v>8281</v>
      </c>
      <c r="P605" t="s">
        <v>8282</v>
      </c>
    </row>
    <row r="606" spans="1:16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1">
        <f t="shared" si="9"/>
        <v>41849.035370370373</v>
      </c>
      <c r="L606" t="b">
        <v>0</v>
      </c>
      <c r="M606">
        <v>0</v>
      </c>
      <c r="N606" t="b">
        <v>0</v>
      </c>
      <c r="O606" t="s">
        <v>8281</v>
      </c>
      <c r="P606" t="s">
        <v>8282</v>
      </c>
    </row>
    <row r="607" spans="1:16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1">
        <f t="shared" si="9"/>
        <v>42194.357731481476</v>
      </c>
      <c r="L607" t="b">
        <v>0</v>
      </c>
      <c r="M607">
        <v>8</v>
      </c>
      <c r="N607" t="b">
        <v>0</v>
      </c>
      <c r="O607" t="s">
        <v>8281</v>
      </c>
      <c r="P607" t="s">
        <v>8282</v>
      </c>
    </row>
    <row r="608" spans="1:16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1">
        <f t="shared" si="9"/>
        <v>42102.650567129633</v>
      </c>
      <c r="L608" t="b">
        <v>0</v>
      </c>
      <c r="M608">
        <v>1</v>
      </c>
      <c r="N608" t="b">
        <v>0</v>
      </c>
      <c r="O608" t="s">
        <v>8281</v>
      </c>
      <c r="P608" t="s">
        <v>8282</v>
      </c>
    </row>
    <row r="609" spans="1:16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1">
        <f t="shared" si="9"/>
        <v>42300.825648148151</v>
      </c>
      <c r="L609" t="b">
        <v>0</v>
      </c>
      <c r="M609">
        <v>0</v>
      </c>
      <c r="N609" t="b">
        <v>0</v>
      </c>
      <c r="O609" t="s">
        <v>8281</v>
      </c>
      <c r="P609" t="s">
        <v>8282</v>
      </c>
    </row>
    <row r="610" spans="1:16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1">
        <f t="shared" si="9"/>
        <v>42140.921064814815</v>
      </c>
      <c r="L610" t="b">
        <v>0</v>
      </c>
      <c r="M610">
        <v>5</v>
      </c>
      <c r="N610" t="b">
        <v>0</v>
      </c>
      <c r="O610" t="s">
        <v>8281</v>
      </c>
      <c r="P610" t="s">
        <v>8282</v>
      </c>
    </row>
    <row r="611" spans="1:16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1">
        <f t="shared" si="9"/>
        <v>42307.034074074079</v>
      </c>
      <c r="L611" t="b">
        <v>0</v>
      </c>
      <c r="M611">
        <v>1</v>
      </c>
      <c r="N611" t="b">
        <v>0</v>
      </c>
      <c r="O611" t="s">
        <v>8281</v>
      </c>
      <c r="P611" t="s">
        <v>8282</v>
      </c>
    </row>
    <row r="612" spans="1:16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1">
        <f t="shared" si="9"/>
        <v>42086.83085648148</v>
      </c>
      <c r="L612" t="b">
        <v>0</v>
      </c>
      <c r="M612">
        <v>0</v>
      </c>
      <c r="N612" t="b">
        <v>0</v>
      </c>
      <c r="O612" t="s">
        <v>8281</v>
      </c>
      <c r="P612" t="s">
        <v>8282</v>
      </c>
    </row>
    <row r="613" spans="1:16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1">
        <f t="shared" si="9"/>
        <v>42328.560613425929</v>
      </c>
      <c r="L613" t="b">
        <v>0</v>
      </c>
      <c r="M613">
        <v>0</v>
      </c>
      <c r="N613" t="b">
        <v>0</v>
      </c>
      <c r="O613" t="s">
        <v>8281</v>
      </c>
      <c r="P613" t="s">
        <v>8282</v>
      </c>
    </row>
    <row r="614" spans="1:16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1">
        <f t="shared" si="9"/>
        <v>42585.031782407401</v>
      </c>
      <c r="L614" t="b">
        <v>0</v>
      </c>
      <c r="M614">
        <v>0</v>
      </c>
      <c r="N614" t="b">
        <v>0</v>
      </c>
      <c r="O614" t="s">
        <v>8281</v>
      </c>
      <c r="P614" t="s">
        <v>8282</v>
      </c>
    </row>
    <row r="615" spans="1:16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1">
        <f t="shared" si="9"/>
        <v>42247.496759259258</v>
      </c>
      <c r="L615" t="b">
        <v>0</v>
      </c>
      <c r="M615">
        <v>121</v>
      </c>
      <c r="N615" t="b">
        <v>0</v>
      </c>
      <c r="O615" t="s">
        <v>8281</v>
      </c>
      <c r="P615" t="s">
        <v>8282</v>
      </c>
    </row>
    <row r="616" spans="1:16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1">
        <f t="shared" si="9"/>
        <v>42515.061805555553</v>
      </c>
      <c r="L616" t="b">
        <v>0</v>
      </c>
      <c r="M616">
        <v>0</v>
      </c>
      <c r="N616" t="b">
        <v>0</v>
      </c>
      <c r="O616" t="s">
        <v>8281</v>
      </c>
      <c r="P616" t="s">
        <v>8282</v>
      </c>
    </row>
    <row r="617" spans="1:16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1">
        <f t="shared" si="9"/>
        <v>42242.122210648144</v>
      </c>
      <c r="L617" t="b">
        <v>0</v>
      </c>
      <c r="M617">
        <v>0</v>
      </c>
      <c r="N617" t="b">
        <v>0</v>
      </c>
      <c r="O617" t="s">
        <v>8281</v>
      </c>
      <c r="P617" t="s">
        <v>8282</v>
      </c>
    </row>
    <row r="618" spans="1:16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1">
        <f t="shared" si="9"/>
        <v>42761.376238425932</v>
      </c>
      <c r="L618" t="b">
        <v>0</v>
      </c>
      <c r="M618">
        <v>0</v>
      </c>
      <c r="N618" t="b">
        <v>0</v>
      </c>
      <c r="O618" t="s">
        <v>8281</v>
      </c>
      <c r="P618" t="s">
        <v>8282</v>
      </c>
    </row>
    <row r="619" spans="1:16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1">
        <f t="shared" si="9"/>
        <v>42087.343090277776</v>
      </c>
      <c r="L619" t="b">
        <v>0</v>
      </c>
      <c r="M619">
        <v>3</v>
      </c>
      <c r="N619" t="b">
        <v>0</v>
      </c>
      <c r="O619" t="s">
        <v>8281</v>
      </c>
      <c r="P619" t="s">
        <v>8282</v>
      </c>
    </row>
    <row r="620" spans="1:16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1">
        <f t="shared" si="9"/>
        <v>42317.810219907406</v>
      </c>
      <c r="L620" t="b">
        <v>0</v>
      </c>
      <c r="M620">
        <v>0</v>
      </c>
      <c r="N620" t="b">
        <v>0</v>
      </c>
      <c r="O620" t="s">
        <v>8281</v>
      </c>
      <c r="P620" t="s">
        <v>8282</v>
      </c>
    </row>
    <row r="621" spans="1:16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1">
        <f t="shared" si="9"/>
        <v>41908.650347222225</v>
      </c>
      <c r="L621" t="b">
        <v>0</v>
      </c>
      <c r="M621">
        <v>1</v>
      </c>
      <c r="N621" t="b">
        <v>0</v>
      </c>
      <c r="O621" t="s">
        <v>8281</v>
      </c>
      <c r="P621" t="s">
        <v>8282</v>
      </c>
    </row>
    <row r="622" spans="1:16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1">
        <f t="shared" si="9"/>
        <v>41831.716874999998</v>
      </c>
      <c r="L622" t="b">
        <v>0</v>
      </c>
      <c r="M622">
        <v>1</v>
      </c>
      <c r="N622" t="b">
        <v>0</v>
      </c>
      <c r="O622" t="s">
        <v>8281</v>
      </c>
      <c r="P622" t="s">
        <v>8282</v>
      </c>
    </row>
    <row r="623" spans="1:16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1">
        <f t="shared" si="9"/>
        <v>42528.987696759257</v>
      </c>
      <c r="L623" t="b">
        <v>0</v>
      </c>
      <c r="M623">
        <v>3</v>
      </c>
      <c r="N623" t="b">
        <v>0</v>
      </c>
      <c r="O623" t="s">
        <v>8281</v>
      </c>
      <c r="P623" t="s">
        <v>8282</v>
      </c>
    </row>
    <row r="624" spans="1:16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1">
        <f t="shared" si="9"/>
        <v>42532.774745370371</v>
      </c>
      <c r="L624" t="b">
        <v>0</v>
      </c>
      <c r="M624">
        <v>9</v>
      </c>
      <c r="N624" t="b">
        <v>0</v>
      </c>
      <c r="O624" t="s">
        <v>8281</v>
      </c>
      <c r="P624" t="s">
        <v>8282</v>
      </c>
    </row>
    <row r="625" spans="1:16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1">
        <f t="shared" si="9"/>
        <v>42122.009224537032</v>
      </c>
      <c r="L625" t="b">
        <v>0</v>
      </c>
      <c r="M625">
        <v>0</v>
      </c>
      <c r="N625" t="b">
        <v>0</v>
      </c>
      <c r="O625" t="s">
        <v>8281</v>
      </c>
      <c r="P625" t="s">
        <v>8282</v>
      </c>
    </row>
    <row r="626" spans="1:16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1">
        <f t="shared" si="9"/>
        <v>42108.988900462966</v>
      </c>
      <c r="L626" t="b">
        <v>0</v>
      </c>
      <c r="M626">
        <v>0</v>
      </c>
      <c r="N626" t="b">
        <v>0</v>
      </c>
      <c r="O626" t="s">
        <v>8281</v>
      </c>
      <c r="P626" t="s">
        <v>8282</v>
      </c>
    </row>
    <row r="627" spans="1:16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1">
        <f t="shared" si="9"/>
        <v>42790.895567129628</v>
      </c>
      <c r="L627" t="b">
        <v>0</v>
      </c>
      <c r="M627">
        <v>0</v>
      </c>
      <c r="N627" t="b">
        <v>0</v>
      </c>
      <c r="O627" t="s">
        <v>8281</v>
      </c>
      <c r="P627" t="s">
        <v>8282</v>
      </c>
    </row>
    <row r="628" spans="1:16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1">
        <f t="shared" si="9"/>
        <v>42198.559479166666</v>
      </c>
      <c r="L628" t="b">
        <v>0</v>
      </c>
      <c r="M628">
        <v>39</v>
      </c>
      <c r="N628" t="b">
        <v>0</v>
      </c>
      <c r="O628" t="s">
        <v>8281</v>
      </c>
      <c r="P628" t="s">
        <v>8282</v>
      </c>
    </row>
    <row r="629" spans="1:16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1">
        <f t="shared" si="9"/>
        <v>42384.306840277779</v>
      </c>
      <c r="L629" t="b">
        <v>0</v>
      </c>
      <c r="M629">
        <v>1</v>
      </c>
      <c r="N629" t="b">
        <v>0</v>
      </c>
      <c r="O629" t="s">
        <v>8281</v>
      </c>
      <c r="P629" t="s">
        <v>8282</v>
      </c>
    </row>
    <row r="630" spans="1:16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1">
        <f t="shared" si="9"/>
        <v>41803.692789351851</v>
      </c>
      <c r="L630" t="b">
        <v>0</v>
      </c>
      <c r="M630">
        <v>0</v>
      </c>
      <c r="N630" t="b">
        <v>0</v>
      </c>
      <c r="O630" t="s">
        <v>8281</v>
      </c>
      <c r="P630" t="s">
        <v>8282</v>
      </c>
    </row>
    <row r="631" spans="1:16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1">
        <f t="shared" si="9"/>
        <v>42474.637824074074</v>
      </c>
      <c r="L631" t="b">
        <v>0</v>
      </c>
      <c r="M631">
        <v>3</v>
      </c>
      <c r="N631" t="b">
        <v>0</v>
      </c>
      <c r="O631" t="s">
        <v>8281</v>
      </c>
      <c r="P631" t="s">
        <v>8282</v>
      </c>
    </row>
    <row r="632" spans="1:16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1">
        <f t="shared" si="9"/>
        <v>42223.619456018518</v>
      </c>
      <c r="L632" t="b">
        <v>0</v>
      </c>
      <c r="M632">
        <v>1</v>
      </c>
      <c r="N632" t="b">
        <v>0</v>
      </c>
      <c r="O632" t="s">
        <v>8281</v>
      </c>
      <c r="P632" t="s">
        <v>8282</v>
      </c>
    </row>
    <row r="633" spans="1:16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1">
        <f t="shared" si="9"/>
        <v>42489.772326388891</v>
      </c>
      <c r="L633" t="b">
        <v>0</v>
      </c>
      <c r="M633">
        <v>9</v>
      </c>
      <c r="N633" t="b">
        <v>0</v>
      </c>
      <c r="O633" t="s">
        <v>8281</v>
      </c>
      <c r="P633" t="s">
        <v>8282</v>
      </c>
    </row>
    <row r="634" spans="1:16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1">
        <f t="shared" si="9"/>
        <v>42303.659317129626</v>
      </c>
      <c r="L634" t="b">
        <v>0</v>
      </c>
      <c r="M634">
        <v>0</v>
      </c>
      <c r="N634" t="b">
        <v>0</v>
      </c>
      <c r="O634" t="s">
        <v>8281</v>
      </c>
      <c r="P634" t="s">
        <v>8282</v>
      </c>
    </row>
    <row r="635" spans="1:16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1">
        <f t="shared" si="9"/>
        <v>42507.29932870371</v>
      </c>
      <c r="L635" t="b">
        <v>0</v>
      </c>
      <c r="M635">
        <v>25</v>
      </c>
      <c r="N635" t="b">
        <v>0</v>
      </c>
      <c r="O635" t="s">
        <v>8281</v>
      </c>
      <c r="P635" t="s">
        <v>8282</v>
      </c>
    </row>
    <row r="636" spans="1:16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1">
        <f t="shared" si="9"/>
        <v>42031.928576388891</v>
      </c>
      <c r="L636" t="b">
        <v>0</v>
      </c>
      <c r="M636">
        <v>1</v>
      </c>
      <c r="N636" t="b">
        <v>0</v>
      </c>
      <c r="O636" t="s">
        <v>8281</v>
      </c>
      <c r="P636" t="s">
        <v>8282</v>
      </c>
    </row>
    <row r="637" spans="1:16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1">
        <f t="shared" si="9"/>
        <v>42076.092152777783</v>
      </c>
      <c r="L637" t="b">
        <v>0</v>
      </c>
      <c r="M637">
        <v>1</v>
      </c>
      <c r="N637" t="b">
        <v>0</v>
      </c>
      <c r="O637" t="s">
        <v>8281</v>
      </c>
      <c r="P637" t="s">
        <v>8282</v>
      </c>
    </row>
    <row r="638" spans="1:16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1">
        <f t="shared" si="9"/>
        <v>42131.455439814818</v>
      </c>
      <c r="L638" t="b">
        <v>0</v>
      </c>
      <c r="M638">
        <v>1</v>
      </c>
      <c r="N638" t="b">
        <v>0</v>
      </c>
      <c r="O638" t="s">
        <v>8281</v>
      </c>
      <c r="P638" t="s">
        <v>8282</v>
      </c>
    </row>
    <row r="639" spans="1:16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1">
        <f t="shared" si="9"/>
        <v>42762.962013888886</v>
      </c>
      <c r="L639" t="b">
        <v>0</v>
      </c>
      <c r="M639">
        <v>0</v>
      </c>
      <c r="N639" t="b">
        <v>0</v>
      </c>
      <c r="O639" t="s">
        <v>8281</v>
      </c>
      <c r="P639" t="s">
        <v>8282</v>
      </c>
    </row>
    <row r="640" spans="1:16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1">
        <f t="shared" si="9"/>
        <v>42759.593310185184</v>
      </c>
      <c r="L640" t="b">
        <v>0</v>
      </c>
      <c r="M640">
        <v>6</v>
      </c>
      <c r="N640" t="b">
        <v>0</v>
      </c>
      <c r="O640" t="s">
        <v>8281</v>
      </c>
      <c r="P640" t="s">
        <v>8282</v>
      </c>
    </row>
    <row r="641" spans="1:16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1">
        <f t="shared" si="9"/>
        <v>41865.583275462966</v>
      </c>
      <c r="L641" t="b">
        <v>0</v>
      </c>
      <c r="M641">
        <v>1</v>
      </c>
      <c r="N641" t="b">
        <v>0</v>
      </c>
      <c r="O641" t="s">
        <v>8281</v>
      </c>
      <c r="P641" t="s">
        <v>8282</v>
      </c>
    </row>
    <row r="642" spans="1:16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1">
        <f t="shared" si="9"/>
        <v>42683.420312500006</v>
      </c>
      <c r="L642" t="b">
        <v>0</v>
      </c>
      <c r="M642">
        <v>2</v>
      </c>
      <c r="N642" t="b">
        <v>1</v>
      </c>
      <c r="O642" t="s">
        <v>8281</v>
      </c>
      <c r="P642" t="s">
        <v>8283</v>
      </c>
    </row>
    <row r="643" spans="1:16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1">
        <f t="shared" ref="K643:K706" si="10">(((J643/60)/60)/24)+DATE(1970,1,1)</f>
        <v>42199.57</v>
      </c>
      <c r="L643" t="b">
        <v>0</v>
      </c>
      <c r="M643">
        <v>315</v>
      </c>
      <c r="N643" t="b">
        <v>1</v>
      </c>
      <c r="O643" t="s">
        <v>8281</v>
      </c>
      <c r="P643" t="s">
        <v>8283</v>
      </c>
    </row>
    <row r="644" spans="1:16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1">
        <f t="shared" si="10"/>
        <v>42199.651319444441</v>
      </c>
      <c r="L644" t="b">
        <v>0</v>
      </c>
      <c r="M644">
        <v>2174</v>
      </c>
      <c r="N644" t="b">
        <v>1</v>
      </c>
      <c r="O644" t="s">
        <v>8281</v>
      </c>
      <c r="P644" t="s">
        <v>8283</v>
      </c>
    </row>
    <row r="645" spans="1:16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1">
        <f t="shared" si="10"/>
        <v>42100.642071759255</v>
      </c>
      <c r="L645" t="b">
        <v>0</v>
      </c>
      <c r="M645">
        <v>152</v>
      </c>
      <c r="N645" t="b">
        <v>1</v>
      </c>
      <c r="O645" t="s">
        <v>8281</v>
      </c>
      <c r="P645" t="s">
        <v>8283</v>
      </c>
    </row>
    <row r="646" spans="1:16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1">
        <f t="shared" si="10"/>
        <v>41898.665960648148</v>
      </c>
      <c r="L646" t="b">
        <v>0</v>
      </c>
      <c r="M646">
        <v>1021</v>
      </c>
      <c r="N646" t="b">
        <v>1</v>
      </c>
      <c r="O646" t="s">
        <v>8281</v>
      </c>
      <c r="P646" t="s">
        <v>8283</v>
      </c>
    </row>
    <row r="647" spans="1:16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1">
        <f t="shared" si="10"/>
        <v>42564.026319444441</v>
      </c>
      <c r="L647" t="b">
        <v>0</v>
      </c>
      <c r="M647">
        <v>237</v>
      </c>
      <c r="N647" t="b">
        <v>1</v>
      </c>
      <c r="O647" t="s">
        <v>8281</v>
      </c>
      <c r="P647" t="s">
        <v>8283</v>
      </c>
    </row>
    <row r="648" spans="1:16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1">
        <f t="shared" si="10"/>
        <v>41832.852627314816</v>
      </c>
      <c r="L648" t="b">
        <v>0</v>
      </c>
      <c r="M648">
        <v>27</v>
      </c>
      <c r="N648" t="b">
        <v>1</v>
      </c>
      <c r="O648" t="s">
        <v>8281</v>
      </c>
      <c r="P648" t="s">
        <v>8283</v>
      </c>
    </row>
    <row r="649" spans="1:16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1">
        <f t="shared" si="10"/>
        <v>42416.767928240741</v>
      </c>
      <c r="L649" t="b">
        <v>0</v>
      </c>
      <c r="M649">
        <v>17</v>
      </c>
      <c r="N649" t="b">
        <v>1</v>
      </c>
      <c r="O649" t="s">
        <v>8281</v>
      </c>
      <c r="P649" t="s">
        <v>8283</v>
      </c>
    </row>
    <row r="650" spans="1:16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1">
        <f t="shared" si="10"/>
        <v>41891.693379629629</v>
      </c>
      <c r="L650" t="b">
        <v>0</v>
      </c>
      <c r="M650">
        <v>27</v>
      </c>
      <c r="N650" t="b">
        <v>1</v>
      </c>
      <c r="O650" t="s">
        <v>8281</v>
      </c>
      <c r="P650" t="s">
        <v>8283</v>
      </c>
    </row>
    <row r="651" spans="1:16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1">
        <f t="shared" si="10"/>
        <v>41877.912187499998</v>
      </c>
      <c r="L651" t="b">
        <v>0</v>
      </c>
      <c r="M651">
        <v>82</v>
      </c>
      <c r="N651" t="b">
        <v>1</v>
      </c>
      <c r="O651" t="s">
        <v>8281</v>
      </c>
      <c r="P651" t="s">
        <v>8283</v>
      </c>
    </row>
    <row r="652" spans="1:16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1">
        <f t="shared" si="10"/>
        <v>41932.036851851852</v>
      </c>
      <c r="L652" t="b">
        <v>0</v>
      </c>
      <c r="M652">
        <v>48</v>
      </c>
      <c r="N652" t="b">
        <v>1</v>
      </c>
      <c r="O652" t="s">
        <v>8281</v>
      </c>
      <c r="P652" t="s">
        <v>8283</v>
      </c>
    </row>
    <row r="653" spans="1:16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1">
        <f t="shared" si="10"/>
        <v>41956.017488425925</v>
      </c>
      <c r="L653" t="b">
        <v>0</v>
      </c>
      <c r="M653">
        <v>105</v>
      </c>
      <c r="N653" t="b">
        <v>1</v>
      </c>
      <c r="O653" t="s">
        <v>8281</v>
      </c>
      <c r="P653" t="s">
        <v>8283</v>
      </c>
    </row>
    <row r="654" spans="1:16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1">
        <f t="shared" si="10"/>
        <v>42675.690393518518</v>
      </c>
      <c r="L654" t="b">
        <v>0</v>
      </c>
      <c r="M654">
        <v>28</v>
      </c>
      <c r="N654" t="b">
        <v>1</v>
      </c>
      <c r="O654" t="s">
        <v>8281</v>
      </c>
      <c r="P654" t="s">
        <v>8283</v>
      </c>
    </row>
    <row r="655" spans="1:16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1">
        <f t="shared" si="10"/>
        <v>42199.618518518517</v>
      </c>
      <c r="L655" t="b">
        <v>0</v>
      </c>
      <c r="M655">
        <v>1107</v>
      </c>
      <c r="N655" t="b">
        <v>1</v>
      </c>
      <c r="O655" t="s">
        <v>8281</v>
      </c>
      <c r="P655" t="s">
        <v>8283</v>
      </c>
    </row>
    <row r="656" spans="1:16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1">
        <f t="shared" si="10"/>
        <v>42163.957326388889</v>
      </c>
      <c r="L656" t="b">
        <v>0</v>
      </c>
      <c r="M656">
        <v>1013</v>
      </c>
      <c r="N656" t="b">
        <v>1</v>
      </c>
      <c r="O656" t="s">
        <v>8281</v>
      </c>
      <c r="P656" t="s">
        <v>8283</v>
      </c>
    </row>
    <row r="657" spans="1:16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1">
        <f t="shared" si="10"/>
        <v>42045.957314814819</v>
      </c>
      <c r="L657" t="b">
        <v>0</v>
      </c>
      <c r="M657">
        <v>274</v>
      </c>
      <c r="N657" t="b">
        <v>1</v>
      </c>
      <c r="O657" t="s">
        <v>8281</v>
      </c>
      <c r="P657" t="s">
        <v>8283</v>
      </c>
    </row>
    <row r="658" spans="1:16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1">
        <f t="shared" si="10"/>
        <v>42417.804618055554</v>
      </c>
      <c r="L658" t="b">
        <v>0</v>
      </c>
      <c r="M658">
        <v>87</v>
      </c>
      <c r="N658" t="b">
        <v>1</v>
      </c>
      <c r="O658" t="s">
        <v>8281</v>
      </c>
      <c r="P658" t="s">
        <v>8283</v>
      </c>
    </row>
    <row r="659" spans="1:16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1">
        <f t="shared" si="10"/>
        <v>42331.84574074074</v>
      </c>
      <c r="L659" t="b">
        <v>0</v>
      </c>
      <c r="M659">
        <v>99</v>
      </c>
      <c r="N659" t="b">
        <v>1</v>
      </c>
      <c r="O659" t="s">
        <v>8281</v>
      </c>
      <c r="P659" t="s">
        <v>8283</v>
      </c>
    </row>
    <row r="660" spans="1:16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1">
        <f t="shared" si="10"/>
        <v>42179.160752314812</v>
      </c>
      <c r="L660" t="b">
        <v>0</v>
      </c>
      <c r="M660">
        <v>276</v>
      </c>
      <c r="N660" t="b">
        <v>1</v>
      </c>
      <c r="O660" t="s">
        <v>8281</v>
      </c>
      <c r="P660" t="s">
        <v>8283</v>
      </c>
    </row>
    <row r="661" spans="1:16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1">
        <f t="shared" si="10"/>
        <v>42209.593692129631</v>
      </c>
      <c r="L661" t="b">
        <v>0</v>
      </c>
      <c r="M661">
        <v>21</v>
      </c>
      <c r="N661" t="b">
        <v>1</v>
      </c>
      <c r="O661" t="s">
        <v>8281</v>
      </c>
      <c r="P661" t="s">
        <v>8283</v>
      </c>
    </row>
    <row r="662" spans="1:16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1">
        <f t="shared" si="10"/>
        <v>41922.741655092592</v>
      </c>
      <c r="L662" t="b">
        <v>0</v>
      </c>
      <c r="M662">
        <v>18</v>
      </c>
      <c r="N662" t="b">
        <v>0</v>
      </c>
      <c r="O662" t="s">
        <v>8281</v>
      </c>
      <c r="P662" t="s">
        <v>8283</v>
      </c>
    </row>
    <row r="663" spans="1:16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1">
        <f t="shared" si="10"/>
        <v>42636.645358796297</v>
      </c>
      <c r="L663" t="b">
        <v>0</v>
      </c>
      <c r="M663">
        <v>9</v>
      </c>
      <c r="N663" t="b">
        <v>0</v>
      </c>
      <c r="O663" t="s">
        <v>8281</v>
      </c>
      <c r="P663" t="s">
        <v>8283</v>
      </c>
    </row>
    <row r="664" spans="1:16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1">
        <f t="shared" si="10"/>
        <v>41990.438043981485</v>
      </c>
      <c r="L664" t="b">
        <v>0</v>
      </c>
      <c r="M664">
        <v>4</v>
      </c>
      <c r="N664" t="b">
        <v>0</v>
      </c>
      <c r="O664" t="s">
        <v>8281</v>
      </c>
      <c r="P664" t="s">
        <v>8283</v>
      </c>
    </row>
    <row r="665" spans="1:16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1">
        <f t="shared" si="10"/>
        <v>42173.843240740738</v>
      </c>
      <c r="L665" t="b">
        <v>0</v>
      </c>
      <c r="M665">
        <v>7</v>
      </c>
      <c r="N665" t="b">
        <v>0</v>
      </c>
      <c r="O665" t="s">
        <v>8281</v>
      </c>
      <c r="P665" t="s">
        <v>8283</v>
      </c>
    </row>
    <row r="666" spans="1:16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1">
        <f t="shared" si="10"/>
        <v>42077.666377314818</v>
      </c>
      <c r="L666" t="b">
        <v>0</v>
      </c>
      <c r="M666">
        <v>29</v>
      </c>
      <c r="N666" t="b">
        <v>0</v>
      </c>
      <c r="O666" t="s">
        <v>8281</v>
      </c>
      <c r="P666" t="s">
        <v>8283</v>
      </c>
    </row>
    <row r="667" spans="1:16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1">
        <f t="shared" si="10"/>
        <v>42688.711354166662</v>
      </c>
      <c r="L667" t="b">
        <v>0</v>
      </c>
      <c r="M667">
        <v>12</v>
      </c>
      <c r="N667" t="b">
        <v>0</v>
      </c>
      <c r="O667" t="s">
        <v>8281</v>
      </c>
      <c r="P667" t="s">
        <v>8283</v>
      </c>
    </row>
    <row r="668" spans="1:16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1">
        <f t="shared" si="10"/>
        <v>41838.832152777781</v>
      </c>
      <c r="L668" t="b">
        <v>0</v>
      </c>
      <c r="M668">
        <v>4</v>
      </c>
      <c r="N668" t="b">
        <v>0</v>
      </c>
      <c r="O668" t="s">
        <v>8281</v>
      </c>
      <c r="P668" t="s">
        <v>8283</v>
      </c>
    </row>
    <row r="669" spans="1:16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1">
        <f t="shared" si="10"/>
        <v>42632.373414351852</v>
      </c>
      <c r="L669" t="b">
        <v>0</v>
      </c>
      <c r="M669">
        <v>28</v>
      </c>
      <c r="N669" t="b">
        <v>0</v>
      </c>
      <c r="O669" t="s">
        <v>8281</v>
      </c>
      <c r="P669" t="s">
        <v>8283</v>
      </c>
    </row>
    <row r="670" spans="1:16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1">
        <f t="shared" si="10"/>
        <v>42090.831273148149</v>
      </c>
      <c r="L670" t="b">
        <v>0</v>
      </c>
      <c r="M670">
        <v>25</v>
      </c>
      <c r="N670" t="b">
        <v>0</v>
      </c>
      <c r="O670" t="s">
        <v>8281</v>
      </c>
      <c r="P670" t="s">
        <v>8283</v>
      </c>
    </row>
    <row r="671" spans="1:16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1">
        <f t="shared" si="10"/>
        <v>42527.625671296293</v>
      </c>
      <c r="L671" t="b">
        <v>0</v>
      </c>
      <c r="M671">
        <v>28</v>
      </c>
      <c r="N671" t="b">
        <v>0</v>
      </c>
      <c r="O671" t="s">
        <v>8281</v>
      </c>
      <c r="P671" t="s">
        <v>8283</v>
      </c>
    </row>
    <row r="672" spans="1:16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1">
        <f t="shared" si="10"/>
        <v>42506.709722222222</v>
      </c>
      <c r="L672" t="b">
        <v>0</v>
      </c>
      <c r="M672">
        <v>310</v>
      </c>
      <c r="N672" t="b">
        <v>0</v>
      </c>
      <c r="O672" t="s">
        <v>8281</v>
      </c>
      <c r="P672" t="s">
        <v>8283</v>
      </c>
    </row>
    <row r="673" spans="1:16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1">
        <f t="shared" si="10"/>
        <v>41984.692731481482</v>
      </c>
      <c r="L673" t="b">
        <v>0</v>
      </c>
      <c r="M673">
        <v>15</v>
      </c>
      <c r="N673" t="b">
        <v>0</v>
      </c>
      <c r="O673" t="s">
        <v>8281</v>
      </c>
      <c r="P673" t="s">
        <v>8283</v>
      </c>
    </row>
    <row r="674" spans="1:16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1">
        <f t="shared" si="10"/>
        <v>41974.219490740739</v>
      </c>
      <c r="L674" t="b">
        <v>0</v>
      </c>
      <c r="M674">
        <v>215</v>
      </c>
      <c r="N674" t="b">
        <v>0</v>
      </c>
      <c r="O674" t="s">
        <v>8281</v>
      </c>
      <c r="P674" t="s">
        <v>8283</v>
      </c>
    </row>
    <row r="675" spans="1:16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1">
        <f t="shared" si="10"/>
        <v>41838.840474537035</v>
      </c>
      <c r="L675" t="b">
        <v>0</v>
      </c>
      <c r="M675">
        <v>3</v>
      </c>
      <c r="N675" t="b">
        <v>0</v>
      </c>
      <c r="O675" t="s">
        <v>8281</v>
      </c>
      <c r="P675" t="s">
        <v>8283</v>
      </c>
    </row>
    <row r="676" spans="1:16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1">
        <f t="shared" si="10"/>
        <v>41803.116053240738</v>
      </c>
      <c r="L676" t="b">
        <v>0</v>
      </c>
      <c r="M676">
        <v>2</v>
      </c>
      <c r="N676" t="b">
        <v>0</v>
      </c>
      <c r="O676" t="s">
        <v>8281</v>
      </c>
      <c r="P676" t="s">
        <v>8283</v>
      </c>
    </row>
    <row r="677" spans="1:16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1">
        <f t="shared" si="10"/>
        <v>41975.930601851855</v>
      </c>
      <c r="L677" t="b">
        <v>0</v>
      </c>
      <c r="M677">
        <v>26</v>
      </c>
      <c r="N677" t="b">
        <v>0</v>
      </c>
      <c r="O677" t="s">
        <v>8281</v>
      </c>
      <c r="P677" t="s">
        <v>8283</v>
      </c>
    </row>
    <row r="678" spans="1:16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1">
        <f t="shared" si="10"/>
        <v>42012.768298611118</v>
      </c>
      <c r="L678" t="b">
        <v>0</v>
      </c>
      <c r="M678">
        <v>24</v>
      </c>
      <c r="N678" t="b">
        <v>0</v>
      </c>
      <c r="O678" t="s">
        <v>8281</v>
      </c>
      <c r="P678" t="s">
        <v>8283</v>
      </c>
    </row>
    <row r="679" spans="1:16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1">
        <f t="shared" si="10"/>
        <v>42504.403877314813</v>
      </c>
      <c r="L679" t="b">
        <v>0</v>
      </c>
      <c r="M679">
        <v>96</v>
      </c>
      <c r="N679" t="b">
        <v>0</v>
      </c>
      <c r="O679" t="s">
        <v>8281</v>
      </c>
      <c r="P679" t="s">
        <v>8283</v>
      </c>
    </row>
    <row r="680" spans="1:16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1">
        <f t="shared" si="10"/>
        <v>42481.376597222217</v>
      </c>
      <c r="L680" t="b">
        <v>0</v>
      </c>
      <c r="M680">
        <v>17</v>
      </c>
      <c r="N680" t="b">
        <v>0</v>
      </c>
      <c r="O680" t="s">
        <v>8281</v>
      </c>
      <c r="P680" t="s">
        <v>8283</v>
      </c>
    </row>
    <row r="681" spans="1:16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1">
        <f t="shared" si="10"/>
        <v>42556.695706018523</v>
      </c>
      <c r="L681" t="b">
        <v>0</v>
      </c>
      <c r="M681">
        <v>94</v>
      </c>
      <c r="N681" t="b">
        <v>0</v>
      </c>
      <c r="O681" t="s">
        <v>8281</v>
      </c>
      <c r="P681" t="s">
        <v>8283</v>
      </c>
    </row>
    <row r="682" spans="1:16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1">
        <f t="shared" si="10"/>
        <v>41864.501516203702</v>
      </c>
      <c r="L682" t="b">
        <v>0</v>
      </c>
      <c r="M682">
        <v>129</v>
      </c>
      <c r="N682" t="b">
        <v>0</v>
      </c>
      <c r="O682" t="s">
        <v>8281</v>
      </c>
      <c r="P682" t="s">
        <v>8283</v>
      </c>
    </row>
    <row r="683" spans="1:16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1">
        <f t="shared" si="10"/>
        <v>42639.805601851855</v>
      </c>
      <c r="L683" t="b">
        <v>0</v>
      </c>
      <c r="M683">
        <v>1</v>
      </c>
      <c r="N683" t="b">
        <v>0</v>
      </c>
      <c r="O683" t="s">
        <v>8281</v>
      </c>
      <c r="P683" t="s">
        <v>8283</v>
      </c>
    </row>
    <row r="684" spans="1:16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1">
        <f t="shared" si="10"/>
        <v>42778.765300925923</v>
      </c>
      <c r="L684" t="b">
        <v>0</v>
      </c>
      <c r="M684">
        <v>4</v>
      </c>
      <c r="N684" t="b">
        <v>0</v>
      </c>
      <c r="O684" t="s">
        <v>8281</v>
      </c>
      <c r="P684" t="s">
        <v>8283</v>
      </c>
    </row>
    <row r="685" spans="1:16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1">
        <f t="shared" si="10"/>
        <v>42634.900046296301</v>
      </c>
      <c r="L685" t="b">
        <v>0</v>
      </c>
      <c r="M685">
        <v>3</v>
      </c>
      <c r="N685" t="b">
        <v>0</v>
      </c>
      <c r="O685" t="s">
        <v>8281</v>
      </c>
      <c r="P685" t="s">
        <v>8283</v>
      </c>
    </row>
    <row r="686" spans="1:16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1">
        <f t="shared" si="10"/>
        <v>41809.473275462966</v>
      </c>
      <c r="L686" t="b">
        <v>0</v>
      </c>
      <c r="M686">
        <v>135</v>
      </c>
      <c r="N686" t="b">
        <v>0</v>
      </c>
      <c r="O686" t="s">
        <v>8281</v>
      </c>
      <c r="P686" t="s">
        <v>8283</v>
      </c>
    </row>
    <row r="687" spans="1:16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1">
        <f t="shared" si="10"/>
        <v>41971.866574074069</v>
      </c>
      <c r="L687" t="b">
        <v>0</v>
      </c>
      <c r="M687">
        <v>10</v>
      </c>
      <c r="N687" t="b">
        <v>0</v>
      </c>
      <c r="O687" t="s">
        <v>8281</v>
      </c>
      <c r="P687" t="s">
        <v>8283</v>
      </c>
    </row>
    <row r="688" spans="1:16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1">
        <f t="shared" si="10"/>
        <v>42189.673263888893</v>
      </c>
      <c r="L688" t="b">
        <v>0</v>
      </c>
      <c r="M688">
        <v>0</v>
      </c>
      <c r="N688" t="b">
        <v>0</v>
      </c>
      <c r="O688" t="s">
        <v>8281</v>
      </c>
      <c r="P688" t="s">
        <v>8283</v>
      </c>
    </row>
    <row r="689" spans="1:16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1">
        <f t="shared" si="10"/>
        <v>42711.750613425931</v>
      </c>
      <c r="L689" t="b">
        <v>0</v>
      </c>
      <c r="M689">
        <v>6</v>
      </c>
      <c r="N689" t="b">
        <v>0</v>
      </c>
      <c r="O689" t="s">
        <v>8281</v>
      </c>
      <c r="P689" t="s">
        <v>8283</v>
      </c>
    </row>
    <row r="690" spans="1:16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1">
        <f t="shared" si="10"/>
        <v>42262.104780092588</v>
      </c>
      <c r="L690" t="b">
        <v>0</v>
      </c>
      <c r="M690">
        <v>36</v>
      </c>
      <c r="N690" t="b">
        <v>0</v>
      </c>
      <c r="O690" t="s">
        <v>8281</v>
      </c>
      <c r="P690" t="s">
        <v>8283</v>
      </c>
    </row>
    <row r="691" spans="1:16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1">
        <f t="shared" si="10"/>
        <v>42675.66778935185</v>
      </c>
      <c r="L691" t="b">
        <v>0</v>
      </c>
      <c r="M691">
        <v>336</v>
      </c>
      <c r="N691" t="b">
        <v>0</v>
      </c>
      <c r="O691" t="s">
        <v>8281</v>
      </c>
      <c r="P691" t="s">
        <v>8283</v>
      </c>
    </row>
    <row r="692" spans="1:16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1">
        <f t="shared" si="10"/>
        <v>42579.634733796294</v>
      </c>
      <c r="L692" t="b">
        <v>0</v>
      </c>
      <c r="M692">
        <v>34</v>
      </c>
      <c r="N692" t="b">
        <v>0</v>
      </c>
      <c r="O692" t="s">
        <v>8281</v>
      </c>
      <c r="P692" t="s">
        <v>8283</v>
      </c>
    </row>
    <row r="693" spans="1:16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1">
        <f t="shared" si="10"/>
        <v>42158.028310185182</v>
      </c>
      <c r="L693" t="b">
        <v>0</v>
      </c>
      <c r="M693">
        <v>10</v>
      </c>
      <c r="N693" t="b">
        <v>0</v>
      </c>
      <c r="O693" t="s">
        <v>8281</v>
      </c>
      <c r="P693" t="s">
        <v>8283</v>
      </c>
    </row>
    <row r="694" spans="1:16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1">
        <f t="shared" si="10"/>
        <v>42696.37572916667</v>
      </c>
      <c r="L694" t="b">
        <v>0</v>
      </c>
      <c r="M694">
        <v>201</v>
      </c>
      <c r="N694" t="b">
        <v>0</v>
      </c>
      <c r="O694" t="s">
        <v>8281</v>
      </c>
      <c r="P694" t="s">
        <v>8283</v>
      </c>
    </row>
    <row r="695" spans="1:16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1">
        <f t="shared" si="10"/>
        <v>42094.808182870373</v>
      </c>
      <c r="L695" t="b">
        <v>0</v>
      </c>
      <c r="M695">
        <v>296</v>
      </c>
      <c r="N695" t="b">
        <v>0</v>
      </c>
      <c r="O695" t="s">
        <v>8281</v>
      </c>
      <c r="P695" t="s">
        <v>8283</v>
      </c>
    </row>
    <row r="696" spans="1:16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1">
        <f t="shared" si="10"/>
        <v>42737.663877314815</v>
      </c>
      <c r="L696" t="b">
        <v>0</v>
      </c>
      <c r="M696">
        <v>7</v>
      </c>
      <c r="N696" t="b">
        <v>0</v>
      </c>
      <c r="O696" t="s">
        <v>8281</v>
      </c>
      <c r="P696" t="s">
        <v>8283</v>
      </c>
    </row>
    <row r="697" spans="1:16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1">
        <f t="shared" si="10"/>
        <v>41913.521064814813</v>
      </c>
      <c r="L697" t="b">
        <v>0</v>
      </c>
      <c r="M697">
        <v>7</v>
      </c>
      <c r="N697" t="b">
        <v>0</v>
      </c>
      <c r="O697" t="s">
        <v>8281</v>
      </c>
      <c r="P697" t="s">
        <v>8283</v>
      </c>
    </row>
    <row r="698" spans="1:16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1">
        <f t="shared" si="10"/>
        <v>41815.927106481482</v>
      </c>
      <c r="L698" t="b">
        <v>0</v>
      </c>
      <c r="M698">
        <v>1</v>
      </c>
      <c r="N698" t="b">
        <v>0</v>
      </c>
      <c r="O698" t="s">
        <v>8281</v>
      </c>
      <c r="P698" t="s">
        <v>8283</v>
      </c>
    </row>
    <row r="699" spans="1:16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1">
        <f t="shared" si="10"/>
        <v>42388.523020833338</v>
      </c>
      <c r="L699" t="b">
        <v>0</v>
      </c>
      <c r="M699">
        <v>114</v>
      </c>
      <c r="N699" t="b">
        <v>0</v>
      </c>
      <c r="O699" t="s">
        <v>8281</v>
      </c>
      <c r="P699" t="s">
        <v>8283</v>
      </c>
    </row>
    <row r="700" spans="1:16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1">
        <f t="shared" si="10"/>
        <v>41866.931076388886</v>
      </c>
      <c r="L700" t="b">
        <v>0</v>
      </c>
      <c r="M700">
        <v>29</v>
      </c>
      <c r="N700" t="b">
        <v>0</v>
      </c>
      <c r="O700" t="s">
        <v>8281</v>
      </c>
      <c r="P700" t="s">
        <v>8283</v>
      </c>
    </row>
    <row r="701" spans="1:16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1">
        <f t="shared" si="10"/>
        <v>41563.485509259262</v>
      </c>
      <c r="L701" t="b">
        <v>0</v>
      </c>
      <c r="M701">
        <v>890</v>
      </c>
      <c r="N701" t="b">
        <v>0</v>
      </c>
      <c r="O701" t="s">
        <v>8281</v>
      </c>
      <c r="P701" t="s">
        <v>8283</v>
      </c>
    </row>
    <row r="702" spans="1:16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1">
        <f t="shared" si="10"/>
        <v>42715.688437500001</v>
      </c>
      <c r="L702" t="b">
        <v>0</v>
      </c>
      <c r="M702">
        <v>31</v>
      </c>
      <c r="N702" t="b">
        <v>0</v>
      </c>
      <c r="O702" t="s">
        <v>8281</v>
      </c>
      <c r="P702" t="s">
        <v>8283</v>
      </c>
    </row>
    <row r="703" spans="1:16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1">
        <f t="shared" si="10"/>
        <v>41813.662962962961</v>
      </c>
      <c r="L703" t="b">
        <v>0</v>
      </c>
      <c r="M703">
        <v>21</v>
      </c>
      <c r="N703" t="b">
        <v>0</v>
      </c>
      <c r="O703" t="s">
        <v>8281</v>
      </c>
      <c r="P703" t="s">
        <v>8283</v>
      </c>
    </row>
    <row r="704" spans="1:16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1">
        <f t="shared" si="10"/>
        <v>42668.726701388892</v>
      </c>
      <c r="L704" t="b">
        <v>0</v>
      </c>
      <c r="M704">
        <v>37</v>
      </c>
      <c r="N704" t="b">
        <v>0</v>
      </c>
      <c r="O704" t="s">
        <v>8281</v>
      </c>
      <c r="P704" t="s">
        <v>8283</v>
      </c>
    </row>
    <row r="705" spans="1:16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1">
        <f t="shared" si="10"/>
        <v>42711.950798611113</v>
      </c>
      <c r="L705" t="b">
        <v>0</v>
      </c>
      <c r="M705">
        <v>7</v>
      </c>
      <c r="N705" t="b">
        <v>0</v>
      </c>
      <c r="O705" t="s">
        <v>8281</v>
      </c>
      <c r="P705" t="s">
        <v>8283</v>
      </c>
    </row>
    <row r="706" spans="1:16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1">
        <f t="shared" si="10"/>
        <v>42726.192916666667</v>
      </c>
      <c r="L706" t="b">
        <v>0</v>
      </c>
      <c r="M706">
        <v>4</v>
      </c>
      <c r="N706" t="b">
        <v>0</v>
      </c>
      <c r="O706" t="s">
        <v>8281</v>
      </c>
      <c r="P706" t="s">
        <v>8283</v>
      </c>
    </row>
    <row r="707" spans="1:16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1">
        <f t="shared" ref="K707:K770" si="11">(((J707/60)/60)/24)+DATE(1970,1,1)</f>
        <v>42726.491643518515</v>
      </c>
      <c r="L707" t="b">
        <v>0</v>
      </c>
      <c r="M707">
        <v>5</v>
      </c>
      <c r="N707" t="b">
        <v>0</v>
      </c>
      <c r="O707" t="s">
        <v>8281</v>
      </c>
      <c r="P707" t="s">
        <v>8283</v>
      </c>
    </row>
    <row r="708" spans="1:16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1">
        <f t="shared" si="11"/>
        <v>42676.995173611111</v>
      </c>
      <c r="L708" t="b">
        <v>0</v>
      </c>
      <c r="M708">
        <v>0</v>
      </c>
      <c r="N708" t="b">
        <v>0</v>
      </c>
      <c r="O708" t="s">
        <v>8281</v>
      </c>
      <c r="P708" t="s">
        <v>8283</v>
      </c>
    </row>
    <row r="709" spans="1:16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1">
        <f t="shared" si="11"/>
        <v>42696.663506944446</v>
      </c>
      <c r="L709" t="b">
        <v>0</v>
      </c>
      <c r="M709">
        <v>456</v>
      </c>
      <c r="N709" t="b">
        <v>0</v>
      </c>
      <c r="O709" t="s">
        <v>8281</v>
      </c>
      <c r="P709" t="s">
        <v>8283</v>
      </c>
    </row>
    <row r="710" spans="1:16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1">
        <f t="shared" si="11"/>
        <v>41835.581018518518</v>
      </c>
      <c r="L710" t="b">
        <v>0</v>
      </c>
      <c r="M710">
        <v>369</v>
      </c>
      <c r="N710" t="b">
        <v>0</v>
      </c>
      <c r="O710" t="s">
        <v>8281</v>
      </c>
      <c r="P710" t="s">
        <v>8283</v>
      </c>
    </row>
    <row r="711" spans="1:16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1">
        <f t="shared" si="11"/>
        <v>41948.041192129633</v>
      </c>
      <c r="L711" t="b">
        <v>0</v>
      </c>
      <c r="M711">
        <v>2</v>
      </c>
      <c r="N711" t="b">
        <v>0</v>
      </c>
      <c r="O711" t="s">
        <v>8281</v>
      </c>
      <c r="P711" t="s">
        <v>8283</v>
      </c>
    </row>
    <row r="712" spans="1:16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1">
        <f t="shared" si="11"/>
        <v>41837.984976851854</v>
      </c>
      <c r="L712" t="b">
        <v>0</v>
      </c>
      <c r="M712">
        <v>0</v>
      </c>
      <c r="N712" t="b">
        <v>0</v>
      </c>
      <c r="O712" t="s">
        <v>8281</v>
      </c>
      <c r="P712" t="s">
        <v>8283</v>
      </c>
    </row>
    <row r="713" spans="1:16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1">
        <f t="shared" si="11"/>
        <v>42678.459120370375</v>
      </c>
      <c r="L713" t="b">
        <v>0</v>
      </c>
      <c r="M713">
        <v>338</v>
      </c>
      <c r="N713" t="b">
        <v>0</v>
      </c>
      <c r="O713" t="s">
        <v>8281</v>
      </c>
      <c r="P713" t="s">
        <v>8283</v>
      </c>
    </row>
    <row r="714" spans="1:16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1">
        <f t="shared" si="11"/>
        <v>42384.680925925932</v>
      </c>
      <c r="L714" t="b">
        <v>0</v>
      </c>
      <c r="M714">
        <v>4</v>
      </c>
      <c r="N714" t="b">
        <v>0</v>
      </c>
      <c r="O714" t="s">
        <v>8281</v>
      </c>
      <c r="P714" t="s">
        <v>8283</v>
      </c>
    </row>
    <row r="715" spans="1:16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1">
        <f t="shared" si="11"/>
        <v>42496.529305555552</v>
      </c>
      <c r="L715" t="b">
        <v>0</v>
      </c>
      <c r="M715">
        <v>1</v>
      </c>
      <c r="N715" t="b">
        <v>0</v>
      </c>
      <c r="O715" t="s">
        <v>8281</v>
      </c>
      <c r="P715" t="s">
        <v>8283</v>
      </c>
    </row>
    <row r="716" spans="1:16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1">
        <f t="shared" si="11"/>
        <v>42734.787986111114</v>
      </c>
      <c r="L716" t="b">
        <v>0</v>
      </c>
      <c r="M716">
        <v>28</v>
      </c>
      <c r="N716" t="b">
        <v>0</v>
      </c>
      <c r="O716" t="s">
        <v>8281</v>
      </c>
      <c r="P716" t="s">
        <v>8283</v>
      </c>
    </row>
    <row r="717" spans="1:16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1">
        <f t="shared" si="11"/>
        <v>42273.090740740736</v>
      </c>
      <c r="L717" t="b">
        <v>0</v>
      </c>
      <c r="M717">
        <v>12</v>
      </c>
      <c r="N717" t="b">
        <v>0</v>
      </c>
      <c r="O717" t="s">
        <v>8281</v>
      </c>
      <c r="P717" t="s">
        <v>8283</v>
      </c>
    </row>
    <row r="718" spans="1:16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1">
        <f t="shared" si="11"/>
        <v>41940.658645833333</v>
      </c>
      <c r="L718" t="b">
        <v>0</v>
      </c>
      <c r="M718">
        <v>16</v>
      </c>
      <c r="N718" t="b">
        <v>0</v>
      </c>
      <c r="O718" t="s">
        <v>8281</v>
      </c>
      <c r="P718" t="s">
        <v>8283</v>
      </c>
    </row>
    <row r="719" spans="1:16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1">
        <f t="shared" si="11"/>
        <v>41857.854189814818</v>
      </c>
      <c r="L719" t="b">
        <v>0</v>
      </c>
      <c r="M719">
        <v>4</v>
      </c>
      <c r="N719" t="b">
        <v>0</v>
      </c>
      <c r="O719" t="s">
        <v>8281</v>
      </c>
      <c r="P719" t="s">
        <v>8283</v>
      </c>
    </row>
    <row r="720" spans="1:16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1">
        <f t="shared" si="11"/>
        <v>42752.845451388886</v>
      </c>
      <c r="L720" t="b">
        <v>0</v>
      </c>
      <c r="M720">
        <v>4</v>
      </c>
      <c r="N720" t="b">
        <v>0</v>
      </c>
      <c r="O720" t="s">
        <v>8281</v>
      </c>
      <c r="P720" t="s">
        <v>8283</v>
      </c>
    </row>
    <row r="721" spans="1:16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1">
        <f t="shared" si="11"/>
        <v>42409.040231481486</v>
      </c>
      <c r="L721" t="b">
        <v>0</v>
      </c>
      <c r="M721">
        <v>10</v>
      </c>
      <c r="N721" t="b">
        <v>0</v>
      </c>
      <c r="O721" t="s">
        <v>8281</v>
      </c>
      <c r="P721" t="s">
        <v>8283</v>
      </c>
    </row>
    <row r="722" spans="1:16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1">
        <f t="shared" si="11"/>
        <v>40909.649201388893</v>
      </c>
      <c r="L722" t="b">
        <v>0</v>
      </c>
      <c r="M722">
        <v>41</v>
      </c>
      <c r="N722" t="b">
        <v>1</v>
      </c>
      <c r="O722" t="s">
        <v>8284</v>
      </c>
      <c r="P722" t="s">
        <v>8285</v>
      </c>
    </row>
    <row r="723" spans="1:16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1">
        <f t="shared" si="11"/>
        <v>41807.571840277778</v>
      </c>
      <c r="L723" t="b">
        <v>0</v>
      </c>
      <c r="M723">
        <v>119</v>
      </c>
      <c r="N723" t="b">
        <v>1</v>
      </c>
      <c r="O723" t="s">
        <v>8284</v>
      </c>
      <c r="P723" t="s">
        <v>8285</v>
      </c>
    </row>
    <row r="724" spans="1:16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1">
        <f t="shared" si="11"/>
        <v>40977.805300925924</v>
      </c>
      <c r="L724" t="b">
        <v>0</v>
      </c>
      <c r="M724">
        <v>153</v>
      </c>
      <c r="N724" t="b">
        <v>1</v>
      </c>
      <c r="O724" t="s">
        <v>8284</v>
      </c>
      <c r="P724" t="s">
        <v>8285</v>
      </c>
    </row>
    <row r="725" spans="1:16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1">
        <f t="shared" si="11"/>
        <v>42184.816539351858</v>
      </c>
      <c r="L725" t="b">
        <v>0</v>
      </c>
      <c r="M725">
        <v>100</v>
      </c>
      <c r="N725" t="b">
        <v>1</v>
      </c>
      <c r="O725" t="s">
        <v>8284</v>
      </c>
      <c r="P725" t="s">
        <v>8285</v>
      </c>
    </row>
    <row r="726" spans="1:16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1">
        <f t="shared" si="11"/>
        <v>40694.638460648144</v>
      </c>
      <c r="L726" t="b">
        <v>0</v>
      </c>
      <c r="M726">
        <v>143</v>
      </c>
      <c r="N726" t="b">
        <v>1</v>
      </c>
      <c r="O726" t="s">
        <v>8284</v>
      </c>
      <c r="P726" t="s">
        <v>8285</v>
      </c>
    </row>
    <row r="727" spans="1:16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1">
        <f t="shared" si="11"/>
        <v>42321.626296296294</v>
      </c>
      <c r="L727" t="b">
        <v>0</v>
      </c>
      <c r="M727">
        <v>140</v>
      </c>
      <c r="N727" t="b">
        <v>1</v>
      </c>
      <c r="O727" t="s">
        <v>8284</v>
      </c>
      <c r="P727" t="s">
        <v>8285</v>
      </c>
    </row>
    <row r="728" spans="1:16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1">
        <f t="shared" si="11"/>
        <v>41346.042673611111</v>
      </c>
      <c r="L728" t="b">
        <v>0</v>
      </c>
      <c r="M728">
        <v>35</v>
      </c>
      <c r="N728" t="b">
        <v>1</v>
      </c>
      <c r="O728" t="s">
        <v>8284</v>
      </c>
      <c r="P728" t="s">
        <v>8285</v>
      </c>
    </row>
    <row r="729" spans="1:16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1">
        <f t="shared" si="11"/>
        <v>41247.020243055551</v>
      </c>
      <c r="L729" t="b">
        <v>0</v>
      </c>
      <c r="M729">
        <v>149</v>
      </c>
      <c r="N729" t="b">
        <v>1</v>
      </c>
      <c r="O729" t="s">
        <v>8284</v>
      </c>
      <c r="P729" t="s">
        <v>8285</v>
      </c>
    </row>
    <row r="730" spans="1:16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1">
        <f t="shared" si="11"/>
        <v>40731.837465277778</v>
      </c>
      <c r="L730" t="b">
        <v>0</v>
      </c>
      <c r="M730">
        <v>130</v>
      </c>
      <c r="N730" t="b">
        <v>1</v>
      </c>
      <c r="O730" t="s">
        <v>8284</v>
      </c>
      <c r="P730" t="s">
        <v>8285</v>
      </c>
    </row>
    <row r="731" spans="1:16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1">
        <f t="shared" si="11"/>
        <v>41111.185891203706</v>
      </c>
      <c r="L731" t="b">
        <v>0</v>
      </c>
      <c r="M731">
        <v>120</v>
      </c>
      <c r="N731" t="b">
        <v>1</v>
      </c>
      <c r="O731" t="s">
        <v>8284</v>
      </c>
      <c r="P731" t="s">
        <v>8285</v>
      </c>
    </row>
    <row r="732" spans="1:16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1">
        <f t="shared" si="11"/>
        <v>40854.745266203703</v>
      </c>
      <c r="L732" t="b">
        <v>0</v>
      </c>
      <c r="M732">
        <v>265</v>
      </c>
      <c r="N732" t="b">
        <v>1</v>
      </c>
      <c r="O732" t="s">
        <v>8284</v>
      </c>
      <c r="P732" t="s">
        <v>8285</v>
      </c>
    </row>
    <row r="733" spans="1:16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1">
        <f t="shared" si="11"/>
        <v>40879.795682870368</v>
      </c>
      <c r="L733" t="b">
        <v>0</v>
      </c>
      <c r="M733">
        <v>71</v>
      </c>
      <c r="N733" t="b">
        <v>1</v>
      </c>
      <c r="O733" t="s">
        <v>8284</v>
      </c>
      <c r="P733" t="s">
        <v>8285</v>
      </c>
    </row>
    <row r="734" spans="1:16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1">
        <f t="shared" si="11"/>
        <v>41486.424317129626</v>
      </c>
      <c r="L734" t="b">
        <v>0</v>
      </c>
      <c r="M734">
        <v>13</v>
      </c>
      <c r="N734" t="b">
        <v>1</v>
      </c>
      <c r="O734" t="s">
        <v>8284</v>
      </c>
      <c r="P734" t="s">
        <v>8285</v>
      </c>
    </row>
    <row r="735" spans="1:16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1">
        <f t="shared" si="11"/>
        <v>41598.420046296298</v>
      </c>
      <c r="L735" t="b">
        <v>0</v>
      </c>
      <c r="M735">
        <v>169</v>
      </c>
      <c r="N735" t="b">
        <v>1</v>
      </c>
      <c r="O735" t="s">
        <v>8284</v>
      </c>
      <c r="P735" t="s">
        <v>8285</v>
      </c>
    </row>
    <row r="736" spans="1:16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1">
        <f t="shared" si="11"/>
        <v>42102.164583333331</v>
      </c>
      <c r="L736" t="b">
        <v>0</v>
      </c>
      <c r="M736">
        <v>57</v>
      </c>
      <c r="N736" t="b">
        <v>1</v>
      </c>
      <c r="O736" t="s">
        <v>8284</v>
      </c>
      <c r="P736" t="s">
        <v>8285</v>
      </c>
    </row>
    <row r="737" spans="1:16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1">
        <f t="shared" si="11"/>
        <v>41946.029467592591</v>
      </c>
      <c r="L737" t="b">
        <v>0</v>
      </c>
      <c r="M737">
        <v>229</v>
      </c>
      <c r="N737" t="b">
        <v>1</v>
      </c>
      <c r="O737" t="s">
        <v>8284</v>
      </c>
      <c r="P737" t="s">
        <v>8285</v>
      </c>
    </row>
    <row r="738" spans="1:16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1">
        <f t="shared" si="11"/>
        <v>41579.734259259261</v>
      </c>
      <c r="L738" t="b">
        <v>0</v>
      </c>
      <c r="M738">
        <v>108</v>
      </c>
      <c r="N738" t="b">
        <v>1</v>
      </c>
      <c r="O738" t="s">
        <v>8284</v>
      </c>
      <c r="P738" t="s">
        <v>8285</v>
      </c>
    </row>
    <row r="739" spans="1:16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1">
        <f t="shared" si="11"/>
        <v>41667.275312500002</v>
      </c>
      <c r="L739" t="b">
        <v>0</v>
      </c>
      <c r="M739">
        <v>108</v>
      </c>
      <c r="N739" t="b">
        <v>1</v>
      </c>
      <c r="O739" t="s">
        <v>8284</v>
      </c>
      <c r="P739" t="s">
        <v>8285</v>
      </c>
    </row>
    <row r="740" spans="1:16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1">
        <f t="shared" si="11"/>
        <v>41943.604097222218</v>
      </c>
      <c r="L740" t="b">
        <v>0</v>
      </c>
      <c r="M740">
        <v>41</v>
      </c>
      <c r="N740" t="b">
        <v>1</v>
      </c>
      <c r="O740" t="s">
        <v>8284</v>
      </c>
      <c r="P740" t="s">
        <v>8285</v>
      </c>
    </row>
    <row r="741" spans="1:16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1">
        <f t="shared" si="11"/>
        <v>41829.502650462964</v>
      </c>
      <c r="L741" t="b">
        <v>0</v>
      </c>
      <c r="M741">
        <v>139</v>
      </c>
      <c r="N741" t="b">
        <v>1</v>
      </c>
      <c r="O741" t="s">
        <v>8284</v>
      </c>
      <c r="P741" t="s">
        <v>8285</v>
      </c>
    </row>
    <row r="742" spans="1:16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1">
        <f t="shared" si="11"/>
        <v>42162.146782407406</v>
      </c>
      <c r="L742" t="b">
        <v>0</v>
      </c>
      <c r="M742">
        <v>19</v>
      </c>
      <c r="N742" t="b">
        <v>1</v>
      </c>
      <c r="O742" t="s">
        <v>8284</v>
      </c>
      <c r="P742" t="s">
        <v>8285</v>
      </c>
    </row>
    <row r="743" spans="1:16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1">
        <f t="shared" si="11"/>
        <v>41401.648217592592</v>
      </c>
      <c r="L743" t="b">
        <v>0</v>
      </c>
      <c r="M743">
        <v>94</v>
      </c>
      <c r="N743" t="b">
        <v>1</v>
      </c>
      <c r="O743" t="s">
        <v>8284</v>
      </c>
      <c r="P743" t="s">
        <v>8285</v>
      </c>
    </row>
    <row r="744" spans="1:16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1">
        <f t="shared" si="11"/>
        <v>41689.917962962965</v>
      </c>
      <c r="L744" t="b">
        <v>0</v>
      </c>
      <c r="M744">
        <v>23</v>
      </c>
      <c r="N744" t="b">
        <v>1</v>
      </c>
      <c r="O744" t="s">
        <v>8284</v>
      </c>
      <c r="P744" t="s">
        <v>8285</v>
      </c>
    </row>
    <row r="745" spans="1:16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1">
        <f t="shared" si="11"/>
        <v>40990.709317129629</v>
      </c>
      <c r="L745" t="b">
        <v>0</v>
      </c>
      <c r="M745">
        <v>15</v>
      </c>
      <c r="N745" t="b">
        <v>1</v>
      </c>
      <c r="O745" t="s">
        <v>8284</v>
      </c>
      <c r="P745" t="s">
        <v>8285</v>
      </c>
    </row>
    <row r="746" spans="1:16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1">
        <f t="shared" si="11"/>
        <v>41226.95721064815</v>
      </c>
      <c r="L746" t="b">
        <v>0</v>
      </c>
      <c r="M746">
        <v>62</v>
      </c>
      <c r="N746" t="b">
        <v>1</v>
      </c>
      <c r="O746" t="s">
        <v>8284</v>
      </c>
      <c r="P746" t="s">
        <v>8285</v>
      </c>
    </row>
    <row r="747" spans="1:16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1">
        <f t="shared" si="11"/>
        <v>41367.572280092594</v>
      </c>
      <c r="L747" t="b">
        <v>0</v>
      </c>
      <c r="M747">
        <v>74</v>
      </c>
      <c r="N747" t="b">
        <v>1</v>
      </c>
      <c r="O747" t="s">
        <v>8284</v>
      </c>
      <c r="P747" t="s">
        <v>8285</v>
      </c>
    </row>
    <row r="748" spans="1:16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1">
        <f t="shared" si="11"/>
        <v>41157.042928240742</v>
      </c>
      <c r="L748" t="b">
        <v>0</v>
      </c>
      <c r="M748">
        <v>97</v>
      </c>
      <c r="N748" t="b">
        <v>1</v>
      </c>
      <c r="O748" t="s">
        <v>8284</v>
      </c>
      <c r="P748" t="s">
        <v>8285</v>
      </c>
    </row>
    <row r="749" spans="1:16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1">
        <f t="shared" si="11"/>
        <v>41988.548831018517</v>
      </c>
      <c r="L749" t="b">
        <v>0</v>
      </c>
      <c r="M749">
        <v>55</v>
      </c>
      <c r="N749" t="b">
        <v>1</v>
      </c>
      <c r="O749" t="s">
        <v>8284</v>
      </c>
      <c r="P749" t="s">
        <v>8285</v>
      </c>
    </row>
    <row r="750" spans="1:16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1">
        <f t="shared" si="11"/>
        <v>41831.846828703703</v>
      </c>
      <c r="L750" t="b">
        <v>0</v>
      </c>
      <c r="M750">
        <v>44</v>
      </c>
      <c r="N750" t="b">
        <v>1</v>
      </c>
      <c r="O750" t="s">
        <v>8284</v>
      </c>
      <c r="P750" t="s">
        <v>8285</v>
      </c>
    </row>
    <row r="751" spans="1:16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1">
        <f t="shared" si="11"/>
        <v>42733.94131944445</v>
      </c>
      <c r="L751" t="b">
        <v>0</v>
      </c>
      <c r="M751">
        <v>110</v>
      </c>
      <c r="N751" t="b">
        <v>1</v>
      </c>
      <c r="O751" t="s">
        <v>8284</v>
      </c>
      <c r="P751" t="s">
        <v>8285</v>
      </c>
    </row>
    <row r="752" spans="1:16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1">
        <f t="shared" si="11"/>
        <v>41299.878148148149</v>
      </c>
      <c r="L752" t="b">
        <v>0</v>
      </c>
      <c r="M752">
        <v>59</v>
      </c>
      <c r="N752" t="b">
        <v>1</v>
      </c>
      <c r="O752" t="s">
        <v>8284</v>
      </c>
      <c r="P752" t="s">
        <v>8285</v>
      </c>
    </row>
    <row r="753" spans="1:16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1">
        <f t="shared" si="11"/>
        <v>40713.630497685182</v>
      </c>
      <c r="L753" t="b">
        <v>0</v>
      </c>
      <c r="M753">
        <v>62</v>
      </c>
      <c r="N753" t="b">
        <v>1</v>
      </c>
      <c r="O753" t="s">
        <v>8284</v>
      </c>
      <c r="P753" t="s">
        <v>8285</v>
      </c>
    </row>
    <row r="754" spans="1:16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1">
        <f t="shared" si="11"/>
        <v>42639.421493055561</v>
      </c>
      <c r="L754" t="b">
        <v>0</v>
      </c>
      <c r="M754">
        <v>105</v>
      </c>
      <c r="N754" t="b">
        <v>1</v>
      </c>
      <c r="O754" t="s">
        <v>8284</v>
      </c>
      <c r="P754" t="s">
        <v>8285</v>
      </c>
    </row>
    <row r="755" spans="1:16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1">
        <f t="shared" si="11"/>
        <v>42019.590173611112</v>
      </c>
      <c r="L755" t="b">
        <v>0</v>
      </c>
      <c r="M755">
        <v>26</v>
      </c>
      <c r="N755" t="b">
        <v>1</v>
      </c>
      <c r="O755" t="s">
        <v>8284</v>
      </c>
      <c r="P755" t="s">
        <v>8285</v>
      </c>
    </row>
    <row r="756" spans="1:16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1">
        <f t="shared" si="11"/>
        <v>41249.749085648145</v>
      </c>
      <c r="L756" t="b">
        <v>0</v>
      </c>
      <c r="M756">
        <v>49</v>
      </c>
      <c r="N756" t="b">
        <v>1</v>
      </c>
      <c r="O756" t="s">
        <v>8284</v>
      </c>
      <c r="P756" t="s">
        <v>8285</v>
      </c>
    </row>
    <row r="757" spans="1:16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1">
        <f t="shared" si="11"/>
        <v>41383.605057870373</v>
      </c>
      <c r="L757" t="b">
        <v>0</v>
      </c>
      <c r="M757">
        <v>68</v>
      </c>
      <c r="N757" t="b">
        <v>1</v>
      </c>
      <c r="O757" t="s">
        <v>8284</v>
      </c>
      <c r="P757" t="s">
        <v>8285</v>
      </c>
    </row>
    <row r="758" spans="1:16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1">
        <f t="shared" si="11"/>
        <v>40590.766886574071</v>
      </c>
      <c r="L758" t="b">
        <v>0</v>
      </c>
      <c r="M758">
        <v>22</v>
      </c>
      <c r="N758" t="b">
        <v>1</v>
      </c>
      <c r="O758" t="s">
        <v>8284</v>
      </c>
      <c r="P758" t="s">
        <v>8285</v>
      </c>
    </row>
    <row r="759" spans="1:16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1">
        <f t="shared" si="11"/>
        <v>41235.054560185185</v>
      </c>
      <c r="L759" t="b">
        <v>0</v>
      </c>
      <c r="M759">
        <v>18</v>
      </c>
      <c r="N759" t="b">
        <v>1</v>
      </c>
      <c r="O759" t="s">
        <v>8284</v>
      </c>
      <c r="P759" t="s">
        <v>8285</v>
      </c>
    </row>
    <row r="760" spans="1:16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1">
        <f t="shared" si="11"/>
        <v>40429.836435185185</v>
      </c>
      <c r="L760" t="b">
        <v>0</v>
      </c>
      <c r="M760">
        <v>19</v>
      </c>
      <c r="N760" t="b">
        <v>1</v>
      </c>
      <c r="O760" t="s">
        <v>8284</v>
      </c>
      <c r="P760" t="s">
        <v>8285</v>
      </c>
    </row>
    <row r="761" spans="1:16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1">
        <f t="shared" si="11"/>
        <v>41789.330312500002</v>
      </c>
      <c r="L761" t="b">
        <v>0</v>
      </c>
      <c r="M761">
        <v>99</v>
      </c>
      <c r="N761" t="b">
        <v>1</v>
      </c>
      <c r="O761" t="s">
        <v>8284</v>
      </c>
      <c r="P761" t="s">
        <v>8285</v>
      </c>
    </row>
    <row r="762" spans="1:16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1">
        <f t="shared" si="11"/>
        <v>42670.764039351852</v>
      </c>
      <c r="L762" t="b">
        <v>0</v>
      </c>
      <c r="M762">
        <v>0</v>
      </c>
      <c r="N762" t="b">
        <v>0</v>
      </c>
      <c r="O762" t="s">
        <v>8284</v>
      </c>
      <c r="P762" t="s">
        <v>8286</v>
      </c>
    </row>
    <row r="763" spans="1:16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1">
        <f t="shared" si="11"/>
        <v>41642.751458333332</v>
      </c>
      <c r="L763" t="b">
        <v>0</v>
      </c>
      <c r="M763">
        <v>6</v>
      </c>
      <c r="N763" t="b">
        <v>0</v>
      </c>
      <c r="O763" t="s">
        <v>8284</v>
      </c>
      <c r="P763" t="s">
        <v>8286</v>
      </c>
    </row>
    <row r="764" spans="1:16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1">
        <f t="shared" si="11"/>
        <v>42690.858449074076</v>
      </c>
      <c r="L764" t="b">
        <v>0</v>
      </c>
      <c r="M764">
        <v>0</v>
      </c>
      <c r="N764" t="b">
        <v>0</v>
      </c>
      <c r="O764" t="s">
        <v>8284</v>
      </c>
      <c r="P764" t="s">
        <v>8286</v>
      </c>
    </row>
    <row r="765" spans="1:16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1">
        <f t="shared" si="11"/>
        <v>41471.446851851848</v>
      </c>
      <c r="L765" t="b">
        <v>0</v>
      </c>
      <c r="M765">
        <v>1</v>
      </c>
      <c r="N765" t="b">
        <v>0</v>
      </c>
      <c r="O765" t="s">
        <v>8284</v>
      </c>
      <c r="P765" t="s">
        <v>8286</v>
      </c>
    </row>
    <row r="766" spans="1:16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1">
        <f t="shared" si="11"/>
        <v>42227.173159722224</v>
      </c>
      <c r="L766" t="b">
        <v>0</v>
      </c>
      <c r="M766">
        <v>0</v>
      </c>
      <c r="N766" t="b">
        <v>0</v>
      </c>
      <c r="O766" t="s">
        <v>8284</v>
      </c>
      <c r="P766" t="s">
        <v>8286</v>
      </c>
    </row>
    <row r="767" spans="1:16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1">
        <f t="shared" si="11"/>
        <v>41901.542638888888</v>
      </c>
      <c r="L767" t="b">
        <v>0</v>
      </c>
      <c r="M767">
        <v>44</v>
      </c>
      <c r="N767" t="b">
        <v>0</v>
      </c>
      <c r="O767" t="s">
        <v>8284</v>
      </c>
      <c r="P767" t="s">
        <v>8286</v>
      </c>
    </row>
    <row r="768" spans="1:16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1">
        <f t="shared" si="11"/>
        <v>42021.783368055556</v>
      </c>
      <c r="L768" t="b">
        <v>0</v>
      </c>
      <c r="M768">
        <v>0</v>
      </c>
      <c r="N768" t="b">
        <v>0</v>
      </c>
      <c r="O768" t="s">
        <v>8284</v>
      </c>
      <c r="P768" t="s">
        <v>8286</v>
      </c>
    </row>
    <row r="769" spans="1:16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1">
        <f t="shared" si="11"/>
        <v>42115.143634259264</v>
      </c>
      <c r="L769" t="b">
        <v>0</v>
      </c>
      <c r="M769">
        <v>3</v>
      </c>
      <c r="N769" t="b">
        <v>0</v>
      </c>
      <c r="O769" t="s">
        <v>8284</v>
      </c>
      <c r="P769" t="s">
        <v>8286</v>
      </c>
    </row>
    <row r="770" spans="1:16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1">
        <f t="shared" si="11"/>
        <v>41594.207060185188</v>
      </c>
      <c r="L770" t="b">
        <v>0</v>
      </c>
      <c r="M770">
        <v>0</v>
      </c>
      <c r="N770" t="b">
        <v>0</v>
      </c>
      <c r="O770" t="s">
        <v>8284</v>
      </c>
      <c r="P770" t="s">
        <v>8286</v>
      </c>
    </row>
    <row r="771" spans="1:16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1">
        <f t="shared" ref="K771:K834" si="12">(((J771/60)/60)/24)+DATE(1970,1,1)</f>
        <v>41604.996458333335</v>
      </c>
      <c r="L771" t="b">
        <v>0</v>
      </c>
      <c r="M771">
        <v>52</v>
      </c>
      <c r="N771" t="b">
        <v>0</v>
      </c>
      <c r="O771" t="s">
        <v>8284</v>
      </c>
      <c r="P771" t="s">
        <v>8286</v>
      </c>
    </row>
    <row r="772" spans="1:16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1">
        <f t="shared" si="12"/>
        <v>41289.999641203707</v>
      </c>
      <c r="L772" t="b">
        <v>0</v>
      </c>
      <c r="M772">
        <v>0</v>
      </c>
      <c r="N772" t="b">
        <v>0</v>
      </c>
      <c r="O772" t="s">
        <v>8284</v>
      </c>
      <c r="P772" t="s">
        <v>8286</v>
      </c>
    </row>
    <row r="773" spans="1:16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1">
        <f t="shared" si="12"/>
        <v>42349.824097222227</v>
      </c>
      <c r="L773" t="b">
        <v>0</v>
      </c>
      <c r="M773">
        <v>1</v>
      </c>
      <c r="N773" t="b">
        <v>0</v>
      </c>
      <c r="O773" t="s">
        <v>8284</v>
      </c>
      <c r="P773" t="s">
        <v>8286</v>
      </c>
    </row>
    <row r="774" spans="1:16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1">
        <f t="shared" si="12"/>
        <v>40068.056932870371</v>
      </c>
      <c r="L774" t="b">
        <v>0</v>
      </c>
      <c r="M774">
        <v>1</v>
      </c>
      <c r="N774" t="b">
        <v>0</v>
      </c>
      <c r="O774" t="s">
        <v>8284</v>
      </c>
      <c r="P774" t="s">
        <v>8286</v>
      </c>
    </row>
    <row r="775" spans="1:16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1">
        <f t="shared" si="12"/>
        <v>42100.735937499994</v>
      </c>
      <c r="L775" t="b">
        <v>0</v>
      </c>
      <c r="M775">
        <v>2</v>
      </c>
      <c r="N775" t="b">
        <v>0</v>
      </c>
      <c r="O775" t="s">
        <v>8284</v>
      </c>
      <c r="P775" t="s">
        <v>8286</v>
      </c>
    </row>
    <row r="776" spans="1:16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1">
        <f t="shared" si="12"/>
        <v>41663.780300925922</v>
      </c>
      <c r="L776" t="b">
        <v>0</v>
      </c>
      <c r="M776">
        <v>9</v>
      </c>
      <c r="N776" t="b">
        <v>0</v>
      </c>
      <c r="O776" t="s">
        <v>8284</v>
      </c>
      <c r="P776" t="s">
        <v>8286</v>
      </c>
    </row>
    <row r="777" spans="1:16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1">
        <f t="shared" si="12"/>
        <v>40863.060127314813</v>
      </c>
      <c r="L777" t="b">
        <v>0</v>
      </c>
      <c r="M777">
        <v>5</v>
      </c>
      <c r="N777" t="b">
        <v>0</v>
      </c>
      <c r="O777" t="s">
        <v>8284</v>
      </c>
      <c r="P777" t="s">
        <v>8286</v>
      </c>
    </row>
    <row r="778" spans="1:16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1">
        <f t="shared" si="12"/>
        <v>42250.685706018514</v>
      </c>
      <c r="L778" t="b">
        <v>0</v>
      </c>
      <c r="M778">
        <v>57</v>
      </c>
      <c r="N778" t="b">
        <v>0</v>
      </c>
      <c r="O778" t="s">
        <v>8284</v>
      </c>
      <c r="P778" t="s">
        <v>8286</v>
      </c>
    </row>
    <row r="779" spans="1:16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1">
        <f t="shared" si="12"/>
        <v>41456.981215277774</v>
      </c>
      <c r="L779" t="b">
        <v>0</v>
      </c>
      <c r="M779">
        <v>3</v>
      </c>
      <c r="N779" t="b">
        <v>0</v>
      </c>
      <c r="O779" t="s">
        <v>8284</v>
      </c>
      <c r="P779" t="s">
        <v>8286</v>
      </c>
    </row>
    <row r="780" spans="1:16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1">
        <f t="shared" si="12"/>
        <v>41729.702314814815</v>
      </c>
      <c r="L780" t="b">
        <v>0</v>
      </c>
      <c r="M780">
        <v>1</v>
      </c>
      <c r="N780" t="b">
        <v>0</v>
      </c>
      <c r="O780" t="s">
        <v>8284</v>
      </c>
      <c r="P780" t="s">
        <v>8286</v>
      </c>
    </row>
    <row r="781" spans="1:16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1">
        <f t="shared" si="12"/>
        <v>40436.68408564815</v>
      </c>
      <c r="L781" t="b">
        <v>0</v>
      </c>
      <c r="M781">
        <v>6</v>
      </c>
      <c r="N781" t="b">
        <v>0</v>
      </c>
      <c r="O781" t="s">
        <v>8284</v>
      </c>
      <c r="P781" t="s">
        <v>8286</v>
      </c>
    </row>
    <row r="782" spans="1:16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1">
        <f t="shared" si="12"/>
        <v>40636.673900462964</v>
      </c>
      <c r="L782" t="b">
        <v>0</v>
      </c>
      <c r="M782">
        <v>27</v>
      </c>
      <c r="N782" t="b">
        <v>1</v>
      </c>
      <c r="O782" t="s">
        <v>8287</v>
      </c>
      <c r="P782" t="s">
        <v>8288</v>
      </c>
    </row>
    <row r="783" spans="1:16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1">
        <f t="shared" si="12"/>
        <v>41403.000856481485</v>
      </c>
      <c r="L783" t="b">
        <v>0</v>
      </c>
      <c r="M783">
        <v>25</v>
      </c>
      <c r="N783" t="b">
        <v>1</v>
      </c>
      <c r="O783" t="s">
        <v>8287</v>
      </c>
      <c r="P783" t="s">
        <v>8288</v>
      </c>
    </row>
    <row r="784" spans="1:16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1">
        <f t="shared" si="12"/>
        <v>41116.758125</v>
      </c>
      <c r="L784" t="b">
        <v>0</v>
      </c>
      <c r="M784">
        <v>14</v>
      </c>
      <c r="N784" t="b">
        <v>1</v>
      </c>
      <c r="O784" t="s">
        <v>8287</v>
      </c>
      <c r="P784" t="s">
        <v>8288</v>
      </c>
    </row>
    <row r="785" spans="1:16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1">
        <f t="shared" si="12"/>
        <v>40987.773715277777</v>
      </c>
      <c r="L785" t="b">
        <v>0</v>
      </c>
      <c r="M785">
        <v>35</v>
      </c>
      <c r="N785" t="b">
        <v>1</v>
      </c>
      <c r="O785" t="s">
        <v>8287</v>
      </c>
      <c r="P785" t="s">
        <v>8288</v>
      </c>
    </row>
    <row r="786" spans="1:16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1">
        <f t="shared" si="12"/>
        <v>41675.149525462963</v>
      </c>
      <c r="L786" t="b">
        <v>0</v>
      </c>
      <c r="M786">
        <v>10</v>
      </c>
      <c r="N786" t="b">
        <v>1</v>
      </c>
      <c r="O786" t="s">
        <v>8287</v>
      </c>
      <c r="P786" t="s">
        <v>8288</v>
      </c>
    </row>
    <row r="787" spans="1:16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1">
        <f t="shared" si="12"/>
        <v>41303.593923611108</v>
      </c>
      <c r="L787" t="b">
        <v>0</v>
      </c>
      <c r="M787">
        <v>29</v>
      </c>
      <c r="N787" t="b">
        <v>1</v>
      </c>
      <c r="O787" t="s">
        <v>8287</v>
      </c>
      <c r="P787" t="s">
        <v>8288</v>
      </c>
    </row>
    <row r="788" spans="1:16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1">
        <f t="shared" si="12"/>
        <v>40983.055949074071</v>
      </c>
      <c r="L788" t="b">
        <v>0</v>
      </c>
      <c r="M788">
        <v>44</v>
      </c>
      <c r="N788" t="b">
        <v>1</v>
      </c>
      <c r="O788" t="s">
        <v>8287</v>
      </c>
      <c r="P788" t="s">
        <v>8288</v>
      </c>
    </row>
    <row r="789" spans="1:16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1">
        <f t="shared" si="12"/>
        <v>41549.627615740741</v>
      </c>
      <c r="L789" t="b">
        <v>0</v>
      </c>
      <c r="M789">
        <v>17</v>
      </c>
      <c r="N789" t="b">
        <v>1</v>
      </c>
      <c r="O789" t="s">
        <v>8287</v>
      </c>
      <c r="P789" t="s">
        <v>8288</v>
      </c>
    </row>
    <row r="790" spans="1:16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1">
        <f t="shared" si="12"/>
        <v>41059.006805555553</v>
      </c>
      <c r="L790" t="b">
        <v>0</v>
      </c>
      <c r="M790">
        <v>34</v>
      </c>
      <c r="N790" t="b">
        <v>1</v>
      </c>
      <c r="O790" t="s">
        <v>8287</v>
      </c>
      <c r="P790" t="s">
        <v>8288</v>
      </c>
    </row>
    <row r="791" spans="1:16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1">
        <f t="shared" si="12"/>
        <v>41277.186111111114</v>
      </c>
      <c r="L791" t="b">
        <v>0</v>
      </c>
      <c r="M791">
        <v>14</v>
      </c>
      <c r="N791" t="b">
        <v>1</v>
      </c>
      <c r="O791" t="s">
        <v>8287</v>
      </c>
      <c r="P791" t="s">
        <v>8288</v>
      </c>
    </row>
    <row r="792" spans="1:16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1">
        <f t="shared" si="12"/>
        <v>41276.047905092593</v>
      </c>
      <c r="L792" t="b">
        <v>0</v>
      </c>
      <c r="M792">
        <v>156</v>
      </c>
      <c r="N792" t="b">
        <v>1</v>
      </c>
      <c r="O792" t="s">
        <v>8287</v>
      </c>
      <c r="P792" t="s">
        <v>8288</v>
      </c>
    </row>
    <row r="793" spans="1:16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1">
        <f t="shared" si="12"/>
        <v>41557.780624999999</v>
      </c>
      <c r="L793" t="b">
        <v>0</v>
      </c>
      <c r="M793">
        <v>128</v>
      </c>
      <c r="N793" t="b">
        <v>1</v>
      </c>
      <c r="O793" t="s">
        <v>8287</v>
      </c>
      <c r="P793" t="s">
        <v>8288</v>
      </c>
    </row>
    <row r="794" spans="1:16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1">
        <f t="shared" si="12"/>
        <v>41555.873645833337</v>
      </c>
      <c r="L794" t="b">
        <v>0</v>
      </c>
      <c r="M794">
        <v>60</v>
      </c>
      <c r="N794" t="b">
        <v>1</v>
      </c>
      <c r="O794" t="s">
        <v>8287</v>
      </c>
      <c r="P794" t="s">
        <v>8288</v>
      </c>
    </row>
    <row r="795" spans="1:16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1">
        <f t="shared" si="12"/>
        <v>41442.741249999999</v>
      </c>
      <c r="L795" t="b">
        <v>0</v>
      </c>
      <c r="M795">
        <v>32</v>
      </c>
      <c r="N795" t="b">
        <v>1</v>
      </c>
      <c r="O795" t="s">
        <v>8287</v>
      </c>
      <c r="P795" t="s">
        <v>8288</v>
      </c>
    </row>
    <row r="796" spans="1:16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1">
        <f t="shared" si="12"/>
        <v>40736.115011574075</v>
      </c>
      <c r="L796" t="b">
        <v>0</v>
      </c>
      <c r="M796">
        <v>53</v>
      </c>
      <c r="N796" t="b">
        <v>1</v>
      </c>
      <c r="O796" t="s">
        <v>8287</v>
      </c>
      <c r="P796" t="s">
        <v>8288</v>
      </c>
    </row>
    <row r="797" spans="1:16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1">
        <f t="shared" si="12"/>
        <v>40963.613032407404</v>
      </c>
      <c r="L797" t="b">
        <v>0</v>
      </c>
      <c r="M797">
        <v>184</v>
      </c>
      <c r="N797" t="b">
        <v>1</v>
      </c>
      <c r="O797" t="s">
        <v>8287</v>
      </c>
      <c r="P797" t="s">
        <v>8288</v>
      </c>
    </row>
    <row r="798" spans="1:16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1">
        <f t="shared" si="12"/>
        <v>41502.882928240739</v>
      </c>
      <c r="L798" t="b">
        <v>0</v>
      </c>
      <c r="M798">
        <v>90</v>
      </c>
      <c r="N798" t="b">
        <v>1</v>
      </c>
      <c r="O798" t="s">
        <v>8287</v>
      </c>
      <c r="P798" t="s">
        <v>8288</v>
      </c>
    </row>
    <row r="799" spans="1:16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1">
        <f t="shared" si="12"/>
        <v>40996.994074074071</v>
      </c>
      <c r="L799" t="b">
        <v>0</v>
      </c>
      <c r="M799">
        <v>71</v>
      </c>
      <c r="N799" t="b">
        <v>1</v>
      </c>
      <c r="O799" t="s">
        <v>8287</v>
      </c>
      <c r="P799" t="s">
        <v>8288</v>
      </c>
    </row>
    <row r="800" spans="1:16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1">
        <f t="shared" si="12"/>
        <v>41882.590127314819</v>
      </c>
      <c r="L800" t="b">
        <v>0</v>
      </c>
      <c r="M800">
        <v>87</v>
      </c>
      <c r="N800" t="b">
        <v>1</v>
      </c>
      <c r="O800" t="s">
        <v>8287</v>
      </c>
      <c r="P800" t="s">
        <v>8288</v>
      </c>
    </row>
    <row r="801" spans="1:16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1">
        <f t="shared" si="12"/>
        <v>40996.667199074072</v>
      </c>
      <c r="L801" t="b">
        <v>0</v>
      </c>
      <c r="M801">
        <v>28</v>
      </c>
      <c r="N801" t="b">
        <v>1</v>
      </c>
      <c r="O801" t="s">
        <v>8287</v>
      </c>
      <c r="P801" t="s">
        <v>8288</v>
      </c>
    </row>
    <row r="802" spans="1:16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1">
        <f t="shared" si="12"/>
        <v>41863.433495370373</v>
      </c>
      <c r="L802" t="b">
        <v>0</v>
      </c>
      <c r="M802">
        <v>56</v>
      </c>
      <c r="N802" t="b">
        <v>1</v>
      </c>
      <c r="O802" t="s">
        <v>8287</v>
      </c>
      <c r="P802" t="s">
        <v>8288</v>
      </c>
    </row>
    <row r="803" spans="1:16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1">
        <f t="shared" si="12"/>
        <v>40695.795370370368</v>
      </c>
      <c r="L803" t="b">
        <v>0</v>
      </c>
      <c r="M803">
        <v>51</v>
      </c>
      <c r="N803" t="b">
        <v>1</v>
      </c>
      <c r="O803" t="s">
        <v>8287</v>
      </c>
      <c r="P803" t="s">
        <v>8288</v>
      </c>
    </row>
    <row r="804" spans="1:16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1">
        <f t="shared" si="12"/>
        <v>41123.022268518522</v>
      </c>
      <c r="L804" t="b">
        <v>0</v>
      </c>
      <c r="M804">
        <v>75</v>
      </c>
      <c r="N804" t="b">
        <v>1</v>
      </c>
      <c r="O804" t="s">
        <v>8287</v>
      </c>
      <c r="P804" t="s">
        <v>8288</v>
      </c>
    </row>
    <row r="805" spans="1:16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1">
        <f t="shared" si="12"/>
        <v>40665.949976851851</v>
      </c>
      <c r="L805" t="b">
        <v>0</v>
      </c>
      <c r="M805">
        <v>38</v>
      </c>
      <c r="N805" t="b">
        <v>1</v>
      </c>
      <c r="O805" t="s">
        <v>8287</v>
      </c>
      <c r="P805" t="s">
        <v>8288</v>
      </c>
    </row>
    <row r="806" spans="1:16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1">
        <f t="shared" si="12"/>
        <v>40730.105625000004</v>
      </c>
      <c r="L806" t="b">
        <v>0</v>
      </c>
      <c r="M806">
        <v>18</v>
      </c>
      <c r="N806" t="b">
        <v>1</v>
      </c>
      <c r="O806" t="s">
        <v>8287</v>
      </c>
      <c r="P806" t="s">
        <v>8288</v>
      </c>
    </row>
    <row r="807" spans="1:16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1">
        <f t="shared" si="12"/>
        <v>40690.823055555556</v>
      </c>
      <c r="L807" t="b">
        <v>0</v>
      </c>
      <c r="M807">
        <v>54</v>
      </c>
      <c r="N807" t="b">
        <v>1</v>
      </c>
      <c r="O807" t="s">
        <v>8287</v>
      </c>
      <c r="P807" t="s">
        <v>8288</v>
      </c>
    </row>
    <row r="808" spans="1:16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1">
        <f t="shared" si="12"/>
        <v>40763.691423611112</v>
      </c>
      <c r="L808" t="b">
        <v>0</v>
      </c>
      <c r="M808">
        <v>71</v>
      </c>
      <c r="N808" t="b">
        <v>1</v>
      </c>
      <c r="O808" t="s">
        <v>8287</v>
      </c>
      <c r="P808" t="s">
        <v>8288</v>
      </c>
    </row>
    <row r="809" spans="1:16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1">
        <f t="shared" si="12"/>
        <v>42759.628599537042</v>
      </c>
      <c r="L809" t="b">
        <v>0</v>
      </c>
      <c r="M809">
        <v>57</v>
      </c>
      <c r="N809" t="b">
        <v>1</v>
      </c>
      <c r="O809" t="s">
        <v>8287</v>
      </c>
      <c r="P809" t="s">
        <v>8288</v>
      </c>
    </row>
    <row r="810" spans="1:16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1">
        <f t="shared" si="12"/>
        <v>41962.100532407407</v>
      </c>
      <c r="L810" t="b">
        <v>0</v>
      </c>
      <c r="M810">
        <v>43</v>
      </c>
      <c r="N810" t="b">
        <v>1</v>
      </c>
      <c r="O810" t="s">
        <v>8287</v>
      </c>
      <c r="P810" t="s">
        <v>8288</v>
      </c>
    </row>
    <row r="811" spans="1:16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1">
        <f t="shared" si="12"/>
        <v>41628.833680555559</v>
      </c>
      <c r="L811" t="b">
        <v>0</v>
      </c>
      <c r="M811">
        <v>52</v>
      </c>
      <c r="N811" t="b">
        <v>1</v>
      </c>
      <c r="O811" t="s">
        <v>8287</v>
      </c>
      <c r="P811" t="s">
        <v>8288</v>
      </c>
    </row>
    <row r="812" spans="1:16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1">
        <f t="shared" si="12"/>
        <v>41123.056273148148</v>
      </c>
      <c r="L812" t="b">
        <v>0</v>
      </c>
      <c r="M812">
        <v>27</v>
      </c>
      <c r="N812" t="b">
        <v>1</v>
      </c>
      <c r="O812" t="s">
        <v>8287</v>
      </c>
      <c r="P812" t="s">
        <v>8288</v>
      </c>
    </row>
    <row r="813" spans="1:16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1">
        <f t="shared" si="12"/>
        <v>41443.643541666665</v>
      </c>
      <c r="L813" t="b">
        <v>0</v>
      </c>
      <c r="M813">
        <v>12</v>
      </c>
      <c r="N813" t="b">
        <v>1</v>
      </c>
      <c r="O813" t="s">
        <v>8287</v>
      </c>
      <c r="P813" t="s">
        <v>8288</v>
      </c>
    </row>
    <row r="814" spans="1:16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1">
        <f t="shared" si="12"/>
        <v>41282.017962962964</v>
      </c>
      <c r="L814" t="b">
        <v>0</v>
      </c>
      <c r="M814">
        <v>33</v>
      </c>
      <c r="N814" t="b">
        <v>1</v>
      </c>
      <c r="O814" t="s">
        <v>8287</v>
      </c>
      <c r="P814" t="s">
        <v>8288</v>
      </c>
    </row>
    <row r="815" spans="1:16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1">
        <f t="shared" si="12"/>
        <v>41080.960243055553</v>
      </c>
      <c r="L815" t="b">
        <v>0</v>
      </c>
      <c r="M815">
        <v>96</v>
      </c>
      <c r="N815" t="b">
        <v>1</v>
      </c>
      <c r="O815" t="s">
        <v>8287</v>
      </c>
      <c r="P815" t="s">
        <v>8288</v>
      </c>
    </row>
    <row r="816" spans="1:16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1">
        <f t="shared" si="12"/>
        <v>40679.743067129632</v>
      </c>
      <c r="L816" t="b">
        <v>0</v>
      </c>
      <c r="M816">
        <v>28</v>
      </c>
      <c r="N816" t="b">
        <v>1</v>
      </c>
      <c r="O816" t="s">
        <v>8287</v>
      </c>
      <c r="P816" t="s">
        <v>8288</v>
      </c>
    </row>
    <row r="817" spans="1:16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1">
        <f t="shared" si="12"/>
        <v>41914.917858796296</v>
      </c>
      <c r="L817" t="b">
        <v>0</v>
      </c>
      <c r="M817">
        <v>43</v>
      </c>
      <c r="N817" t="b">
        <v>1</v>
      </c>
      <c r="O817" t="s">
        <v>8287</v>
      </c>
      <c r="P817" t="s">
        <v>8288</v>
      </c>
    </row>
    <row r="818" spans="1:16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1">
        <f t="shared" si="12"/>
        <v>41341.870868055557</v>
      </c>
      <c r="L818" t="b">
        <v>0</v>
      </c>
      <c r="M818">
        <v>205</v>
      </c>
      <c r="N818" t="b">
        <v>1</v>
      </c>
      <c r="O818" t="s">
        <v>8287</v>
      </c>
      <c r="P818" t="s">
        <v>8288</v>
      </c>
    </row>
    <row r="819" spans="1:16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1">
        <f t="shared" si="12"/>
        <v>40925.599664351852</v>
      </c>
      <c r="L819" t="b">
        <v>0</v>
      </c>
      <c r="M819">
        <v>23</v>
      </c>
      <c r="N819" t="b">
        <v>1</v>
      </c>
      <c r="O819" t="s">
        <v>8287</v>
      </c>
      <c r="P819" t="s">
        <v>8288</v>
      </c>
    </row>
    <row r="820" spans="1:16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1">
        <f t="shared" si="12"/>
        <v>41120.882881944446</v>
      </c>
      <c r="L820" t="b">
        <v>0</v>
      </c>
      <c r="M820">
        <v>19</v>
      </c>
      <c r="N820" t="b">
        <v>1</v>
      </c>
      <c r="O820" t="s">
        <v>8287</v>
      </c>
      <c r="P820" t="s">
        <v>8288</v>
      </c>
    </row>
    <row r="821" spans="1:16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1">
        <f t="shared" si="12"/>
        <v>41619.998310185183</v>
      </c>
      <c r="L821" t="b">
        <v>0</v>
      </c>
      <c r="M821">
        <v>14</v>
      </c>
      <c r="N821" t="b">
        <v>1</v>
      </c>
      <c r="O821" t="s">
        <v>8287</v>
      </c>
      <c r="P821" t="s">
        <v>8288</v>
      </c>
    </row>
    <row r="822" spans="1:16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1">
        <f t="shared" si="12"/>
        <v>41768.841921296298</v>
      </c>
      <c r="L822" t="b">
        <v>0</v>
      </c>
      <c r="M822">
        <v>38</v>
      </c>
      <c r="N822" t="b">
        <v>1</v>
      </c>
      <c r="O822" t="s">
        <v>8287</v>
      </c>
      <c r="P822" t="s">
        <v>8288</v>
      </c>
    </row>
    <row r="823" spans="1:16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1">
        <f t="shared" si="12"/>
        <v>42093.922048611115</v>
      </c>
      <c r="L823" t="b">
        <v>0</v>
      </c>
      <c r="M823">
        <v>78</v>
      </c>
      <c r="N823" t="b">
        <v>1</v>
      </c>
      <c r="O823" t="s">
        <v>8287</v>
      </c>
      <c r="P823" t="s">
        <v>8288</v>
      </c>
    </row>
    <row r="824" spans="1:16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1">
        <f t="shared" si="12"/>
        <v>41157.947337962964</v>
      </c>
      <c r="L824" t="b">
        <v>0</v>
      </c>
      <c r="M824">
        <v>69</v>
      </c>
      <c r="N824" t="b">
        <v>1</v>
      </c>
      <c r="O824" t="s">
        <v>8287</v>
      </c>
      <c r="P824" t="s">
        <v>8288</v>
      </c>
    </row>
    <row r="825" spans="1:16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1">
        <f t="shared" si="12"/>
        <v>42055.972824074073</v>
      </c>
      <c r="L825" t="b">
        <v>0</v>
      </c>
      <c r="M825">
        <v>33</v>
      </c>
      <c r="N825" t="b">
        <v>1</v>
      </c>
      <c r="O825" t="s">
        <v>8287</v>
      </c>
      <c r="P825" t="s">
        <v>8288</v>
      </c>
    </row>
    <row r="826" spans="1:16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1">
        <f t="shared" si="12"/>
        <v>40250.242106481484</v>
      </c>
      <c r="L826" t="b">
        <v>0</v>
      </c>
      <c r="M826">
        <v>54</v>
      </c>
      <c r="N826" t="b">
        <v>1</v>
      </c>
      <c r="O826" t="s">
        <v>8287</v>
      </c>
      <c r="P826" t="s">
        <v>8288</v>
      </c>
    </row>
    <row r="827" spans="1:16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1">
        <f t="shared" si="12"/>
        <v>41186.306527777779</v>
      </c>
      <c r="L827" t="b">
        <v>0</v>
      </c>
      <c r="M827">
        <v>99</v>
      </c>
      <c r="N827" t="b">
        <v>1</v>
      </c>
      <c r="O827" t="s">
        <v>8287</v>
      </c>
      <c r="P827" t="s">
        <v>8288</v>
      </c>
    </row>
    <row r="828" spans="1:16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1">
        <f t="shared" si="12"/>
        <v>40973.038541666669</v>
      </c>
      <c r="L828" t="b">
        <v>0</v>
      </c>
      <c r="M828">
        <v>49</v>
      </c>
      <c r="N828" t="b">
        <v>1</v>
      </c>
      <c r="O828" t="s">
        <v>8287</v>
      </c>
      <c r="P828" t="s">
        <v>8288</v>
      </c>
    </row>
    <row r="829" spans="1:16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1">
        <f t="shared" si="12"/>
        <v>40927.473460648151</v>
      </c>
      <c r="L829" t="b">
        <v>0</v>
      </c>
      <c r="M829">
        <v>11</v>
      </c>
      <c r="N829" t="b">
        <v>1</v>
      </c>
      <c r="O829" t="s">
        <v>8287</v>
      </c>
      <c r="P829" t="s">
        <v>8288</v>
      </c>
    </row>
    <row r="830" spans="1:16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1">
        <f t="shared" si="12"/>
        <v>41073.050717592596</v>
      </c>
      <c r="L830" t="b">
        <v>0</v>
      </c>
      <c r="M830">
        <v>38</v>
      </c>
      <c r="N830" t="b">
        <v>1</v>
      </c>
      <c r="O830" t="s">
        <v>8287</v>
      </c>
      <c r="P830" t="s">
        <v>8288</v>
      </c>
    </row>
    <row r="831" spans="1:16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1">
        <f t="shared" si="12"/>
        <v>42504.801388888889</v>
      </c>
      <c r="L831" t="b">
        <v>0</v>
      </c>
      <c r="M831">
        <v>16</v>
      </c>
      <c r="N831" t="b">
        <v>1</v>
      </c>
      <c r="O831" t="s">
        <v>8287</v>
      </c>
      <c r="P831" t="s">
        <v>8288</v>
      </c>
    </row>
    <row r="832" spans="1:16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1">
        <f t="shared" si="12"/>
        <v>41325.525752314818</v>
      </c>
      <c r="L832" t="b">
        <v>0</v>
      </c>
      <c r="M832">
        <v>32</v>
      </c>
      <c r="N832" t="b">
        <v>1</v>
      </c>
      <c r="O832" t="s">
        <v>8287</v>
      </c>
      <c r="P832" t="s">
        <v>8288</v>
      </c>
    </row>
    <row r="833" spans="1:16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1">
        <f t="shared" si="12"/>
        <v>40996.646921296298</v>
      </c>
      <c r="L833" t="b">
        <v>0</v>
      </c>
      <c r="M833">
        <v>20</v>
      </c>
      <c r="N833" t="b">
        <v>1</v>
      </c>
      <c r="O833" t="s">
        <v>8287</v>
      </c>
      <c r="P833" t="s">
        <v>8288</v>
      </c>
    </row>
    <row r="834" spans="1:16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1">
        <f t="shared" si="12"/>
        <v>40869.675173611111</v>
      </c>
      <c r="L834" t="b">
        <v>0</v>
      </c>
      <c r="M834">
        <v>154</v>
      </c>
      <c r="N834" t="b">
        <v>1</v>
      </c>
      <c r="O834" t="s">
        <v>8287</v>
      </c>
      <c r="P834" t="s">
        <v>8288</v>
      </c>
    </row>
    <row r="835" spans="1:16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1">
        <f t="shared" ref="K835:K898" si="13">(((J835/60)/60)/24)+DATE(1970,1,1)</f>
        <v>41718.878182870372</v>
      </c>
      <c r="L835" t="b">
        <v>0</v>
      </c>
      <c r="M835">
        <v>41</v>
      </c>
      <c r="N835" t="b">
        <v>1</v>
      </c>
      <c r="O835" t="s">
        <v>8287</v>
      </c>
      <c r="P835" t="s">
        <v>8288</v>
      </c>
    </row>
    <row r="836" spans="1:16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1">
        <f t="shared" si="13"/>
        <v>41422.822824074072</v>
      </c>
      <c r="L836" t="b">
        <v>0</v>
      </c>
      <c r="M836">
        <v>75</v>
      </c>
      <c r="N836" t="b">
        <v>1</v>
      </c>
      <c r="O836" t="s">
        <v>8287</v>
      </c>
      <c r="P836" t="s">
        <v>8288</v>
      </c>
    </row>
    <row r="837" spans="1:16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1">
        <f t="shared" si="13"/>
        <v>41005.45784722222</v>
      </c>
      <c r="L837" t="b">
        <v>0</v>
      </c>
      <c r="M837">
        <v>40</v>
      </c>
      <c r="N837" t="b">
        <v>1</v>
      </c>
      <c r="O837" t="s">
        <v>8287</v>
      </c>
      <c r="P837" t="s">
        <v>8288</v>
      </c>
    </row>
    <row r="838" spans="1:16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1">
        <f t="shared" si="13"/>
        <v>41524.056921296295</v>
      </c>
      <c r="L838" t="b">
        <v>0</v>
      </c>
      <c r="M838">
        <v>46</v>
      </c>
      <c r="N838" t="b">
        <v>1</v>
      </c>
      <c r="O838" t="s">
        <v>8287</v>
      </c>
      <c r="P838" t="s">
        <v>8288</v>
      </c>
    </row>
    <row r="839" spans="1:16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1">
        <f t="shared" si="13"/>
        <v>41730.998402777775</v>
      </c>
      <c r="L839" t="b">
        <v>0</v>
      </c>
      <c r="M839">
        <v>62</v>
      </c>
      <c r="N839" t="b">
        <v>1</v>
      </c>
      <c r="O839" t="s">
        <v>8287</v>
      </c>
      <c r="P839" t="s">
        <v>8288</v>
      </c>
    </row>
    <row r="840" spans="1:16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1">
        <f t="shared" si="13"/>
        <v>40895.897974537038</v>
      </c>
      <c r="L840" t="b">
        <v>0</v>
      </c>
      <c r="M840">
        <v>61</v>
      </c>
      <c r="N840" t="b">
        <v>1</v>
      </c>
      <c r="O840" t="s">
        <v>8287</v>
      </c>
      <c r="P840" t="s">
        <v>8288</v>
      </c>
    </row>
    <row r="841" spans="1:16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1">
        <f t="shared" si="13"/>
        <v>41144.763379629629</v>
      </c>
      <c r="L841" t="b">
        <v>0</v>
      </c>
      <c r="M841">
        <v>96</v>
      </c>
      <c r="N841" t="b">
        <v>1</v>
      </c>
      <c r="O841" t="s">
        <v>8287</v>
      </c>
      <c r="P841" t="s">
        <v>8288</v>
      </c>
    </row>
    <row r="842" spans="1:16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1">
        <f t="shared" si="13"/>
        <v>42607.226701388892</v>
      </c>
      <c r="L842" t="b">
        <v>0</v>
      </c>
      <c r="M842">
        <v>190</v>
      </c>
      <c r="N842" t="b">
        <v>1</v>
      </c>
      <c r="O842" t="s">
        <v>8287</v>
      </c>
      <c r="P842" t="s">
        <v>8289</v>
      </c>
    </row>
    <row r="843" spans="1:16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1">
        <f t="shared" si="13"/>
        <v>41923.838692129626</v>
      </c>
      <c r="L843" t="b">
        <v>1</v>
      </c>
      <c r="M843">
        <v>94</v>
      </c>
      <c r="N843" t="b">
        <v>1</v>
      </c>
      <c r="O843" t="s">
        <v>8287</v>
      </c>
      <c r="P843" t="s">
        <v>8289</v>
      </c>
    </row>
    <row r="844" spans="1:16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1">
        <f t="shared" si="13"/>
        <v>41526.592395833337</v>
      </c>
      <c r="L844" t="b">
        <v>1</v>
      </c>
      <c r="M844">
        <v>39</v>
      </c>
      <c r="N844" t="b">
        <v>1</v>
      </c>
      <c r="O844" t="s">
        <v>8287</v>
      </c>
      <c r="P844" t="s">
        <v>8289</v>
      </c>
    </row>
    <row r="845" spans="1:16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1">
        <f t="shared" si="13"/>
        <v>42695.257870370369</v>
      </c>
      <c r="L845" t="b">
        <v>0</v>
      </c>
      <c r="M845">
        <v>127</v>
      </c>
      <c r="N845" t="b">
        <v>1</v>
      </c>
      <c r="O845" t="s">
        <v>8287</v>
      </c>
      <c r="P845" t="s">
        <v>8289</v>
      </c>
    </row>
    <row r="846" spans="1:16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1">
        <f t="shared" si="13"/>
        <v>41905.684629629628</v>
      </c>
      <c r="L846" t="b">
        <v>1</v>
      </c>
      <c r="M846">
        <v>159</v>
      </c>
      <c r="N846" t="b">
        <v>1</v>
      </c>
      <c r="O846" t="s">
        <v>8287</v>
      </c>
      <c r="P846" t="s">
        <v>8289</v>
      </c>
    </row>
    <row r="847" spans="1:16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1">
        <f t="shared" si="13"/>
        <v>42578.205972222218</v>
      </c>
      <c r="L847" t="b">
        <v>0</v>
      </c>
      <c r="M847">
        <v>177</v>
      </c>
      <c r="N847" t="b">
        <v>1</v>
      </c>
      <c r="O847" t="s">
        <v>8287</v>
      </c>
      <c r="P847" t="s">
        <v>8289</v>
      </c>
    </row>
    <row r="848" spans="1:16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1">
        <f t="shared" si="13"/>
        <v>41694.391840277778</v>
      </c>
      <c r="L848" t="b">
        <v>0</v>
      </c>
      <c r="M848">
        <v>47</v>
      </c>
      <c r="N848" t="b">
        <v>1</v>
      </c>
      <c r="O848" t="s">
        <v>8287</v>
      </c>
      <c r="P848" t="s">
        <v>8289</v>
      </c>
    </row>
    <row r="849" spans="1:16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1">
        <f t="shared" si="13"/>
        <v>42165.79833333334</v>
      </c>
      <c r="L849" t="b">
        <v>0</v>
      </c>
      <c r="M849">
        <v>1</v>
      </c>
      <c r="N849" t="b">
        <v>1</v>
      </c>
      <c r="O849" t="s">
        <v>8287</v>
      </c>
      <c r="P849" t="s">
        <v>8289</v>
      </c>
    </row>
    <row r="850" spans="1:16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1">
        <f t="shared" si="13"/>
        <v>42078.792048611111</v>
      </c>
      <c r="L850" t="b">
        <v>0</v>
      </c>
      <c r="M850">
        <v>16</v>
      </c>
      <c r="N850" t="b">
        <v>1</v>
      </c>
      <c r="O850" t="s">
        <v>8287</v>
      </c>
      <c r="P850" t="s">
        <v>8289</v>
      </c>
    </row>
    <row r="851" spans="1:16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1">
        <f t="shared" si="13"/>
        <v>42051.148888888885</v>
      </c>
      <c r="L851" t="b">
        <v>0</v>
      </c>
      <c r="M851">
        <v>115</v>
      </c>
      <c r="N851" t="b">
        <v>1</v>
      </c>
      <c r="O851" t="s">
        <v>8287</v>
      </c>
      <c r="P851" t="s">
        <v>8289</v>
      </c>
    </row>
    <row r="852" spans="1:16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1">
        <f t="shared" si="13"/>
        <v>42452.827743055561</v>
      </c>
      <c r="L852" t="b">
        <v>0</v>
      </c>
      <c r="M852">
        <v>133</v>
      </c>
      <c r="N852" t="b">
        <v>1</v>
      </c>
      <c r="O852" t="s">
        <v>8287</v>
      </c>
      <c r="P852" t="s">
        <v>8289</v>
      </c>
    </row>
    <row r="853" spans="1:16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1">
        <f t="shared" si="13"/>
        <v>42522.880243055552</v>
      </c>
      <c r="L853" t="b">
        <v>0</v>
      </c>
      <c r="M853">
        <v>70</v>
      </c>
      <c r="N853" t="b">
        <v>1</v>
      </c>
      <c r="O853" t="s">
        <v>8287</v>
      </c>
      <c r="P853" t="s">
        <v>8289</v>
      </c>
    </row>
    <row r="854" spans="1:16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1">
        <f t="shared" si="13"/>
        <v>42656.805497685185</v>
      </c>
      <c r="L854" t="b">
        <v>0</v>
      </c>
      <c r="M854">
        <v>62</v>
      </c>
      <c r="N854" t="b">
        <v>1</v>
      </c>
      <c r="O854" t="s">
        <v>8287</v>
      </c>
      <c r="P854" t="s">
        <v>8289</v>
      </c>
    </row>
    <row r="855" spans="1:16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1">
        <f t="shared" si="13"/>
        <v>42021.832280092596</v>
      </c>
      <c r="L855" t="b">
        <v>0</v>
      </c>
      <c r="M855">
        <v>10</v>
      </c>
      <c r="N855" t="b">
        <v>1</v>
      </c>
      <c r="O855" t="s">
        <v>8287</v>
      </c>
      <c r="P855" t="s">
        <v>8289</v>
      </c>
    </row>
    <row r="856" spans="1:16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1">
        <f t="shared" si="13"/>
        <v>42702.212337962963</v>
      </c>
      <c r="L856" t="b">
        <v>0</v>
      </c>
      <c r="M856">
        <v>499</v>
      </c>
      <c r="N856" t="b">
        <v>1</v>
      </c>
      <c r="O856" t="s">
        <v>8287</v>
      </c>
      <c r="P856" t="s">
        <v>8289</v>
      </c>
    </row>
    <row r="857" spans="1:16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1">
        <f t="shared" si="13"/>
        <v>42545.125196759262</v>
      </c>
      <c r="L857" t="b">
        <v>0</v>
      </c>
      <c r="M857">
        <v>47</v>
      </c>
      <c r="N857" t="b">
        <v>1</v>
      </c>
      <c r="O857" t="s">
        <v>8287</v>
      </c>
      <c r="P857" t="s">
        <v>8289</v>
      </c>
    </row>
    <row r="858" spans="1:16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1">
        <f t="shared" si="13"/>
        <v>42609.311990740738</v>
      </c>
      <c r="L858" t="b">
        <v>0</v>
      </c>
      <c r="M858">
        <v>28</v>
      </c>
      <c r="N858" t="b">
        <v>1</v>
      </c>
      <c r="O858" t="s">
        <v>8287</v>
      </c>
      <c r="P858" t="s">
        <v>8289</v>
      </c>
    </row>
    <row r="859" spans="1:16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1">
        <f t="shared" si="13"/>
        <v>42291.581377314811</v>
      </c>
      <c r="L859" t="b">
        <v>0</v>
      </c>
      <c r="M859">
        <v>24</v>
      </c>
      <c r="N859" t="b">
        <v>1</v>
      </c>
      <c r="O859" t="s">
        <v>8287</v>
      </c>
      <c r="P859" t="s">
        <v>8289</v>
      </c>
    </row>
    <row r="860" spans="1:16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1">
        <f t="shared" si="13"/>
        <v>42079.745578703703</v>
      </c>
      <c r="L860" t="b">
        <v>0</v>
      </c>
      <c r="M860">
        <v>76</v>
      </c>
      <c r="N860" t="b">
        <v>1</v>
      </c>
      <c r="O860" t="s">
        <v>8287</v>
      </c>
      <c r="P860" t="s">
        <v>8289</v>
      </c>
    </row>
    <row r="861" spans="1:16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1">
        <f t="shared" si="13"/>
        <v>42128.820231481484</v>
      </c>
      <c r="L861" t="b">
        <v>0</v>
      </c>
      <c r="M861">
        <v>98</v>
      </c>
      <c r="N861" t="b">
        <v>1</v>
      </c>
      <c r="O861" t="s">
        <v>8287</v>
      </c>
      <c r="P861" t="s">
        <v>8289</v>
      </c>
    </row>
    <row r="862" spans="1:16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1">
        <f t="shared" si="13"/>
        <v>41570.482789351852</v>
      </c>
      <c r="L862" t="b">
        <v>0</v>
      </c>
      <c r="M862">
        <v>48</v>
      </c>
      <c r="N862" t="b">
        <v>0</v>
      </c>
      <c r="O862" t="s">
        <v>8287</v>
      </c>
      <c r="P862" t="s">
        <v>8290</v>
      </c>
    </row>
    <row r="863" spans="1:16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1">
        <f t="shared" si="13"/>
        <v>42599.965324074074</v>
      </c>
      <c r="L863" t="b">
        <v>0</v>
      </c>
      <c r="M863">
        <v>2</v>
      </c>
      <c r="N863" t="b">
        <v>0</v>
      </c>
      <c r="O863" t="s">
        <v>8287</v>
      </c>
      <c r="P863" t="s">
        <v>8290</v>
      </c>
    </row>
    <row r="864" spans="1:16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1">
        <f t="shared" si="13"/>
        <v>41559.5549537037</v>
      </c>
      <c r="L864" t="b">
        <v>0</v>
      </c>
      <c r="M864">
        <v>4</v>
      </c>
      <c r="N864" t="b">
        <v>0</v>
      </c>
      <c r="O864" t="s">
        <v>8287</v>
      </c>
      <c r="P864" t="s">
        <v>8290</v>
      </c>
    </row>
    <row r="865" spans="1:16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1">
        <f t="shared" si="13"/>
        <v>40921.117662037039</v>
      </c>
      <c r="L865" t="b">
        <v>0</v>
      </c>
      <c r="M865">
        <v>5</v>
      </c>
      <c r="N865" t="b">
        <v>0</v>
      </c>
      <c r="O865" t="s">
        <v>8287</v>
      </c>
      <c r="P865" t="s">
        <v>8290</v>
      </c>
    </row>
    <row r="866" spans="1:16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1">
        <f t="shared" si="13"/>
        <v>41541.106921296298</v>
      </c>
      <c r="L866" t="b">
        <v>0</v>
      </c>
      <c r="M866">
        <v>79</v>
      </c>
      <c r="N866" t="b">
        <v>0</v>
      </c>
      <c r="O866" t="s">
        <v>8287</v>
      </c>
      <c r="P866" t="s">
        <v>8290</v>
      </c>
    </row>
    <row r="867" spans="1:16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1">
        <f t="shared" si="13"/>
        <v>41230.77311342593</v>
      </c>
      <c r="L867" t="b">
        <v>0</v>
      </c>
      <c r="M867">
        <v>2</v>
      </c>
      <c r="N867" t="b">
        <v>0</v>
      </c>
      <c r="O867" t="s">
        <v>8287</v>
      </c>
      <c r="P867" t="s">
        <v>8290</v>
      </c>
    </row>
    <row r="868" spans="1:16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1">
        <f t="shared" si="13"/>
        <v>42025.637939814813</v>
      </c>
      <c r="L868" t="b">
        <v>0</v>
      </c>
      <c r="M868">
        <v>11</v>
      </c>
      <c r="N868" t="b">
        <v>0</v>
      </c>
      <c r="O868" t="s">
        <v>8287</v>
      </c>
      <c r="P868" t="s">
        <v>8290</v>
      </c>
    </row>
    <row r="869" spans="1:16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1">
        <f t="shared" si="13"/>
        <v>40088.105393518519</v>
      </c>
      <c r="L869" t="b">
        <v>0</v>
      </c>
      <c r="M869">
        <v>11</v>
      </c>
      <c r="N869" t="b">
        <v>0</v>
      </c>
      <c r="O869" t="s">
        <v>8287</v>
      </c>
      <c r="P869" t="s">
        <v>8290</v>
      </c>
    </row>
    <row r="870" spans="1:16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1">
        <f t="shared" si="13"/>
        <v>41616.027754629627</v>
      </c>
      <c r="L870" t="b">
        <v>0</v>
      </c>
      <c r="M870">
        <v>1</v>
      </c>
      <c r="N870" t="b">
        <v>0</v>
      </c>
      <c r="O870" t="s">
        <v>8287</v>
      </c>
      <c r="P870" t="s">
        <v>8290</v>
      </c>
    </row>
    <row r="871" spans="1:16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1">
        <f t="shared" si="13"/>
        <v>41342.845567129632</v>
      </c>
      <c r="L871" t="b">
        <v>0</v>
      </c>
      <c r="M871">
        <v>3</v>
      </c>
      <c r="N871" t="b">
        <v>0</v>
      </c>
      <c r="O871" t="s">
        <v>8287</v>
      </c>
      <c r="P871" t="s">
        <v>8290</v>
      </c>
    </row>
    <row r="872" spans="1:16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1">
        <f t="shared" si="13"/>
        <v>41488.022256944445</v>
      </c>
      <c r="L872" t="b">
        <v>0</v>
      </c>
      <c r="M872">
        <v>5</v>
      </c>
      <c r="N872" t="b">
        <v>0</v>
      </c>
      <c r="O872" t="s">
        <v>8287</v>
      </c>
      <c r="P872" t="s">
        <v>8290</v>
      </c>
    </row>
    <row r="873" spans="1:16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1">
        <f t="shared" si="13"/>
        <v>41577.561284722222</v>
      </c>
      <c r="L873" t="b">
        <v>0</v>
      </c>
      <c r="M873">
        <v>12</v>
      </c>
      <c r="N873" t="b">
        <v>0</v>
      </c>
      <c r="O873" t="s">
        <v>8287</v>
      </c>
      <c r="P873" t="s">
        <v>8290</v>
      </c>
    </row>
    <row r="874" spans="1:16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1">
        <f t="shared" si="13"/>
        <v>40567.825543981482</v>
      </c>
      <c r="L874" t="b">
        <v>0</v>
      </c>
      <c r="M874">
        <v>2</v>
      </c>
      <c r="N874" t="b">
        <v>0</v>
      </c>
      <c r="O874" t="s">
        <v>8287</v>
      </c>
      <c r="P874" t="s">
        <v>8290</v>
      </c>
    </row>
    <row r="875" spans="1:16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1">
        <f t="shared" si="13"/>
        <v>41184.167129629634</v>
      </c>
      <c r="L875" t="b">
        <v>0</v>
      </c>
      <c r="M875">
        <v>5</v>
      </c>
      <c r="N875" t="b">
        <v>0</v>
      </c>
      <c r="O875" t="s">
        <v>8287</v>
      </c>
      <c r="P875" t="s">
        <v>8290</v>
      </c>
    </row>
    <row r="876" spans="1:16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1">
        <f t="shared" si="13"/>
        <v>41368.583726851852</v>
      </c>
      <c r="L876" t="b">
        <v>0</v>
      </c>
      <c r="M876">
        <v>21</v>
      </c>
      <c r="N876" t="b">
        <v>0</v>
      </c>
      <c r="O876" t="s">
        <v>8287</v>
      </c>
      <c r="P876" t="s">
        <v>8290</v>
      </c>
    </row>
    <row r="877" spans="1:16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1">
        <f t="shared" si="13"/>
        <v>42248.723738425921</v>
      </c>
      <c r="L877" t="b">
        <v>0</v>
      </c>
      <c r="M877">
        <v>0</v>
      </c>
      <c r="N877" t="b">
        <v>0</v>
      </c>
      <c r="O877" t="s">
        <v>8287</v>
      </c>
      <c r="P877" t="s">
        <v>8290</v>
      </c>
    </row>
    <row r="878" spans="1:16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1">
        <f t="shared" si="13"/>
        <v>41276.496840277774</v>
      </c>
      <c r="L878" t="b">
        <v>0</v>
      </c>
      <c r="M878">
        <v>45</v>
      </c>
      <c r="N878" t="b">
        <v>0</v>
      </c>
      <c r="O878" t="s">
        <v>8287</v>
      </c>
      <c r="P878" t="s">
        <v>8290</v>
      </c>
    </row>
    <row r="879" spans="1:16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1">
        <f t="shared" si="13"/>
        <v>41597.788888888892</v>
      </c>
      <c r="L879" t="b">
        <v>0</v>
      </c>
      <c r="M879">
        <v>29</v>
      </c>
      <c r="N879" t="b">
        <v>0</v>
      </c>
      <c r="O879" t="s">
        <v>8287</v>
      </c>
      <c r="P879" t="s">
        <v>8290</v>
      </c>
    </row>
    <row r="880" spans="1:16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1">
        <f t="shared" si="13"/>
        <v>40505.232916666668</v>
      </c>
      <c r="L880" t="b">
        <v>0</v>
      </c>
      <c r="M880">
        <v>2</v>
      </c>
      <c r="N880" t="b">
        <v>0</v>
      </c>
      <c r="O880" t="s">
        <v>8287</v>
      </c>
      <c r="P880" t="s">
        <v>8290</v>
      </c>
    </row>
    <row r="881" spans="1:16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1">
        <f t="shared" si="13"/>
        <v>41037.829918981479</v>
      </c>
      <c r="L881" t="b">
        <v>0</v>
      </c>
      <c r="M881">
        <v>30</v>
      </c>
      <c r="N881" t="b">
        <v>0</v>
      </c>
      <c r="O881" t="s">
        <v>8287</v>
      </c>
      <c r="P881" t="s">
        <v>8290</v>
      </c>
    </row>
    <row r="882" spans="1:16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1">
        <f t="shared" si="13"/>
        <v>41179.32104166667</v>
      </c>
      <c r="L882" t="b">
        <v>0</v>
      </c>
      <c r="M882">
        <v>8</v>
      </c>
      <c r="N882" t="b">
        <v>0</v>
      </c>
      <c r="O882" t="s">
        <v>8287</v>
      </c>
      <c r="P882" t="s">
        <v>8291</v>
      </c>
    </row>
    <row r="883" spans="1:16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1">
        <f t="shared" si="13"/>
        <v>40877.25099537037</v>
      </c>
      <c r="L883" t="b">
        <v>0</v>
      </c>
      <c r="M883">
        <v>1</v>
      </c>
      <c r="N883" t="b">
        <v>0</v>
      </c>
      <c r="O883" t="s">
        <v>8287</v>
      </c>
      <c r="P883" t="s">
        <v>8291</v>
      </c>
    </row>
    <row r="884" spans="1:16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1">
        <f t="shared" si="13"/>
        <v>40759.860532407409</v>
      </c>
      <c r="L884" t="b">
        <v>0</v>
      </c>
      <c r="M884">
        <v>14</v>
      </c>
      <c r="N884" t="b">
        <v>0</v>
      </c>
      <c r="O884" t="s">
        <v>8287</v>
      </c>
      <c r="P884" t="s">
        <v>8291</v>
      </c>
    </row>
    <row r="885" spans="1:16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1">
        <f t="shared" si="13"/>
        <v>42371.935590277775</v>
      </c>
      <c r="L885" t="b">
        <v>0</v>
      </c>
      <c r="M885">
        <v>24</v>
      </c>
      <c r="N885" t="b">
        <v>0</v>
      </c>
      <c r="O885" t="s">
        <v>8287</v>
      </c>
      <c r="P885" t="s">
        <v>8291</v>
      </c>
    </row>
    <row r="886" spans="1:16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1">
        <f t="shared" si="13"/>
        <v>40981.802615740737</v>
      </c>
      <c r="L886" t="b">
        <v>0</v>
      </c>
      <c r="M886">
        <v>2</v>
      </c>
      <c r="N886" t="b">
        <v>0</v>
      </c>
      <c r="O886" t="s">
        <v>8287</v>
      </c>
      <c r="P886" t="s">
        <v>8291</v>
      </c>
    </row>
    <row r="887" spans="1:16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1">
        <f t="shared" si="13"/>
        <v>42713.941099537042</v>
      </c>
      <c r="L887" t="b">
        <v>0</v>
      </c>
      <c r="M887">
        <v>21</v>
      </c>
      <c r="N887" t="b">
        <v>0</v>
      </c>
      <c r="O887" t="s">
        <v>8287</v>
      </c>
      <c r="P887" t="s">
        <v>8291</v>
      </c>
    </row>
    <row r="888" spans="1:16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1">
        <f t="shared" si="13"/>
        <v>42603.870520833334</v>
      </c>
      <c r="L888" t="b">
        <v>0</v>
      </c>
      <c r="M888">
        <v>7</v>
      </c>
      <c r="N888" t="b">
        <v>0</v>
      </c>
      <c r="O888" t="s">
        <v>8287</v>
      </c>
      <c r="P888" t="s">
        <v>8291</v>
      </c>
    </row>
    <row r="889" spans="1:16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1">
        <f t="shared" si="13"/>
        <v>41026.958969907406</v>
      </c>
      <c r="L889" t="b">
        <v>0</v>
      </c>
      <c r="M889">
        <v>0</v>
      </c>
      <c r="N889" t="b">
        <v>0</v>
      </c>
      <c r="O889" t="s">
        <v>8287</v>
      </c>
      <c r="P889" t="s">
        <v>8291</v>
      </c>
    </row>
    <row r="890" spans="1:16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1">
        <f t="shared" si="13"/>
        <v>40751.753298611111</v>
      </c>
      <c r="L890" t="b">
        <v>0</v>
      </c>
      <c r="M890">
        <v>4</v>
      </c>
      <c r="N890" t="b">
        <v>0</v>
      </c>
      <c r="O890" t="s">
        <v>8287</v>
      </c>
      <c r="P890" t="s">
        <v>8291</v>
      </c>
    </row>
    <row r="891" spans="1:16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1">
        <f t="shared" si="13"/>
        <v>41887.784062500003</v>
      </c>
      <c r="L891" t="b">
        <v>0</v>
      </c>
      <c r="M891">
        <v>32</v>
      </c>
      <c r="N891" t="b">
        <v>0</v>
      </c>
      <c r="O891" t="s">
        <v>8287</v>
      </c>
      <c r="P891" t="s">
        <v>8291</v>
      </c>
    </row>
    <row r="892" spans="1:16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1">
        <f t="shared" si="13"/>
        <v>41569.698831018519</v>
      </c>
      <c r="L892" t="b">
        <v>0</v>
      </c>
      <c r="M892">
        <v>4</v>
      </c>
      <c r="N892" t="b">
        <v>0</v>
      </c>
      <c r="O892" t="s">
        <v>8287</v>
      </c>
      <c r="P892" t="s">
        <v>8291</v>
      </c>
    </row>
    <row r="893" spans="1:16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1">
        <f t="shared" si="13"/>
        <v>41842.031597222223</v>
      </c>
      <c r="L893" t="b">
        <v>0</v>
      </c>
      <c r="M893">
        <v>9</v>
      </c>
      <c r="N893" t="b">
        <v>0</v>
      </c>
      <c r="O893" t="s">
        <v>8287</v>
      </c>
      <c r="P893" t="s">
        <v>8291</v>
      </c>
    </row>
    <row r="894" spans="1:16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1">
        <f t="shared" si="13"/>
        <v>40304.20003472222</v>
      </c>
      <c r="L894" t="b">
        <v>0</v>
      </c>
      <c r="M894">
        <v>17</v>
      </c>
      <c r="N894" t="b">
        <v>0</v>
      </c>
      <c r="O894" t="s">
        <v>8287</v>
      </c>
      <c r="P894" t="s">
        <v>8291</v>
      </c>
    </row>
    <row r="895" spans="1:16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1">
        <f t="shared" si="13"/>
        <v>42065.897719907407</v>
      </c>
      <c r="L895" t="b">
        <v>0</v>
      </c>
      <c r="M895">
        <v>5</v>
      </c>
      <c r="N895" t="b">
        <v>0</v>
      </c>
      <c r="O895" t="s">
        <v>8287</v>
      </c>
      <c r="P895" t="s">
        <v>8291</v>
      </c>
    </row>
    <row r="896" spans="1:16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1">
        <f t="shared" si="13"/>
        <v>42496.981597222228</v>
      </c>
      <c r="L896" t="b">
        <v>0</v>
      </c>
      <c r="M896">
        <v>53</v>
      </c>
      <c r="N896" t="b">
        <v>0</v>
      </c>
      <c r="O896" t="s">
        <v>8287</v>
      </c>
      <c r="P896" t="s">
        <v>8291</v>
      </c>
    </row>
    <row r="897" spans="1:16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1">
        <f t="shared" si="13"/>
        <v>40431.127650462964</v>
      </c>
      <c r="L897" t="b">
        <v>0</v>
      </c>
      <c r="M897">
        <v>7</v>
      </c>
      <c r="N897" t="b">
        <v>0</v>
      </c>
      <c r="O897" t="s">
        <v>8287</v>
      </c>
      <c r="P897" t="s">
        <v>8291</v>
      </c>
    </row>
    <row r="898" spans="1:16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1">
        <f t="shared" si="13"/>
        <v>42218.872986111113</v>
      </c>
      <c r="L898" t="b">
        <v>0</v>
      </c>
      <c r="M898">
        <v>72</v>
      </c>
      <c r="N898" t="b">
        <v>0</v>
      </c>
      <c r="O898" t="s">
        <v>8287</v>
      </c>
      <c r="P898" t="s">
        <v>8291</v>
      </c>
    </row>
    <row r="899" spans="1:16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1">
        <f t="shared" ref="K899:K962" si="14">(((J899/60)/60)/24)+DATE(1970,1,1)</f>
        <v>41211.688750000001</v>
      </c>
      <c r="L899" t="b">
        <v>0</v>
      </c>
      <c r="M899">
        <v>0</v>
      </c>
      <c r="N899" t="b">
        <v>0</v>
      </c>
      <c r="O899" t="s">
        <v>8287</v>
      </c>
      <c r="P899" t="s">
        <v>8291</v>
      </c>
    </row>
    <row r="900" spans="1:16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1">
        <f t="shared" si="14"/>
        <v>40878.758217592593</v>
      </c>
      <c r="L900" t="b">
        <v>0</v>
      </c>
      <c r="M900">
        <v>2</v>
      </c>
      <c r="N900" t="b">
        <v>0</v>
      </c>
      <c r="O900" t="s">
        <v>8287</v>
      </c>
      <c r="P900" t="s">
        <v>8291</v>
      </c>
    </row>
    <row r="901" spans="1:16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1">
        <f t="shared" si="14"/>
        <v>40646.099097222221</v>
      </c>
      <c r="L901" t="b">
        <v>0</v>
      </c>
      <c r="M901">
        <v>8</v>
      </c>
      <c r="N901" t="b">
        <v>0</v>
      </c>
      <c r="O901" t="s">
        <v>8287</v>
      </c>
      <c r="P901" t="s">
        <v>8291</v>
      </c>
    </row>
    <row r="902" spans="1:16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1">
        <f t="shared" si="14"/>
        <v>42429.84956018519</v>
      </c>
      <c r="L902" t="b">
        <v>0</v>
      </c>
      <c r="M902">
        <v>2</v>
      </c>
      <c r="N902" t="b">
        <v>0</v>
      </c>
      <c r="O902" t="s">
        <v>8287</v>
      </c>
      <c r="P902" t="s">
        <v>8290</v>
      </c>
    </row>
    <row r="903" spans="1:16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1">
        <f t="shared" si="14"/>
        <v>40291.81150462963</v>
      </c>
      <c r="L903" t="b">
        <v>0</v>
      </c>
      <c r="M903">
        <v>0</v>
      </c>
      <c r="N903" t="b">
        <v>0</v>
      </c>
      <c r="O903" t="s">
        <v>8287</v>
      </c>
      <c r="P903" t="s">
        <v>8290</v>
      </c>
    </row>
    <row r="904" spans="1:16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1">
        <f t="shared" si="14"/>
        <v>41829.965532407405</v>
      </c>
      <c r="L904" t="b">
        <v>0</v>
      </c>
      <c r="M904">
        <v>3</v>
      </c>
      <c r="N904" t="b">
        <v>0</v>
      </c>
      <c r="O904" t="s">
        <v>8287</v>
      </c>
      <c r="P904" t="s">
        <v>8290</v>
      </c>
    </row>
    <row r="905" spans="1:16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1">
        <f t="shared" si="14"/>
        <v>41149.796064814815</v>
      </c>
      <c r="L905" t="b">
        <v>0</v>
      </c>
      <c r="M905">
        <v>4</v>
      </c>
      <c r="N905" t="b">
        <v>0</v>
      </c>
      <c r="O905" t="s">
        <v>8287</v>
      </c>
      <c r="P905" t="s">
        <v>8290</v>
      </c>
    </row>
    <row r="906" spans="1:16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1">
        <f t="shared" si="14"/>
        <v>42342.080289351856</v>
      </c>
      <c r="L906" t="b">
        <v>0</v>
      </c>
      <c r="M906">
        <v>3</v>
      </c>
      <c r="N906" t="b">
        <v>0</v>
      </c>
      <c r="O906" t="s">
        <v>8287</v>
      </c>
      <c r="P906" t="s">
        <v>8290</v>
      </c>
    </row>
    <row r="907" spans="1:16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1">
        <f t="shared" si="14"/>
        <v>40507.239884259259</v>
      </c>
      <c r="L907" t="b">
        <v>0</v>
      </c>
      <c r="M907">
        <v>6</v>
      </c>
      <c r="N907" t="b">
        <v>0</v>
      </c>
      <c r="O907" t="s">
        <v>8287</v>
      </c>
      <c r="P907" t="s">
        <v>8290</v>
      </c>
    </row>
    <row r="908" spans="1:16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1">
        <f t="shared" si="14"/>
        <v>41681.189699074072</v>
      </c>
      <c r="L908" t="b">
        <v>0</v>
      </c>
      <c r="M908">
        <v>0</v>
      </c>
      <c r="N908" t="b">
        <v>0</v>
      </c>
      <c r="O908" t="s">
        <v>8287</v>
      </c>
      <c r="P908" t="s">
        <v>8290</v>
      </c>
    </row>
    <row r="909" spans="1:16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1">
        <f t="shared" si="14"/>
        <v>40767.192395833335</v>
      </c>
      <c r="L909" t="b">
        <v>0</v>
      </c>
      <c r="M909">
        <v>0</v>
      </c>
      <c r="N909" t="b">
        <v>0</v>
      </c>
      <c r="O909" t="s">
        <v>8287</v>
      </c>
      <c r="P909" t="s">
        <v>8290</v>
      </c>
    </row>
    <row r="910" spans="1:16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1">
        <f t="shared" si="14"/>
        <v>40340.801562499997</v>
      </c>
      <c r="L910" t="b">
        <v>0</v>
      </c>
      <c r="M910">
        <v>0</v>
      </c>
      <c r="N910" t="b">
        <v>0</v>
      </c>
      <c r="O910" t="s">
        <v>8287</v>
      </c>
      <c r="P910" t="s">
        <v>8290</v>
      </c>
    </row>
    <row r="911" spans="1:16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1">
        <f t="shared" si="14"/>
        <v>41081.69027777778</v>
      </c>
      <c r="L911" t="b">
        <v>0</v>
      </c>
      <c r="M911">
        <v>8</v>
      </c>
      <c r="N911" t="b">
        <v>0</v>
      </c>
      <c r="O911" t="s">
        <v>8287</v>
      </c>
      <c r="P911" t="s">
        <v>8290</v>
      </c>
    </row>
    <row r="912" spans="1:16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1">
        <f t="shared" si="14"/>
        <v>42737.545358796298</v>
      </c>
      <c r="L912" t="b">
        <v>0</v>
      </c>
      <c r="M912">
        <v>5</v>
      </c>
      <c r="N912" t="b">
        <v>0</v>
      </c>
      <c r="O912" t="s">
        <v>8287</v>
      </c>
      <c r="P912" t="s">
        <v>8290</v>
      </c>
    </row>
    <row r="913" spans="1:16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1">
        <f t="shared" si="14"/>
        <v>41642.005150462966</v>
      </c>
      <c r="L913" t="b">
        <v>0</v>
      </c>
      <c r="M913">
        <v>0</v>
      </c>
      <c r="N913" t="b">
        <v>0</v>
      </c>
      <c r="O913" t="s">
        <v>8287</v>
      </c>
      <c r="P913" t="s">
        <v>8290</v>
      </c>
    </row>
    <row r="914" spans="1:16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1">
        <f t="shared" si="14"/>
        <v>41194.109340277777</v>
      </c>
      <c r="L914" t="b">
        <v>0</v>
      </c>
      <c r="M914">
        <v>2</v>
      </c>
      <c r="N914" t="b">
        <v>0</v>
      </c>
      <c r="O914" t="s">
        <v>8287</v>
      </c>
      <c r="P914" t="s">
        <v>8290</v>
      </c>
    </row>
    <row r="915" spans="1:16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1">
        <f t="shared" si="14"/>
        <v>41004.139108796298</v>
      </c>
      <c r="L915" t="b">
        <v>0</v>
      </c>
      <c r="M915">
        <v>24</v>
      </c>
      <c r="N915" t="b">
        <v>0</v>
      </c>
      <c r="O915" t="s">
        <v>8287</v>
      </c>
      <c r="P915" t="s">
        <v>8290</v>
      </c>
    </row>
    <row r="916" spans="1:16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1">
        <f t="shared" si="14"/>
        <v>41116.763275462967</v>
      </c>
      <c r="L916" t="b">
        <v>0</v>
      </c>
      <c r="M916">
        <v>0</v>
      </c>
      <c r="N916" t="b">
        <v>0</v>
      </c>
      <c r="O916" t="s">
        <v>8287</v>
      </c>
      <c r="P916" t="s">
        <v>8290</v>
      </c>
    </row>
    <row r="917" spans="1:16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1">
        <f t="shared" si="14"/>
        <v>40937.679560185185</v>
      </c>
      <c r="L917" t="b">
        <v>0</v>
      </c>
      <c r="M917">
        <v>9</v>
      </c>
      <c r="N917" t="b">
        <v>0</v>
      </c>
      <c r="O917" t="s">
        <v>8287</v>
      </c>
      <c r="P917" t="s">
        <v>8290</v>
      </c>
    </row>
    <row r="918" spans="1:16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1">
        <f t="shared" si="14"/>
        <v>40434.853402777779</v>
      </c>
      <c r="L918" t="b">
        <v>0</v>
      </c>
      <c r="M918">
        <v>0</v>
      </c>
      <c r="N918" t="b">
        <v>0</v>
      </c>
      <c r="O918" t="s">
        <v>8287</v>
      </c>
      <c r="P918" t="s">
        <v>8290</v>
      </c>
    </row>
    <row r="919" spans="1:16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1">
        <f t="shared" si="14"/>
        <v>41802.94363425926</v>
      </c>
      <c r="L919" t="b">
        <v>0</v>
      </c>
      <c r="M919">
        <v>1</v>
      </c>
      <c r="N919" t="b">
        <v>0</v>
      </c>
      <c r="O919" t="s">
        <v>8287</v>
      </c>
      <c r="P919" t="s">
        <v>8290</v>
      </c>
    </row>
    <row r="920" spans="1:16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1">
        <f t="shared" si="14"/>
        <v>41944.916215277779</v>
      </c>
      <c r="L920" t="b">
        <v>0</v>
      </c>
      <c r="M920">
        <v>10</v>
      </c>
      <c r="N920" t="b">
        <v>0</v>
      </c>
      <c r="O920" t="s">
        <v>8287</v>
      </c>
      <c r="P920" t="s">
        <v>8290</v>
      </c>
    </row>
    <row r="921" spans="1:16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1">
        <f t="shared" si="14"/>
        <v>41227.641724537039</v>
      </c>
      <c r="L921" t="b">
        <v>0</v>
      </c>
      <c r="M921">
        <v>1</v>
      </c>
      <c r="N921" t="b">
        <v>0</v>
      </c>
      <c r="O921" t="s">
        <v>8287</v>
      </c>
      <c r="P921" t="s">
        <v>8290</v>
      </c>
    </row>
    <row r="922" spans="1:16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1">
        <f t="shared" si="14"/>
        <v>41562.67155092593</v>
      </c>
      <c r="L922" t="b">
        <v>0</v>
      </c>
      <c r="M922">
        <v>0</v>
      </c>
      <c r="N922" t="b">
        <v>0</v>
      </c>
      <c r="O922" t="s">
        <v>8287</v>
      </c>
      <c r="P922" t="s">
        <v>8290</v>
      </c>
    </row>
    <row r="923" spans="1:16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1">
        <f t="shared" si="14"/>
        <v>40847.171018518515</v>
      </c>
      <c r="L923" t="b">
        <v>0</v>
      </c>
      <c r="M923">
        <v>20</v>
      </c>
      <c r="N923" t="b">
        <v>0</v>
      </c>
      <c r="O923" t="s">
        <v>8287</v>
      </c>
      <c r="P923" t="s">
        <v>8290</v>
      </c>
    </row>
    <row r="924" spans="1:16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1">
        <f t="shared" si="14"/>
        <v>41878.530011574076</v>
      </c>
      <c r="L924" t="b">
        <v>0</v>
      </c>
      <c r="M924">
        <v>30</v>
      </c>
      <c r="N924" t="b">
        <v>0</v>
      </c>
      <c r="O924" t="s">
        <v>8287</v>
      </c>
      <c r="P924" t="s">
        <v>8290</v>
      </c>
    </row>
    <row r="925" spans="1:16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1">
        <f t="shared" si="14"/>
        <v>41934.959756944445</v>
      </c>
      <c r="L925" t="b">
        <v>0</v>
      </c>
      <c r="M925">
        <v>6</v>
      </c>
      <c r="N925" t="b">
        <v>0</v>
      </c>
      <c r="O925" t="s">
        <v>8287</v>
      </c>
      <c r="P925" t="s">
        <v>8290</v>
      </c>
    </row>
    <row r="926" spans="1:16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1">
        <f t="shared" si="14"/>
        <v>41288.942928240744</v>
      </c>
      <c r="L926" t="b">
        <v>0</v>
      </c>
      <c r="M926">
        <v>15</v>
      </c>
      <c r="N926" t="b">
        <v>0</v>
      </c>
      <c r="O926" t="s">
        <v>8287</v>
      </c>
      <c r="P926" t="s">
        <v>8290</v>
      </c>
    </row>
    <row r="927" spans="1:16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1">
        <f t="shared" si="14"/>
        <v>41575.880914351852</v>
      </c>
      <c r="L927" t="b">
        <v>0</v>
      </c>
      <c r="M927">
        <v>5</v>
      </c>
      <c r="N927" t="b">
        <v>0</v>
      </c>
      <c r="O927" t="s">
        <v>8287</v>
      </c>
      <c r="P927" t="s">
        <v>8290</v>
      </c>
    </row>
    <row r="928" spans="1:16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1">
        <f t="shared" si="14"/>
        <v>40338.02002314815</v>
      </c>
      <c r="L928" t="b">
        <v>0</v>
      </c>
      <c r="M928">
        <v>0</v>
      </c>
      <c r="N928" t="b">
        <v>0</v>
      </c>
      <c r="O928" t="s">
        <v>8287</v>
      </c>
      <c r="P928" t="s">
        <v>8290</v>
      </c>
    </row>
    <row r="929" spans="1:16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1">
        <f t="shared" si="14"/>
        <v>41013.822858796295</v>
      </c>
      <c r="L929" t="b">
        <v>0</v>
      </c>
      <c r="M929">
        <v>0</v>
      </c>
      <c r="N929" t="b">
        <v>0</v>
      </c>
      <c r="O929" t="s">
        <v>8287</v>
      </c>
      <c r="P929" t="s">
        <v>8290</v>
      </c>
    </row>
    <row r="930" spans="1:16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1">
        <f t="shared" si="14"/>
        <v>41180.86241898148</v>
      </c>
      <c r="L930" t="b">
        <v>0</v>
      </c>
      <c r="M930">
        <v>28</v>
      </c>
      <c r="N930" t="b">
        <v>0</v>
      </c>
      <c r="O930" t="s">
        <v>8287</v>
      </c>
      <c r="P930" t="s">
        <v>8290</v>
      </c>
    </row>
    <row r="931" spans="1:16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1">
        <f t="shared" si="14"/>
        <v>40978.238067129627</v>
      </c>
      <c r="L931" t="b">
        <v>0</v>
      </c>
      <c r="M931">
        <v>0</v>
      </c>
      <c r="N931" t="b">
        <v>0</v>
      </c>
      <c r="O931" t="s">
        <v>8287</v>
      </c>
      <c r="P931" t="s">
        <v>8290</v>
      </c>
    </row>
    <row r="932" spans="1:16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1">
        <f t="shared" si="14"/>
        <v>40312.915578703702</v>
      </c>
      <c r="L932" t="b">
        <v>0</v>
      </c>
      <c r="M932">
        <v>5</v>
      </c>
      <c r="N932" t="b">
        <v>0</v>
      </c>
      <c r="O932" t="s">
        <v>8287</v>
      </c>
      <c r="P932" t="s">
        <v>8290</v>
      </c>
    </row>
    <row r="933" spans="1:16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1">
        <f t="shared" si="14"/>
        <v>41680.359976851854</v>
      </c>
      <c r="L933" t="b">
        <v>0</v>
      </c>
      <c r="M933">
        <v>7</v>
      </c>
      <c r="N933" t="b">
        <v>0</v>
      </c>
      <c r="O933" t="s">
        <v>8287</v>
      </c>
      <c r="P933" t="s">
        <v>8290</v>
      </c>
    </row>
    <row r="934" spans="1:16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1">
        <f t="shared" si="14"/>
        <v>41310.969270833331</v>
      </c>
      <c r="L934" t="b">
        <v>0</v>
      </c>
      <c r="M934">
        <v>30</v>
      </c>
      <c r="N934" t="b">
        <v>0</v>
      </c>
      <c r="O934" t="s">
        <v>8287</v>
      </c>
      <c r="P934" t="s">
        <v>8290</v>
      </c>
    </row>
    <row r="935" spans="1:16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1">
        <f t="shared" si="14"/>
        <v>41711.169085648151</v>
      </c>
      <c r="L935" t="b">
        <v>0</v>
      </c>
      <c r="M935">
        <v>2</v>
      </c>
      <c r="N935" t="b">
        <v>0</v>
      </c>
      <c r="O935" t="s">
        <v>8287</v>
      </c>
      <c r="P935" t="s">
        <v>8290</v>
      </c>
    </row>
    <row r="936" spans="1:16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1">
        <f t="shared" si="14"/>
        <v>41733.737083333333</v>
      </c>
      <c r="L936" t="b">
        <v>0</v>
      </c>
      <c r="M936">
        <v>30</v>
      </c>
      <c r="N936" t="b">
        <v>0</v>
      </c>
      <c r="O936" t="s">
        <v>8287</v>
      </c>
      <c r="P936" t="s">
        <v>8290</v>
      </c>
    </row>
    <row r="937" spans="1:16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1">
        <f t="shared" si="14"/>
        <v>42368.333668981482</v>
      </c>
      <c r="L937" t="b">
        <v>0</v>
      </c>
      <c r="M937">
        <v>2</v>
      </c>
      <c r="N937" t="b">
        <v>0</v>
      </c>
      <c r="O937" t="s">
        <v>8287</v>
      </c>
      <c r="P937" t="s">
        <v>8290</v>
      </c>
    </row>
    <row r="938" spans="1:16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1">
        <f t="shared" si="14"/>
        <v>40883.024178240739</v>
      </c>
      <c r="L938" t="b">
        <v>0</v>
      </c>
      <c r="M938">
        <v>0</v>
      </c>
      <c r="N938" t="b">
        <v>0</v>
      </c>
      <c r="O938" t="s">
        <v>8287</v>
      </c>
      <c r="P938" t="s">
        <v>8290</v>
      </c>
    </row>
    <row r="939" spans="1:16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1">
        <f t="shared" si="14"/>
        <v>41551.798113425924</v>
      </c>
      <c r="L939" t="b">
        <v>0</v>
      </c>
      <c r="M939">
        <v>2</v>
      </c>
      <c r="N939" t="b">
        <v>0</v>
      </c>
      <c r="O939" t="s">
        <v>8287</v>
      </c>
      <c r="P939" t="s">
        <v>8290</v>
      </c>
    </row>
    <row r="940" spans="1:16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1">
        <f t="shared" si="14"/>
        <v>41124.479722222226</v>
      </c>
      <c r="L940" t="b">
        <v>0</v>
      </c>
      <c r="M940">
        <v>1</v>
      </c>
      <c r="N940" t="b">
        <v>0</v>
      </c>
      <c r="O940" t="s">
        <v>8287</v>
      </c>
      <c r="P940" t="s">
        <v>8290</v>
      </c>
    </row>
    <row r="941" spans="1:16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1">
        <f t="shared" si="14"/>
        <v>41416.763171296298</v>
      </c>
      <c r="L941" t="b">
        <v>0</v>
      </c>
      <c r="M941">
        <v>2</v>
      </c>
      <c r="N941" t="b">
        <v>0</v>
      </c>
      <c r="O941" t="s">
        <v>8287</v>
      </c>
      <c r="P941" t="s">
        <v>8290</v>
      </c>
    </row>
    <row r="942" spans="1:16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1">
        <f t="shared" si="14"/>
        <v>42182.008402777778</v>
      </c>
      <c r="L942" t="b">
        <v>0</v>
      </c>
      <c r="M942">
        <v>14</v>
      </c>
      <c r="N942" t="b">
        <v>0</v>
      </c>
      <c r="O942" t="s">
        <v>8281</v>
      </c>
      <c r="P942" t="s">
        <v>8283</v>
      </c>
    </row>
    <row r="943" spans="1:16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1">
        <f t="shared" si="14"/>
        <v>42746.096585648149</v>
      </c>
      <c r="L943" t="b">
        <v>0</v>
      </c>
      <c r="M943">
        <v>31</v>
      </c>
      <c r="N943" t="b">
        <v>0</v>
      </c>
      <c r="O943" t="s">
        <v>8281</v>
      </c>
      <c r="P943" t="s">
        <v>8283</v>
      </c>
    </row>
    <row r="944" spans="1:16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1">
        <f t="shared" si="14"/>
        <v>42382.843287037031</v>
      </c>
      <c r="L944" t="b">
        <v>0</v>
      </c>
      <c r="M944">
        <v>16</v>
      </c>
      <c r="N944" t="b">
        <v>0</v>
      </c>
      <c r="O944" t="s">
        <v>8281</v>
      </c>
      <c r="P944" t="s">
        <v>8283</v>
      </c>
    </row>
    <row r="945" spans="1:16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1">
        <f t="shared" si="14"/>
        <v>42673.66788194445</v>
      </c>
      <c r="L945" t="b">
        <v>0</v>
      </c>
      <c r="M945">
        <v>12</v>
      </c>
      <c r="N945" t="b">
        <v>0</v>
      </c>
      <c r="O945" t="s">
        <v>8281</v>
      </c>
      <c r="P945" t="s">
        <v>8283</v>
      </c>
    </row>
    <row r="946" spans="1:16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1">
        <f t="shared" si="14"/>
        <v>42444.583912037036</v>
      </c>
      <c r="L946" t="b">
        <v>0</v>
      </c>
      <c r="M946">
        <v>96</v>
      </c>
      <c r="N946" t="b">
        <v>0</v>
      </c>
      <c r="O946" t="s">
        <v>8281</v>
      </c>
      <c r="P946" t="s">
        <v>8283</v>
      </c>
    </row>
    <row r="947" spans="1:16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1">
        <f t="shared" si="14"/>
        <v>42732.872986111113</v>
      </c>
      <c r="L947" t="b">
        <v>0</v>
      </c>
      <c r="M947">
        <v>16</v>
      </c>
      <c r="N947" t="b">
        <v>0</v>
      </c>
      <c r="O947" t="s">
        <v>8281</v>
      </c>
      <c r="P947" t="s">
        <v>8283</v>
      </c>
    </row>
    <row r="948" spans="1:16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1">
        <f t="shared" si="14"/>
        <v>42592.750555555554</v>
      </c>
      <c r="L948" t="b">
        <v>0</v>
      </c>
      <c r="M948">
        <v>5</v>
      </c>
      <c r="N948" t="b">
        <v>0</v>
      </c>
      <c r="O948" t="s">
        <v>8281</v>
      </c>
      <c r="P948" t="s">
        <v>8283</v>
      </c>
    </row>
    <row r="949" spans="1:16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1">
        <f t="shared" si="14"/>
        <v>42491.781319444446</v>
      </c>
      <c r="L949" t="b">
        <v>0</v>
      </c>
      <c r="M949">
        <v>0</v>
      </c>
      <c r="N949" t="b">
        <v>0</v>
      </c>
      <c r="O949" t="s">
        <v>8281</v>
      </c>
      <c r="P949" t="s">
        <v>8283</v>
      </c>
    </row>
    <row r="950" spans="1:16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1">
        <f t="shared" si="14"/>
        <v>42411.828287037039</v>
      </c>
      <c r="L950" t="b">
        <v>0</v>
      </c>
      <c r="M950">
        <v>8</v>
      </c>
      <c r="N950" t="b">
        <v>0</v>
      </c>
      <c r="O950" t="s">
        <v>8281</v>
      </c>
      <c r="P950" t="s">
        <v>8283</v>
      </c>
    </row>
    <row r="951" spans="1:16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1">
        <f t="shared" si="14"/>
        <v>42361.043703703705</v>
      </c>
      <c r="L951" t="b">
        <v>0</v>
      </c>
      <c r="M951">
        <v>7</v>
      </c>
      <c r="N951" t="b">
        <v>0</v>
      </c>
      <c r="O951" t="s">
        <v>8281</v>
      </c>
      <c r="P951" t="s">
        <v>8283</v>
      </c>
    </row>
    <row r="952" spans="1:16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1">
        <f t="shared" si="14"/>
        <v>42356.750706018516</v>
      </c>
      <c r="L952" t="b">
        <v>0</v>
      </c>
      <c r="M952">
        <v>24</v>
      </c>
      <c r="N952" t="b">
        <v>0</v>
      </c>
      <c r="O952" t="s">
        <v>8281</v>
      </c>
      <c r="P952" t="s">
        <v>8283</v>
      </c>
    </row>
    <row r="953" spans="1:16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1">
        <f t="shared" si="14"/>
        <v>42480.653611111105</v>
      </c>
      <c r="L953" t="b">
        <v>0</v>
      </c>
      <c r="M953">
        <v>121</v>
      </c>
      <c r="N953" t="b">
        <v>0</v>
      </c>
      <c r="O953" t="s">
        <v>8281</v>
      </c>
      <c r="P953" t="s">
        <v>8283</v>
      </c>
    </row>
    <row r="954" spans="1:16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1">
        <f t="shared" si="14"/>
        <v>42662.613564814819</v>
      </c>
      <c r="L954" t="b">
        <v>0</v>
      </c>
      <c r="M954">
        <v>196</v>
      </c>
      <c r="N954" t="b">
        <v>0</v>
      </c>
      <c r="O954" t="s">
        <v>8281</v>
      </c>
      <c r="P954" t="s">
        <v>8283</v>
      </c>
    </row>
    <row r="955" spans="1:16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1">
        <f t="shared" si="14"/>
        <v>41999.164340277777</v>
      </c>
      <c r="L955" t="b">
        <v>0</v>
      </c>
      <c r="M955">
        <v>5</v>
      </c>
      <c r="N955" t="b">
        <v>0</v>
      </c>
      <c r="O955" t="s">
        <v>8281</v>
      </c>
      <c r="P955" t="s">
        <v>8283</v>
      </c>
    </row>
    <row r="956" spans="1:16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1">
        <f t="shared" si="14"/>
        <v>42194.833784722221</v>
      </c>
      <c r="L956" t="b">
        <v>0</v>
      </c>
      <c r="M956">
        <v>73</v>
      </c>
      <c r="N956" t="b">
        <v>0</v>
      </c>
      <c r="O956" t="s">
        <v>8281</v>
      </c>
      <c r="P956" t="s">
        <v>8283</v>
      </c>
    </row>
    <row r="957" spans="1:16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1">
        <f t="shared" si="14"/>
        <v>42586.295138888891</v>
      </c>
      <c r="L957" t="b">
        <v>0</v>
      </c>
      <c r="M957">
        <v>93</v>
      </c>
      <c r="N957" t="b">
        <v>0</v>
      </c>
      <c r="O957" t="s">
        <v>8281</v>
      </c>
      <c r="P957" t="s">
        <v>8283</v>
      </c>
    </row>
    <row r="958" spans="1:16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1">
        <f t="shared" si="14"/>
        <v>42060.913877314815</v>
      </c>
      <c r="L958" t="b">
        <v>0</v>
      </c>
      <c r="M958">
        <v>17</v>
      </c>
      <c r="N958" t="b">
        <v>0</v>
      </c>
      <c r="O958" t="s">
        <v>8281</v>
      </c>
      <c r="P958" t="s">
        <v>8283</v>
      </c>
    </row>
    <row r="959" spans="1:16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1">
        <f t="shared" si="14"/>
        <v>42660.552465277782</v>
      </c>
      <c r="L959" t="b">
        <v>0</v>
      </c>
      <c r="M959">
        <v>7</v>
      </c>
      <c r="N959" t="b">
        <v>0</v>
      </c>
      <c r="O959" t="s">
        <v>8281</v>
      </c>
      <c r="P959" t="s">
        <v>8283</v>
      </c>
    </row>
    <row r="960" spans="1:16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1">
        <f t="shared" si="14"/>
        <v>42082.802812499998</v>
      </c>
      <c r="L960" t="b">
        <v>0</v>
      </c>
      <c r="M960">
        <v>17</v>
      </c>
      <c r="N960" t="b">
        <v>0</v>
      </c>
      <c r="O960" t="s">
        <v>8281</v>
      </c>
      <c r="P960" t="s">
        <v>8283</v>
      </c>
    </row>
    <row r="961" spans="1:16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1">
        <f t="shared" si="14"/>
        <v>41993.174363425926</v>
      </c>
      <c r="L961" t="b">
        <v>0</v>
      </c>
      <c r="M961">
        <v>171</v>
      </c>
      <c r="N961" t="b">
        <v>0</v>
      </c>
      <c r="O961" t="s">
        <v>8281</v>
      </c>
      <c r="P961" t="s">
        <v>8283</v>
      </c>
    </row>
    <row r="962" spans="1:16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1">
        <f t="shared" si="14"/>
        <v>42766.626793981486</v>
      </c>
      <c r="L962" t="b">
        <v>0</v>
      </c>
      <c r="M962">
        <v>188</v>
      </c>
      <c r="N962" t="b">
        <v>0</v>
      </c>
      <c r="O962" t="s">
        <v>8281</v>
      </c>
      <c r="P962" t="s">
        <v>8283</v>
      </c>
    </row>
    <row r="963" spans="1:16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1">
        <f t="shared" ref="K963:K1026" si="15">(((J963/60)/60)/24)+DATE(1970,1,1)</f>
        <v>42740.693692129629</v>
      </c>
      <c r="L963" t="b">
        <v>0</v>
      </c>
      <c r="M963">
        <v>110</v>
      </c>
      <c r="N963" t="b">
        <v>0</v>
      </c>
      <c r="O963" t="s">
        <v>8281</v>
      </c>
      <c r="P963" t="s">
        <v>8283</v>
      </c>
    </row>
    <row r="964" spans="1:16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1">
        <f t="shared" si="15"/>
        <v>42373.712418981479</v>
      </c>
      <c r="L964" t="b">
        <v>0</v>
      </c>
      <c r="M964">
        <v>37</v>
      </c>
      <c r="N964" t="b">
        <v>0</v>
      </c>
      <c r="O964" t="s">
        <v>8281</v>
      </c>
      <c r="P964" t="s">
        <v>8283</v>
      </c>
    </row>
    <row r="965" spans="1:16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1">
        <f t="shared" si="15"/>
        <v>42625.635636574079</v>
      </c>
      <c r="L965" t="b">
        <v>0</v>
      </c>
      <c r="M965">
        <v>9</v>
      </c>
      <c r="N965" t="b">
        <v>0</v>
      </c>
      <c r="O965" t="s">
        <v>8281</v>
      </c>
      <c r="P965" t="s">
        <v>8283</v>
      </c>
    </row>
    <row r="966" spans="1:16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1">
        <f t="shared" si="15"/>
        <v>42208.628692129627</v>
      </c>
      <c r="L966" t="b">
        <v>0</v>
      </c>
      <c r="M966">
        <v>29</v>
      </c>
      <c r="N966" t="b">
        <v>0</v>
      </c>
      <c r="O966" t="s">
        <v>8281</v>
      </c>
      <c r="P966" t="s">
        <v>8283</v>
      </c>
    </row>
    <row r="967" spans="1:16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1">
        <f t="shared" si="15"/>
        <v>42637.016736111109</v>
      </c>
      <c r="L967" t="b">
        <v>0</v>
      </c>
      <c r="M967">
        <v>6</v>
      </c>
      <c r="N967" t="b">
        <v>0</v>
      </c>
      <c r="O967" t="s">
        <v>8281</v>
      </c>
      <c r="P967" t="s">
        <v>8283</v>
      </c>
    </row>
    <row r="968" spans="1:16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1">
        <f t="shared" si="15"/>
        <v>42619.635787037041</v>
      </c>
      <c r="L968" t="b">
        <v>0</v>
      </c>
      <c r="M968">
        <v>30</v>
      </c>
      <c r="N968" t="b">
        <v>0</v>
      </c>
      <c r="O968" t="s">
        <v>8281</v>
      </c>
      <c r="P968" t="s">
        <v>8283</v>
      </c>
    </row>
    <row r="969" spans="1:16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1">
        <f t="shared" si="15"/>
        <v>42422.254328703704</v>
      </c>
      <c r="L969" t="b">
        <v>0</v>
      </c>
      <c r="M969">
        <v>81</v>
      </c>
      <c r="N969" t="b">
        <v>0</v>
      </c>
      <c r="O969" t="s">
        <v>8281</v>
      </c>
      <c r="P969" t="s">
        <v>8283</v>
      </c>
    </row>
    <row r="970" spans="1:16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1">
        <f t="shared" si="15"/>
        <v>41836.847615740742</v>
      </c>
      <c r="L970" t="b">
        <v>0</v>
      </c>
      <c r="M970">
        <v>4</v>
      </c>
      <c r="N970" t="b">
        <v>0</v>
      </c>
      <c r="O970" t="s">
        <v>8281</v>
      </c>
      <c r="P970" t="s">
        <v>8283</v>
      </c>
    </row>
    <row r="971" spans="1:16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1">
        <f t="shared" si="15"/>
        <v>42742.30332175926</v>
      </c>
      <c r="L971" t="b">
        <v>0</v>
      </c>
      <c r="M971">
        <v>11</v>
      </c>
      <c r="N971" t="b">
        <v>0</v>
      </c>
      <c r="O971" t="s">
        <v>8281</v>
      </c>
      <c r="P971" t="s">
        <v>8283</v>
      </c>
    </row>
    <row r="972" spans="1:16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1">
        <f t="shared" si="15"/>
        <v>42721.220520833333</v>
      </c>
      <c r="L972" t="b">
        <v>0</v>
      </c>
      <c r="M972">
        <v>14</v>
      </c>
      <c r="N972" t="b">
        <v>0</v>
      </c>
      <c r="O972" t="s">
        <v>8281</v>
      </c>
      <c r="P972" t="s">
        <v>8283</v>
      </c>
    </row>
    <row r="973" spans="1:16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1">
        <f t="shared" si="15"/>
        <v>42111.709027777775</v>
      </c>
      <c r="L973" t="b">
        <v>0</v>
      </c>
      <c r="M973">
        <v>5</v>
      </c>
      <c r="N973" t="b">
        <v>0</v>
      </c>
      <c r="O973" t="s">
        <v>8281</v>
      </c>
      <c r="P973" t="s">
        <v>8283</v>
      </c>
    </row>
    <row r="974" spans="1:16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1">
        <f t="shared" si="15"/>
        <v>41856.865717592591</v>
      </c>
      <c r="L974" t="b">
        <v>0</v>
      </c>
      <c r="M974">
        <v>45</v>
      </c>
      <c r="N974" t="b">
        <v>0</v>
      </c>
      <c r="O974" t="s">
        <v>8281</v>
      </c>
      <c r="P974" t="s">
        <v>8283</v>
      </c>
    </row>
    <row r="975" spans="1:16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1">
        <f t="shared" si="15"/>
        <v>42257.014965277776</v>
      </c>
      <c r="L975" t="b">
        <v>0</v>
      </c>
      <c r="M975">
        <v>8</v>
      </c>
      <c r="N975" t="b">
        <v>0</v>
      </c>
      <c r="O975" t="s">
        <v>8281</v>
      </c>
      <c r="P975" t="s">
        <v>8283</v>
      </c>
    </row>
    <row r="976" spans="1:16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1">
        <f t="shared" si="15"/>
        <v>42424.749490740738</v>
      </c>
      <c r="L976" t="b">
        <v>0</v>
      </c>
      <c r="M976">
        <v>3</v>
      </c>
      <c r="N976" t="b">
        <v>0</v>
      </c>
      <c r="O976" t="s">
        <v>8281</v>
      </c>
      <c r="P976" t="s">
        <v>8283</v>
      </c>
    </row>
    <row r="977" spans="1:16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1">
        <f t="shared" si="15"/>
        <v>42489.696585648147</v>
      </c>
      <c r="L977" t="b">
        <v>0</v>
      </c>
      <c r="M977">
        <v>24</v>
      </c>
      <c r="N977" t="b">
        <v>0</v>
      </c>
      <c r="O977" t="s">
        <v>8281</v>
      </c>
      <c r="P977" t="s">
        <v>8283</v>
      </c>
    </row>
    <row r="978" spans="1:16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1">
        <f t="shared" si="15"/>
        <v>42185.058993055558</v>
      </c>
      <c r="L978" t="b">
        <v>0</v>
      </c>
      <c r="M978">
        <v>18</v>
      </c>
      <c r="N978" t="b">
        <v>0</v>
      </c>
      <c r="O978" t="s">
        <v>8281</v>
      </c>
      <c r="P978" t="s">
        <v>8283</v>
      </c>
    </row>
    <row r="979" spans="1:16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1">
        <f t="shared" si="15"/>
        <v>42391.942094907412</v>
      </c>
      <c r="L979" t="b">
        <v>0</v>
      </c>
      <c r="M979">
        <v>12</v>
      </c>
      <c r="N979" t="b">
        <v>0</v>
      </c>
      <c r="O979" t="s">
        <v>8281</v>
      </c>
      <c r="P979" t="s">
        <v>8283</v>
      </c>
    </row>
    <row r="980" spans="1:16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1">
        <f t="shared" si="15"/>
        <v>42395.309039351851</v>
      </c>
      <c r="L980" t="b">
        <v>0</v>
      </c>
      <c r="M980">
        <v>123</v>
      </c>
      <c r="N980" t="b">
        <v>0</v>
      </c>
      <c r="O980" t="s">
        <v>8281</v>
      </c>
      <c r="P980" t="s">
        <v>8283</v>
      </c>
    </row>
    <row r="981" spans="1:16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1">
        <f t="shared" si="15"/>
        <v>42506.416990740734</v>
      </c>
      <c r="L981" t="b">
        <v>0</v>
      </c>
      <c r="M981">
        <v>96</v>
      </c>
      <c r="N981" t="b">
        <v>0</v>
      </c>
      <c r="O981" t="s">
        <v>8281</v>
      </c>
      <c r="P981" t="s">
        <v>8283</v>
      </c>
    </row>
    <row r="982" spans="1:16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1">
        <f t="shared" si="15"/>
        <v>41928.904189814813</v>
      </c>
      <c r="L982" t="b">
        <v>0</v>
      </c>
      <c r="M982">
        <v>31</v>
      </c>
      <c r="N982" t="b">
        <v>0</v>
      </c>
      <c r="O982" t="s">
        <v>8281</v>
      </c>
      <c r="P982" t="s">
        <v>8283</v>
      </c>
    </row>
    <row r="983" spans="1:16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1">
        <f t="shared" si="15"/>
        <v>41830.947013888886</v>
      </c>
      <c r="L983" t="b">
        <v>0</v>
      </c>
      <c r="M983">
        <v>4</v>
      </c>
      <c r="N983" t="b">
        <v>0</v>
      </c>
      <c r="O983" t="s">
        <v>8281</v>
      </c>
      <c r="P983" t="s">
        <v>8283</v>
      </c>
    </row>
    <row r="984" spans="1:16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1">
        <f t="shared" si="15"/>
        <v>42615.753310185188</v>
      </c>
      <c r="L984" t="b">
        <v>0</v>
      </c>
      <c r="M984">
        <v>3</v>
      </c>
      <c r="N984" t="b">
        <v>0</v>
      </c>
      <c r="O984" t="s">
        <v>8281</v>
      </c>
      <c r="P984" t="s">
        <v>8283</v>
      </c>
    </row>
    <row r="985" spans="1:16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1">
        <f t="shared" si="15"/>
        <v>42574.667650462965</v>
      </c>
      <c r="L985" t="b">
        <v>0</v>
      </c>
      <c r="M985">
        <v>179</v>
      </c>
      <c r="N985" t="b">
        <v>0</v>
      </c>
      <c r="O985" t="s">
        <v>8281</v>
      </c>
      <c r="P985" t="s">
        <v>8283</v>
      </c>
    </row>
    <row r="986" spans="1:16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1">
        <f t="shared" si="15"/>
        <v>42061.11583333333</v>
      </c>
      <c r="L986" t="b">
        <v>0</v>
      </c>
      <c r="M986">
        <v>3</v>
      </c>
      <c r="N986" t="b">
        <v>0</v>
      </c>
      <c r="O986" t="s">
        <v>8281</v>
      </c>
      <c r="P986" t="s">
        <v>8283</v>
      </c>
    </row>
    <row r="987" spans="1:16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1">
        <f t="shared" si="15"/>
        <v>42339.967708333337</v>
      </c>
      <c r="L987" t="b">
        <v>0</v>
      </c>
      <c r="M987">
        <v>23</v>
      </c>
      <c r="N987" t="b">
        <v>0</v>
      </c>
      <c r="O987" t="s">
        <v>8281</v>
      </c>
      <c r="P987" t="s">
        <v>8283</v>
      </c>
    </row>
    <row r="988" spans="1:16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1">
        <f t="shared" si="15"/>
        <v>42324.767361111109</v>
      </c>
      <c r="L988" t="b">
        <v>0</v>
      </c>
      <c r="M988">
        <v>23</v>
      </c>
      <c r="N988" t="b">
        <v>0</v>
      </c>
      <c r="O988" t="s">
        <v>8281</v>
      </c>
      <c r="P988" t="s">
        <v>8283</v>
      </c>
    </row>
    <row r="989" spans="1:16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1">
        <f t="shared" si="15"/>
        <v>41773.294560185182</v>
      </c>
      <c r="L989" t="b">
        <v>0</v>
      </c>
      <c r="M989">
        <v>41</v>
      </c>
      <c r="N989" t="b">
        <v>0</v>
      </c>
      <c r="O989" t="s">
        <v>8281</v>
      </c>
      <c r="P989" t="s">
        <v>8283</v>
      </c>
    </row>
    <row r="990" spans="1:16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1">
        <f t="shared" si="15"/>
        <v>42614.356770833328</v>
      </c>
      <c r="L990" t="b">
        <v>0</v>
      </c>
      <c r="M990">
        <v>0</v>
      </c>
      <c r="N990" t="b">
        <v>0</v>
      </c>
      <c r="O990" t="s">
        <v>8281</v>
      </c>
      <c r="P990" t="s">
        <v>8283</v>
      </c>
    </row>
    <row r="991" spans="1:16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1">
        <f t="shared" si="15"/>
        <v>42611.933969907404</v>
      </c>
      <c r="L991" t="b">
        <v>0</v>
      </c>
      <c r="M991">
        <v>32</v>
      </c>
      <c r="N991" t="b">
        <v>0</v>
      </c>
      <c r="O991" t="s">
        <v>8281</v>
      </c>
      <c r="P991" t="s">
        <v>8283</v>
      </c>
    </row>
    <row r="992" spans="1:16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1">
        <f t="shared" si="15"/>
        <v>41855.784305555557</v>
      </c>
      <c r="L992" t="b">
        <v>0</v>
      </c>
      <c r="M992">
        <v>2</v>
      </c>
      <c r="N992" t="b">
        <v>0</v>
      </c>
      <c r="O992" t="s">
        <v>8281</v>
      </c>
      <c r="P992" t="s">
        <v>8283</v>
      </c>
    </row>
    <row r="993" spans="1:16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1">
        <f t="shared" si="15"/>
        <v>42538.75680555556</v>
      </c>
      <c r="L993" t="b">
        <v>0</v>
      </c>
      <c r="M993">
        <v>7</v>
      </c>
      <c r="N993" t="b">
        <v>0</v>
      </c>
      <c r="O993" t="s">
        <v>8281</v>
      </c>
      <c r="P993" t="s">
        <v>8283</v>
      </c>
    </row>
    <row r="994" spans="1:16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1">
        <f t="shared" si="15"/>
        <v>42437.924988425926</v>
      </c>
      <c r="L994" t="b">
        <v>0</v>
      </c>
      <c r="M994">
        <v>4</v>
      </c>
      <c r="N994" t="b">
        <v>0</v>
      </c>
      <c r="O994" t="s">
        <v>8281</v>
      </c>
      <c r="P994" t="s">
        <v>8283</v>
      </c>
    </row>
    <row r="995" spans="1:16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1">
        <f t="shared" si="15"/>
        <v>42652.964907407411</v>
      </c>
      <c r="L995" t="b">
        <v>0</v>
      </c>
      <c r="M995">
        <v>196</v>
      </c>
      <c r="N995" t="b">
        <v>0</v>
      </c>
      <c r="O995" t="s">
        <v>8281</v>
      </c>
      <c r="P995" t="s">
        <v>8283</v>
      </c>
    </row>
    <row r="996" spans="1:16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1">
        <f t="shared" si="15"/>
        <v>41921.263078703705</v>
      </c>
      <c r="L996" t="b">
        <v>0</v>
      </c>
      <c r="M996">
        <v>11</v>
      </c>
      <c r="N996" t="b">
        <v>0</v>
      </c>
      <c r="O996" t="s">
        <v>8281</v>
      </c>
      <c r="P996" t="s">
        <v>8283</v>
      </c>
    </row>
    <row r="997" spans="1:16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1">
        <f t="shared" si="15"/>
        <v>41947.940740740742</v>
      </c>
      <c r="L997" t="b">
        <v>0</v>
      </c>
      <c r="M997">
        <v>9</v>
      </c>
      <c r="N997" t="b">
        <v>0</v>
      </c>
      <c r="O997" t="s">
        <v>8281</v>
      </c>
      <c r="P997" t="s">
        <v>8283</v>
      </c>
    </row>
    <row r="998" spans="1:16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1">
        <f t="shared" si="15"/>
        <v>41817.866435185184</v>
      </c>
      <c r="L998" t="b">
        <v>0</v>
      </c>
      <c r="M998">
        <v>5</v>
      </c>
      <c r="N998" t="b">
        <v>0</v>
      </c>
      <c r="O998" t="s">
        <v>8281</v>
      </c>
      <c r="P998" t="s">
        <v>8283</v>
      </c>
    </row>
    <row r="999" spans="1:16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1">
        <f t="shared" si="15"/>
        <v>41941.10297453704</v>
      </c>
      <c r="L999" t="b">
        <v>0</v>
      </c>
      <c r="M999">
        <v>8</v>
      </c>
      <c r="N999" t="b">
        <v>0</v>
      </c>
      <c r="O999" t="s">
        <v>8281</v>
      </c>
      <c r="P999" t="s">
        <v>8283</v>
      </c>
    </row>
    <row r="1000" spans="1:16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1">
        <f t="shared" si="15"/>
        <v>42282.168993055559</v>
      </c>
      <c r="L1000" t="b">
        <v>0</v>
      </c>
      <c r="M1000">
        <v>229</v>
      </c>
      <c r="N1000" t="b">
        <v>0</v>
      </c>
      <c r="O1000" t="s">
        <v>8281</v>
      </c>
      <c r="P1000" t="s">
        <v>8283</v>
      </c>
    </row>
    <row r="1001" spans="1:16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1">
        <f t="shared" si="15"/>
        <v>41926.29965277778</v>
      </c>
      <c r="L1001" t="b">
        <v>0</v>
      </c>
      <c r="M1001">
        <v>40</v>
      </c>
      <c r="N1001" t="b">
        <v>0</v>
      </c>
      <c r="O1001" t="s">
        <v>8281</v>
      </c>
      <c r="P1001" t="s">
        <v>8283</v>
      </c>
    </row>
    <row r="1002" spans="1:16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1">
        <f t="shared" si="15"/>
        <v>42749.059722222228</v>
      </c>
      <c r="L1002" t="b">
        <v>0</v>
      </c>
      <c r="M1002">
        <v>6</v>
      </c>
      <c r="N1002" t="b">
        <v>0</v>
      </c>
      <c r="O1002" t="s">
        <v>8281</v>
      </c>
      <c r="P1002" t="s">
        <v>8283</v>
      </c>
    </row>
    <row r="1003" spans="1:16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1">
        <f t="shared" si="15"/>
        <v>42720.720057870371</v>
      </c>
      <c r="L1003" t="b">
        <v>0</v>
      </c>
      <c r="M1003">
        <v>4</v>
      </c>
      <c r="N1003" t="b">
        <v>0</v>
      </c>
      <c r="O1003" t="s">
        <v>8281</v>
      </c>
      <c r="P1003" t="s">
        <v>8283</v>
      </c>
    </row>
    <row r="1004" spans="1:16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1">
        <f t="shared" si="15"/>
        <v>42325.684189814812</v>
      </c>
      <c r="L1004" t="b">
        <v>0</v>
      </c>
      <c r="M1004">
        <v>22</v>
      </c>
      <c r="N1004" t="b">
        <v>0</v>
      </c>
      <c r="O1004" t="s">
        <v>8281</v>
      </c>
      <c r="P1004" t="s">
        <v>8283</v>
      </c>
    </row>
    <row r="1005" spans="1:16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1">
        <f t="shared" si="15"/>
        <v>42780.709039351852</v>
      </c>
      <c r="L1005" t="b">
        <v>0</v>
      </c>
      <c r="M1005">
        <v>15</v>
      </c>
      <c r="N1005" t="b">
        <v>0</v>
      </c>
      <c r="O1005" t="s">
        <v>8281</v>
      </c>
      <c r="P1005" t="s">
        <v>8283</v>
      </c>
    </row>
    <row r="1006" spans="1:16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1">
        <f t="shared" si="15"/>
        <v>42388.708645833336</v>
      </c>
      <c r="L1006" t="b">
        <v>0</v>
      </c>
      <c r="M1006">
        <v>95</v>
      </c>
      <c r="N1006" t="b">
        <v>0</v>
      </c>
      <c r="O1006" t="s">
        <v>8281</v>
      </c>
      <c r="P1006" t="s">
        <v>8283</v>
      </c>
    </row>
    <row r="1007" spans="1:16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1">
        <f t="shared" si="15"/>
        <v>42276.624803240738</v>
      </c>
      <c r="L1007" t="b">
        <v>0</v>
      </c>
      <c r="M1007">
        <v>161</v>
      </c>
      <c r="N1007" t="b">
        <v>0</v>
      </c>
      <c r="O1007" t="s">
        <v>8281</v>
      </c>
      <c r="P1007" t="s">
        <v>8283</v>
      </c>
    </row>
    <row r="1008" spans="1:16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1">
        <f t="shared" si="15"/>
        <v>41977.040185185186</v>
      </c>
      <c r="L1008" t="b">
        <v>0</v>
      </c>
      <c r="M1008">
        <v>8</v>
      </c>
      <c r="N1008" t="b">
        <v>0</v>
      </c>
      <c r="O1008" t="s">
        <v>8281</v>
      </c>
      <c r="P1008" t="s">
        <v>8283</v>
      </c>
    </row>
    <row r="1009" spans="1:16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1">
        <f t="shared" si="15"/>
        <v>42676.583599537036</v>
      </c>
      <c r="L1009" t="b">
        <v>0</v>
      </c>
      <c r="M1009">
        <v>76</v>
      </c>
      <c r="N1009" t="b">
        <v>0</v>
      </c>
      <c r="O1009" t="s">
        <v>8281</v>
      </c>
      <c r="P1009" t="s">
        <v>8283</v>
      </c>
    </row>
    <row r="1010" spans="1:16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1">
        <f t="shared" si="15"/>
        <v>42702.809201388889</v>
      </c>
      <c r="L1010" t="b">
        <v>0</v>
      </c>
      <c r="M1010">
        <v>1</v>
      </c>
      <c r="N1010" t="b">
        <v>0</v>
      </c>
      <c r="O1010" t="s">
        <v>8281</v>
      </c>
      <c r="P1010" t="s">
        <v>8283</v>
      </c>
    </row>
    <row r="1011" spans="1:16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1">
        <f t="shared" si="15"/>
        <v>42510.604699074072</v>
      </c>
      <c r="L1011" t="b">
        <v>0</v>
      </c>
      <c r="M1011">
        <v>101</v>
      </c>
      <c r="N1011" t="b">
        <v>0</v>
      </c>
      <c r="O1011" t="s">
        <v>8281</v>
      </c>
      <c r="P1011" t="s">
        <v>8283</v>
      </c>
    </row>
    <row r="1012" spans="1:16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1">
        <f t="shared" si="15"/>
        <v>42561.829421296294</v>
      </c>
      <c r="L1012" t="b">
        <v>0</v>
      </c>
      <c r="M1012">
        <v>4</v>
      </c>
      <c r="N1012" t="b">
        <v>0</v>
      </c>
      <c r="O1012" t="s">
        <v>8281</v>
      </c>
      <c r="P1012" t="s">
        <v>8283</v>
      </c>
    </row>
    <row r="1013" spans="1:16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1">
        <f t="shared" si="15"/>
        <v>41946.898090277777</v>
      </c>
      <c r="L1013" t="b">
        <v>0</v>
      </c>
      <c r="M1013">
        <v>1</v>
      </c>
      <c r="N1013" t="b">
        <v>0</v>
      </c>
      <c r="O1013" t="s">
        <v>8281</v>
      </c>
      <c r="P1013" t="s">
        <v>8283</v>
      </c>
    </row>
    <row r="1014" spans="1:16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1">
        <f t="shared" si="15"/>
        <v>42714.440416666665</v>
      </c>
      <c r="L1014" t="b">
        <v>0</v>
      </c>
      <c r="M1014">
        <v>775</v>
      </c>
      <c r="N1014" t="b">
        <v>0</v>
      </c>
      <c r="O1014" t="s">
        <v>8281</v>
      </c>
      <c r="P1014" t="s">
        <v>8283</v>
      </c>
    </row>
    <row r="1015" spans="1:16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1">
        <f t="shared" si="15"/>
        <v>42339.833981481483</v>
      </c>
      <c r="L1015" t="b">
        <v>0</v>
      </c>
      <c r="M1015">
        <v>90</v>
      </c>
      <c r="N1015" t="b">
        <v>0</v>
      </c>
      <c r="O1015" t="s">
        <v>8281</v>
      </c>
      <c r="P1015" t="s">
        <v>8283</v>
      </c>
    </row>
    <row r="1016" spans="1:16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1">
        <f t="shared" si="15"/>
        <v>41955.002488425926</v>
      </c>
      <c r="L1016" t="b">
        <v>0</v>
      </c>
      <c r="M1016">
        <v>16</v>
      </c>
      <c r="N1016" t="b">
        <v>0</v>
      </c>
      <c r="O1016" t="s">
        <v>8281</v>
      </c>
      <c r="P1016" t="s">
        <v>8283</v>
      </c>
    </row>
    <row r="1017" spans="1:16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1">
        <f t="shared" si="15"/>
        <v>42303.878414351857</v>
      </c>
      <c r="L1017" t="b">
        <v>0</v>
      </c>
      <c r="M1017">
        <v>6</v>
      </c>
      <c r="N1017" t="b">
        <v>0</v>
      </c>
      <c r="O1017" t="s">
        <v>8281</v>
      </c>
      <c r="P1017" t="s">
        <v>8283</v>
      </c>
    </row>
    <row r="1018" spans="1:16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1">
        <f t="shared" si="15"/>
        <v>42422.107129629629</v>
      </c>
      <c r="L1018" t="b">
        <v>0</v>
      </c>
      <c r="M1018">
        <v>38</v>
      </c>
      <c r="N1018" t="b">
        <v>0</v>
      </c>
      <c r="O1018" t="s">
        <v>8281</v>
      </c>
      <c r="P1018" t="s">
        <v>8283</v>
      </c>
    </row>
    <row r="1019" spans="1:16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1">
        <f t="shared" si="15"/>
        <v>42289.675173611111</v>
      </c>
      <c r="L1019" t="b">
        <v>0</v>
      </c>
      <c r="M1019">
        <v>355</v>
      </c>
      <c r="N1019" t="b">
        <v>0</v>
      </c>
      <c r="O1019" t="s">
        <v>8281</v>
      </c>
      <c r="P1019" t="s">
        <v>8283</v>
      </c>
    </row>
    <row r="1020" spans="1:16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1">
        <f t="shared" si="15"/>
        <v>42535.492280092592</v>
      </c>
      <c r="L1020" t="b">
        <v>0</v>
      </c>
      <c r="M1020">
        <v>7</v>
      </c>
      <c r="N1020" t="b">
        <v>0</v>
      </c>
      <c r="O1020" t="s">
        <v>8281</v>
      </c>
      <c r="P1020" t="s">
        <v>8283</v>
      </c>
    </row>
    <row r="1021" spans="1:16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1">
        <f t="shared" si="15"/>
        <v>42009.973946759259</v>
      </c>
      <c r="L1021" t="b">
        <v>0</v>
      </c>
      <c r="M1021">
        <v>400</v>
      </c>
      <c r="N1021" t="b">
        <v>0</v>
      </c>
      <c r="O1021" t="s">
        <v>8281</v>
      </c>
      <c r="P1021" t="s">
        <v>8283</v>
      </c>
    </row>
    <row r="1022" spans="1:16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1">
        <f t="shared" si="15"/>
        <v>42127.069548611107</v>
      </c>
      <c r="L1022" t="b">
        <v>0</v>
      </c>
      <c r="M1022">
        <v>30</v>
      </c>
      <c r="N1022" t="b">
        <v>1</v>
      </c>
      <c r="O1022" t="s">
        <v>8287</v>
      </c>
      <c r="P1022" t="s">
        <v>8292</v>
      </c>
    </row>
    <row r="1023" spans="1:16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1">
        <f t="shared" si="15"/>
        <v>42271.251979166671</v>
      </c>
      <c r="L1023" t="b">
        <v>1</v>
      </c>
      <c r="M1023">
        <v>478</v>
      </c>
      <c r="N1023" t="b">
        <v>1</v>
      </c>
      <c r="O1023" t="s">
        <v>8287</v>
      </c>
      <c r="P1023" t="s">
        <v>8292</v>
      </c>
    </row>
    <row r="1024" spans="1:16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1">
        <f t="shared" si="15"/>
        <v>42111.646724537044</v>
      </c>
      <c r="L1024" t="b">
        <v>1</v>
      </c>
      <c r="M1024">
        <v>74</v>
      </c>
      <c r="N1024" t="b">
        <v>1</v>
      </c>
      <c r="O1024" t="s">
        <v>8287</v>
      </c>
      <c r="P1024" t="s">
        <v>8292</v>
      </c>
    </row>
    <row r="1025" spans="1:16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1">
        <f t="shared" si="15"/>
        <v>42145.919687500005</v>
      </c>
      <c r="L1025" t="b">
        <v>0</v>
      </c>
      <c r="M1025">
        <v>131</v>
      </c>
      <c r="N1025" t="b">
        <v>1</v>
      </c>
      <c r="O1025" t="s">
        <v>8287</v>
      </c>
      <c r="P1025" t="s">
        <v>8292</v>
      </c>
    </row>
    <row r="1026" spans="1:16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1">
        <f t="shared" si="15"/>
        <v>42370.580590277779</v>
      </c>
      <c r="L1026" t="b">
        <v>1</v>
      </c>
      <c r="M1026">
        <v>61</v>
      </c>
      <c r="N1026" t="b">
        <v>1</v>
      </c>
      <c r="O1026" t="s">
        <v>8287</v>
      </c>
      <c r="P1026" t="s">
        <v>8292</v>
      </c>
    </row>
    <row r="1027" spans="1:16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1">
        <f t="shared" ref="K1027:K1090" si="16">(((J1027/60)/60)/24)+DATE(1970,1,1)</f>
        <v>42049.833761574075</v>
      </c>
      <c r="L1027" t="b">
        <v>1</v>
      </c>
      <c r="M1027">
        <v>1071</v>
      </c>
      <c r="N1027" t="b">
        <v>1</v>
      </c>
      <c r="O1027" t="s">
        <v>8287</v>
      </c>
      <c r="P1027" t="s">
        <v>8292</v>
      </c>
    </row>
    <row r="1028" spans="1:16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1">
        <f t="shared" si="16"/>
        <v>42426.407592592594</v>
      </c>
      <c r="L1028" t="b">
        <v>1</v>
      </c>
      <c r="M1028">
        <v>122</v>
      </c>
      <c r="N1028" t="b">
        <v>1</v>
      </c>
      <c r="O1028" t="s">
        <v>8287</v>
      </c>
      <c r="P1028" t="s">
        <v>8292</v>
      </c>
    </row>
    <row r="1029" spans="1:16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1">
        <f t="shared" si="16"/>
        <v>41905.034108796295</v>
      </c>
      <c r="L1029" t="b">
        <v>1</v>
      </c>
      <c r="M1029">
        <v>111</v>
      </c>
      <c r="N1029" t="b">
        <v>1</v>
      </c>
      <c r="O1029" t="s">
        <v>8287</v>
      </c>
      <c r="P1029" t="s">
        <v>8292</v>
      </c>
    </row>
    <row r="1030" spans="1:16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1">
        <f t="shared" si="16"/>
        <v>42755.627372685187</v>
      </c>
      <c r="L1030" t="b">
        <v>1</v>
      </c>
      <c r="M1030">
        <v>255</v>
      </c>
      <c r="N1030" t="b">
        <v>1</v>
      </c>
      <c r="O1030" t="s">
        <v>8287</v>
      </c>
      <c r="P1030" t="s">
        <v>8292</v>
      </c>
    </row>
    <row r="1031" spans="1:16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1">
        <f t="shared" si="16"/>
        <v>42044.711886574078</v>
      </c>
      <c r="L1031" t="b">
        <v>0</v>
      </c>
      <c r="M1031">
        <v>141</v>
      </c>
      <c r="N1031" t="b">
        <v>1</v>
      </c>
      <c r="O1031" t="s">
        <v>8287</v>
      </c>
      <c r="P1031" t="s">
        <v>8292</v>
      </c>
    </row>
    <row r="1032" spans="1:16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1">
        <f t="shared" si="16"/>
        <v>42611.483206018514</v>
      </c>
      <c r="L1032" t="b">
        <v>0</v>
      </c>
      <c r="M1032">
        <v>159</v>
      </c>
      <c r="N1032" t="b">
        <v>1</v>
      </c>
      <c r="O1032" t="s">
        <v>8287</v>
      </c>
      <c r="P1032" t="s">
        <v>8292</v>
      </c>
    </row>
    <row r="1033" spans="1:16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1">
        <f t="shared" si="16"/>
        <v>42324.764004629629</v>
      </c>
      <c r="L1033" t="b">
        <v>0</v>
      </c>
      <c r="M1033">
        <v>99</v>
      </c>
      <c r="N1033" t="b">
        <v>1</v>
      </c>
      <c r="O1033" t="s">
        <v>8287</v>
      </c>
      <c r="P1033" t="s">
        <v>8292</v>
      </c>
    </row>
    <row r="1034" spans="1:16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1">
        <f t="shared" si="16"/>
        <v>42514.666956018518</v>
      </c>
      <c r="L1034" t="b">
        <v>0</v>
      </c>
      <c r="M1034">
        <v>96</v>
      </c>
      <c r="N1034" t="b">
        <v>1</v>
      </c>
      <c r="O1034" t="s">
        <v>8287</v>
      </c>
      <c r="P1034" t="s">
        <v>8292</v>
      </c>
    </row>
    <row r="1035" spans="1:16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1">
        <f t="shared" si="16"/>
        <v>42688.732407407413</v>
      </c>
      <c r="L1035" t="b">
        <v>0</v>
      </c>
      <c r="M1035">
        <v>27</v>
      </c>
      <c r="N1035" t="b">
        <v>1</v>
      </c>
      <c r="O1035" t="s">
        <v>8287</v>
      </c>
      <c r="P1035" t="s">
        <v>8292</v>
      </c>
    </row>
    <row r="1036" spans="1:16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1">
        <f t="shared" si="16"/>
        <v>42555.166712962964</v>
      </c>
      <c r="L1036" t="b">
        <v>0</v>
      </c>
      <c r="M1036">
        <v>166</v>
      </c>
      <c r="N1036" t="b">
        <v>1</v>
      </c>
      <c r="O1036" t="s">
        <v>8287</v>
      </c>
      <c r="P1036" t="s">
        <v>8292</v>
      </c>
    </row>
    <row r="1037" spans="1:16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1">
        <f t="shared" si="16"/>
        <v>42016.641435185185</v>
      </c>
      <c r="L1037" t="b">
        <v>0</v>
      </c>
      <c r="M1037">
        <v>76</v>
      </c>
      <c r="N1037" t="b">
        <v>1</v>
      </c>
      <c r="O1037" t="s">
        <v>8287</v>
      </c>
      <c r="P1037" t="s">
        <v>8292</v>
      </c>
    </row>
    <row r="1038" spans="1:16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1">
        <f t="shared" si="16"/>
        <v>41249.448958333334</v>
      </c>
      <c r="L1038" t="b">
        <v>0</v>
      </c>
      <c r="M1038">
        <v>211</v>
      </c>
      <c r="N1038" t="b">
        <v>1</v>
      </c>
      <c r="O1038" t="s">
        <v>8287</v>
      </c>
      <c r="P1038" t="s">
        <v>8292</v>
      </c>
    </row>
    <row r="1039" spans="1:16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1">
        <f t="shared" si="16"/>
        <v>42119.822476851856</v>
      </c>
      <c r="L1039" t="b">
        <v>0</v>
      </c>
      <c r="M1039">
        <v>21</v>
      </c>
      <c r="N1039" t="b">
        <v>1</v>
      </c>
      <c r="O1039" t="s">
        <v>8287</v>
      </c>
      <c r="P1039" t="s">
        <v>8292</v>
      </c>
    </row>
    <row r="1040" spans="1:16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1">
        <f t="shared" si="16"/>
        <v>42418.231747685189</v>
      </c>
      <c r="L1040" t="b">
        <v>0</v>
      </c>
      <c r="M1040">
        <v>61</v>
      </c>
      <c r="N1040" t="b">
        <v>1</v>
      </c>
      <c r="O1040" t="s">
        <v>8287</v>
      </c>
      <c r="P1040" t="s">
        <v>8292</v>
      </c>
    </row>
    <row r="1041" spans="1:16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1">
        <f t="shared" si="16"/>
        <v>42692.109328703707</v>
      </c>
      <c r="L1041" t="b">
        <v>0</v>
      </c>
      <c r="M1041">
        <v>30</v>
      </c>
      <c r="N1041" t="b">
        <v>1</v>
      </c>
      <c r="O1041" t="s">
        <v>8287</v>
      </c>
      <c r="P1041" t="s">
        <v>8292</v>
      </c>
    </row>
    <row r="1042" spans="1:16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1">
        <f t="shared" si="16"/>
        <v>42579.708437499998</v>
      </c>
      <c r="L1042" t="b">
        <v>0</v>
      </c>
      <c r="M1042">
        <v>1</v>
      </c>
      <c r="N1042" t="b">
        <v>0</v>
      </c>
      <c r="O1042" t="s">
        <v>8293</v>
      </c>
      <c r="P1042" t="s">
        <v>8294</v>
      </c>
    </row>
    <row r="1043" spans="1:16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1">
        <f t="shared" si="16"/>
        <v>41831.060092592597</v>
      </c>
      <c r="L1043" t="b">
        <v>0</v>
      </c>
      <c r="M1043">
        <v>0</v>
      </c>
      <c r="N1043" t="b">
        <v>0</v>
      </c>
      <c r="O1043" t="s">
        <v>8293</v>
      </c>
      <c r="P1043" t="s">
        <v>8294</v>
      </c>
    </row>
    <row r="1044" spans="1:16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1">
        <f t="shared" si="16"/>
        <v>41851.696157407408</v>
      </c>
      <c r="L1044" t="b">
        <v>0</v>
      </c>
      <c r="M1044">
        <v>1</v>
      </c>
      <c r="N1044" t="b">
        <v>0</v>
      </c>
      <c r="O1044" t="s">
        <v>8293</v>
      </c>
      <c r="P1044" t="s">
        <v>8294</v>
      </c>
    </row>
    <row r="1045" spans="1:16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1">
        <f t="shared" si="16"/>
        <v>42114.252951388888</v>
      </c>
      <c r="L1045" t="b">
        <v>0</v>
      </c>
      <c r="M1045">
        <v>292</v>
      </c>
      <c r="N1045" t="b">
        <v>0</v>
      </c>
      <c r="O1045" t="s">
        <v>8293</v>
      </c>
      <c r="P1045" t="s">
        <v>8294</v>
      </c>
    </row>
    <row r="1046" spans="1:16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1">
        <f t="shared" si="16"/>
        <v>42011.925937499997</v>
      </c>
      <c r="L1046" t="b">
        <v>0</v>
      </c>
      <c r="M1046">
        <v>2</v>
      </c>
      <c r="N1046" t="b">
        <v>0</v>
      </c>
      <c r="O1046" t="s">
        <v>8293</v>
      </c>
      <c r="P1046" t="s">
        <v>8294</v>
      </c>
    </row>
    <row r="1047" spans="1:16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1">
        <f t="shared" si="16"/>
        <v>41844.874421296299</v>
      </c>
      <c r="L1047" t="b">
        <v>0</v>
      </c>
      <c r="M1047">
        <v>8</v>
      </c>
      <c r="N1047" t="b">
        <v>0</v>
      </c>
      <c r="O1047" t="s">
        <v>8293</v>
      </c>
      <c r="P1047" t="s">
        <v>8294</v>
      </c>
    </row>
    <row r="1048" spans="1:16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1">
        <f t="shared" si="16"/>
        <v>42319.851388888885</v>
      </c>
      <c r="L1048" t="b">
        <v>0</v>
      </c>
      <c r="M1048">
        <v>0</v>
      </c>
      <c r="N1048" t="b">
        <v>0</v>
      </c>
      <c r="O1048" t="s">
        <v>8293</v>
      </c>
      <c r="P1048" t="s">
        <v>8294</v>
      </c>
    </row>
    <row r="1049" spans="1:16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1">
        <f t="shared" si="16"/>
        <v>41918.818460648145</v>
      </c>
      <c r="L1049" t="b">
        <v>0</v>
      </c>
      <c r="M1049">
        <v>1</v>
      </c>
      <c r="N1049" t="b">
        <v>0</v>
      </c>
      <c r="O1049" t="s">
        <v>8293</v>
      </c>
      <c r="P1049" t="s">
        <v>8294</v>
      </c>
    </row>
    <row r="1050" spans="1:16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1">
        <f t="shared" si="16"/>
        <v>42598.053113425922</v>
      </c>
      <c r="L1050" t="b">
        <v>0</v>
      </c>
      <c r="M1050">
        <v>4</v>
      </c>
      <c r="N1050" t="b">
        <v>0</v>
      </c>
      <c r="O1050" t="s">
        <v>8293</v>
      </c>
      <c r="P1050" t="s">
        <v>8294</v>
      </c>
    </row>
    <row r="1051" spans="1:16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1">
        <f t="shared" si="16"/>
        <v>42382.431076388893</v>
      </c>
      <c r="L1051" t="b">
        <v>0</v>
      </c>
      <c r="M1051">
        <v>0</v>
      </c>
      <c r="N1051" t="b">
        <v>0</v>
      </c>
      <c r="O1051" t="s">
        <v>8293</v>
      </c>
      <c r="P1051" t="s">
        <v>8294</v>
      </c>
    </row>
    <row r="1052" spans="1:16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1">
        <f t="shared" si="16"/>
        <v>42231.7971875</v>
      </c>
      <c r="L1052" t="b">
        <v>0</v>
      </c>
      <c r="M1052">
        <v>0</v>
      </c>
      <c r="N1052" t="b">
        <v>0</v>
      </c>
      <c r="O1052" t="s">
        <v>8293</v>
      </c>
      <c r="P1052" t="s">
        <v>8294</v>
      </c>
    </row>
    <row r="1053" spans="1:16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1">
        <f t="shared" si="16"/>
        <v>41850.014178240745</v>
      </c>
      <c r="L1053" t="b">
        <v>0</v>
      </c>
      <c r="M1053">
        <v>0</v>
      </c>
      <c r="N1053" t="b">
        <v>0</v>
      </c>
      <c r="O1053" t="s">
        <v>8293</v>
      </c>
      <c r="P1053" t="s">
        <v>8294</v>
      </c>
    </row>
    <row r="1054" spans="1:16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1">
        <f t="shared" si="16"/>
        <v>42483.797395833331</v>
      </c>
      <c r="L1054" t="b">
        <v>0</v>
      </c>
      <c r="M1054">
        <v>0</v>
      </c>
      <c r="N1054" t="b">
        <v>0</v>
      </c>
      <c r="O1054" t="s">
        <v>8293</v>
      </c>
      <c r="P1054" t="s">
        <v>8294</v>
      </c>
    </row>
    <row r="1055" spans="1:16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1">
        <f t="shared" si="16"/>
        <v>42775.172824074078</v>
      </c>
      <c r="L1055" t="b">
        <v>0</v>
      </c>
      <c r="M1055">
        <v>1</v>
      </c>
      <c r="N1055" t="b">
        <v>0</v>
      </c>
      <c r="O1055" t="s">
        <v>8293</v>
      </c>
      <c r="P1055" t="s">
        <v>8294</v>
      </c>
    </row>
    <row r="1056" spans="1:16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1">
        <f t="shared" si="16"/>
        <v>41831.851840277777</v>
      </c>
      <c r="L1056" t="b">
        <v>0</v>
      </c>
      <c r="M1056">
        <v>0</v>
      </c>
      <c r="N1056" t="b">
        <v>0</v>
      </c>
      <c r="O1056" t="s">
        <v>8293</v>
      </c>
      <c r="P1056" t="s">
        <v>8294</v>
      </c>
    </row>
    <row r="1057" spans="1:16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1">
        <f t="shared" si="16"/>
        <v>42406.992418981477</v>
      </c>
      <c r="L1057" t="b">
        <v>0</v>
      </c>
      <c r="M1057">
        <v>0</v>
      </c>
      <c r="N1057" t="b">
        <v>0</v>
      </c>
      <c r="O1057" t="s">
        <v>8293</v>
      </c>
      <c r="P1057" t="s">
        <v>8294</v>
      </c>
    </row>
    <row r="1058" spans="1:16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1">
        <f t="shared" si="16"/>
        <v>42058.719641203701</v>
      </c>
      <c r="L1058" t="b">
        <v>0</v>
      </c>
      <c r="M1058">
        <v>0</v>
      </c>
      <c r="N1058" t="b">
        <v>0</v>
      </c>
      <c r="O1058" t="s">
        <v>8293</v>
      </c>
      <c r="P1058" t="s">
        <v>8294</v>
      </c>
    </row>
    <row r="1059" spans="1:16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1">
        <f t="shared" si="16"/>
        <v>42678.871331018512</v>
      </c>
      <c r="L1059" t="b">
        <v>0</v>
      </c>
      <c r="M1059">
        <v>0</v>
      </c>
      <c r="N1059" t="b">
        <v>0</v>
      </c>
      <c r="O1059" t="s">
        <v>8293</v>
      </c>
      <c r="P1059" t="s">
        <v>8294</v>
      </c>
    </row>
    <row r="1060" spans="1:16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1">
        <f t="shared" si="16"/>
        <v>42047.900960648149</v>
      </c>
      <c r="L1060" t="b">
        <v>0</v>
      </c>
      <c r="M1060">
        <v>0</v>
      </c>
      <c r="N1060" t="b">
        <v>0</v>
      </c>
      <c r="O1060" t="s">
        <v>8293</v>
      </c>
      <c r="P1060" t="s">
        <v>8294</v>
      </c>
    </row>
    <row r="1061" spans="1:16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1">
        <f t="shared" si="16"/>
        <v>42046.79</v>
      </c>
      <c r="L1061" t="b">
        <v>0</v>
      </c>
      <c r="M1061">
        <v>0</v>
      </c>
      <c r="N1061" t="b">
        <v>0</v>
      </c>
      <c r="O1061" t="s">
        <v>8293</v>
      </c>
      <c r="P1061" t="s">
        <v>8294</v>
      </c>
    </row>
    <row r="1062" spans="1:16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1">
        <f t="shared" si="16"/>
        <v>42079.913113425922</v>
      </c>
      <c r="L1062" t="b">
        <v>0</v>
      </c>
      <c r="M1062">
        <v>1</v>
      </c>
      <c r="N1062" t="b">
        <v>0</v>
      </c>
      <c r="O1062" t="s">
        <v>8293</v>
      </c>
      <c r="P1062" t="s">
        <v>8294</v>
      </c>
    </row>
    <row r="1063" spans="1:16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1">
        <f t="shared" si="16"/>
        <v>42432.276712962965</v>
      </c>
      <c r="L1063" t="b">
        <v>0</v>
      </c>
      <c r="M1063">
        <v>0</v>
      </c>
      <c r="N1063" t="b">
        <v>0</v>
      </c>
      <c r="O1063" t="s">
        <v>8293</v>
      </c>
      <c r="P1063" t="s">
        <v>8294</v>
      </c>
    </row>
    <row r="1064" spans="1:16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1">
        <f t="shared" si="16"/>
        <v>42556.807187500002</v>
      </c>
      <c r="L1064" t="b">
        <v>0</v>
      </c>
      <c r="M1064">
        <v>4</v>
      </c>
      <c r="N1064" t="b">
        <v>0</v>
      </c>
      <c r="O1064" t="s">
        <v>8293</v>
      </c>
      <c r="P1064" t="s">
        <v>8294</v>
      </c>
    </row>
    <row r="1065" spans="1:16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1">
        <f t="shared" si="16"/>
        <v>42583.030810185184</v>
      </c>
      <c r="L1065" t="b">
        <v>0</v>
      </c>
      <c r="M1065">
        <v>0</v>
      </c>
      <c r="N1065" t="b">
        <v>0</v>
      </c>
      <c r="O1065" t="s">
        <v>8293</v>
      </c>
      <c r="P1065" t="s">
        <v>8294</v>
      </c>
    </row>
    <row r="1066" spans="1:16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1">
        <f t="shared" si="16"/>
        <v>41417.228043981479</v>
      </c>
      <c r="L1066" t="b">
        <v>0</v>
      </c>
      <c r="M1066">
        <v>123</v>
      </c>
      <c r="N1066" t="b">
        <v>0</v>
      </c>
      <c r="O1066" t="s">
        <v>8295</v>
      </c>
      <c r="P1066" t="s">
        <v>8296</v>
      </c>
    </row>
    <row r="1067" spans="1:16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1">
        <f t="shared" si="16"/>
        <v>41661.381041666667</v>
      </c>
      <c r="L1067" t="b">
        <v>0</v>
      </c>
      <c r="M1067">
        <v>5</v>
      </c>
      <c r="N1067" t="b">
        <v>0</v>
      </c>
      <c r="O1067" t="s">
        <v>8295</v>
      </c>
      <c r="P1067" t="s">
        <v>8296</v>
      </c>
    </row>
    <row r="1068" spans="1:16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1">
        <f t="shared" si="16"/>
        <v>41445.962754629632</v>
      </c>
      <c r="L1068" t="b">
        <v>0</v>
      </c>
      <c r="M1068">
        <v>148</v>
      </c>
      <c r="N1068" t="b">
        <v>0</v>
      </c>
      <c r="O1068" t="s">
        <v>8295</v>
      </c>
      <c r="P1068" t="s">
        <v>8296</v>
      </c>
    </row>
    <row r="1069" spans="1:16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1">
        <f t="shared" si="16"/>
        <v>41599.855682870373</v>
      </c>
      <c r="L1069" t="b">
        <v>0</v>
      </c>
      <c r="M1069">
        <v>10</v>
      </c>
      <c r="N1069" t="b">
        <v>0</v>
      </c>
      <c r="O1069" t="s">
        <v>8295</v>
      </c>
      <c r="P1069" t="s">
        <v>8296</v>
      </c>
    </row>
    <row r="1070" spans="1:16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1">
        <f t="shared" si="16"/>
        <v>42440.371111111104</v>
      </c>
      <c r="L1070" t="b">
        <v>0</v>
      </c>
      <c r="M1070">
        <v>4</v>
      </c>
      <c r="N1070" t="b">
        <v>0</v>
      </c>
      <c r="O1070" t="s">
        <v>8295</v>
      </c>
      <c r="P1070" t="s">
        <v>8296</v>
      </c>
    </row>
    <row r="1071" spans="1:16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1">
        <f t="shared" si="16"/>
        <v>41572.229849537034</v>
      </c>
      <c r="L1071" t="b">
        <v>0</v>
      </c>
      <c r="M1071">
        <v>21</v>
      </c>
      <c r="N1071" t="b">
        <v>0</v>
      </c>
      <c r="O1071" t="s">
        <v>8295</v>
      </c>
      <c r="P1071" t="s">
        <v>8296</v>
      </c>
    </row>
    <row r="1072" spans="1:16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1">
        <f t="shared" si="16"/>
        <v>41163.011828703704</v>
      </c>
      <c r="L1072" t="b">
        <v>0</v>
      </c>
      <c r="M1072">
        <v>2</v>
      </c>
      <c r="N1072" t="b">
        <v>0</v>
      </c>
      <c r="O1072" t="s">
        <v>8295</v>
      </c>
      <c r="P1072" t="s">
        <v>8296</v>
      </c>
    </row>
    <row r="1073" spans="1:16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1">
        <f t="shared" si="16"/>
        <v>42295.753391203703</v>
      </c>
      <c r="L1073" t="b">
        <v>0</v>
      </c>
      <c r="M1073">
        <v>0</v>
      </c>
      <c r="N1073" t="b">
        <v>0</v>
      </c>
      <c r="O1073" t="s">
        <v>8295</v>
      </c>
      <c r="P1073" t="s">
        <v>8296</v>
      </c>
    </row>
    <row r="1074" spans="1:16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1">
        <f t="shared" si="16"/>
        <v>41645.832141203704</v>
      </c>
      <c r="L1074" t="b">
        <v>0</v>
      </c>
      <c r="M1074">
        <v>4</v>
      </c>
      <c r="N1074" t="b">
        <v>0</v>
      </c>
      <c r="O1074" t="s">
        <v>8295</v>
      </c>
      <c r="P1074" t="s">
        <v>8296</v>
      </c>
    </row>
    <row r="1075" spans="1:16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1">
        <f t="shared" si="16"/>
        <v>40802.964594907404</v>
      </c>
      <c r="L1075" t="b">
        <v>0</v>
      </c>
      <c r="M1075">
        <v>1</v>
      </c>
      <c r="N1075" t="b">
        <v>0</v>
      </c>
      <c r="O1075" t="s">
        <v>8295</v>
      </c>
      <c r="P1075" t="s">
        <v>8296</v>
      </c>
    </row>
    <row r="1076" spans="1:16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1">
        <f t="shared" si="16"/>
        <v>41613.172974537039</v>
      </c>
      <c r="L1076" t="b">
        <v>0</v>
      </c>
      <c r="M1076">
        <v>30</v>
      </c>
      <c r="N1076" t="b">
        <v>0</v>
      </c>
      <c r="O1076" t="s">
        <v>8295</v>
      </c>
      <c r="P1076" t="s">
        <v>8296</v>
      </c>
    </row>
    <row r="1077" spans="1:16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1">
        <f t="shared" si="16"/>
        <v>41005.904120370367</v>
      </c>
      <c r="L1077" t="b">
        <v>0</v>
      </c>
      <c r="M1077">
        <v>3</v>
      </c>
      <c r="N1077" t="b">
        <v>0</v>
      </c>
      <c r="O1077" t="s">
        <v>8295</v>
      </c>
      <c r="P1077" t="s">
        <v>8296</v>
      </c>
    </row>
    <row r="1078" spans="1:16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1">
        <f t="shared" si="16"/>
        <v>41838.377893518518</v>
      </c>
      <c r="L1078" t="b">
        <v>0</v>
      </c>
      <c r="M1078">
        <v>975</v>
      </c>
      <c r="N1078" t="b">
        <v>0</v>
      </c>
      <c r="O1078" t="s">
        <v>8295</v>
      </c>
      <c r="P1078" t="s">
        <v>8296</v>
      </c>
    </row>
    <row r="1079" spans="1:16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1">
        <f t="shared" si="16"/>
        <v>42353.16679398148</v>
      </c>
      <c r="L1079" t="b">
        <v>0</v>
      </c>
      <c r="M1079">
        <v>167</v>
      </c>
      <c r="N1079" t="b">
        <v>0</v>
      </c>
      <c r="O1079" t="s">
        <v>8295</v>
      </c>
      <c r="P1079" t="s">
        <v>8296</v>
      </c>
    </row>
    <row r="1080" spans="1:16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1">
        <f t="shared" si="16"/>
        <v>40701.195844907408</v>
      </c>
      <c r="L1080" t="b">
        <v>0</v>
      </c>
      <c r="M1080">
        <v>5</v>
      </c>
      <c r="N1080" t="b">
        <v>0</v>
      </c>
      <c r="O1080" t="s">
        <v>8295</v>
      </c>
      <c r="P1080" t="s">
        <v>8296</v>
      </c>
    </row>
    <row r="1081" spans="1:16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1">
        <f t="shared" si="16"/>
        <v>42479.566388888896</v>
      </c>
      <c r="L1081" t="b">
        <v>0</v>
      </c>
      <c r="M1081">
        <v>18</v>
      </c>
      <c r="N1081" t="b">
        <v>0</v>
      </c>
      <c r="O1081" t="s">
        <v>8295</v>
      </c>
      <c r="P1081" t="s">
        <v>8296</v>
      </c>
    </row>
    <row r="1082" spans="1:16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1">
        <f t="shared" si="16"/>
        <v>41740.138113425928</v>
      </c>
      <c r="L1082" t="b">
        <v>0</v>
      </c>
      <c r="M1082">
        <v>98</v>
      </c>
      <c r="N1082" t="b">
        <v>0</v>
      </c>
      <c r="O1082" t="s">
        <v>8295</v>
      </c>
      <c r="P1082" t="s">
        <v>8296</v>
      </c>
    </row>
    <row r="1083" spans="1:16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1">
        <f t="shared" si="16"/>
        <v>42002.926990740743</v>
      </c>
      <c r="L1083" t="b">
        <v>0</v>
      </c>
      <c r="M1083">
        <v>4</v>
      </c>
      <c r="N1083" t="b">
        <v>0</v>
      </c>
      <c r="O1083" t="s">
        <v>8295</v>
      </c>
      <c r="P1083" t="s">
        <v>8296</v>
      </c>
    </row>
    <row r="1084" spans="1:16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1">
        <f t="shared" si="16"/>
        <v>41101.906111111115</v>
      </c>
      <c r="L1084" t="b">
        <v>0</v>
      </c>
      <c r="M1084">
        <v>3</v>
      </c>
      <c r="N1084" t="b">
        <v>0</v>
      </c>
      <c r="O1084" t="s">
        <v>8295</v>
      </c>
      <c r="P1084" t="s">
        <v>8296</v>
      </c>
    </row>
    <row r="1085" spans="1:16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1">
        <f t="shared" si="16"/>
        <v>41793.659525462965</v>
      </c>
      <c r="L1085" t="b">
        <v>0</v>
      </c>
      <c r="M1085">
        <v>1</v>
      </c>
      <c r="N1085" t="b">
        <v>0</v>
      </c>
      <c r="O1085" t="s">
        <v>8295</v>
      </c>
      <c r="P1085" t="s">
        <v>8296</v>
      </c>
    </row>
    <row r="1086" spans="1:16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1">
        <f t="shared" si="16"/>
        <v>41829.912083333329</v>
      </c>
      <c r="L1086" t="b">
        <v>0</v>
      </c>
      <c r="M1086">
        <v>0</v>
      </c>
      <c r="N1086" t="b">
        <v>0</v>
      </c>
      <c r="O1086" t="s">
        <v>8295</v>
      </c>
      <c r="P1086" t="s">
        <v>8296</v>
      </c>
    </row>
    <row r="1087" spans="1:16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1">
        <f t="shared" si="16"/>
        <v>42413.671006944445</v>
      </c>
      <c r="L1087" t="b">
        <v>0</v>
      </c>
      <c r="M1087">
        <v>9</v>
      </c>
      <c r="N1087" t="b">
        <v>0</v>
      </c>
      <c r="O1087" t="s">
        <v>8295</v>
      </c>
      <c r="P1087" t="s">
        <v>8296</v>
      </c>
    </row>
    <row r="1088" spans="1:16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1">
        <f t="shared" si="16"/>
        <v>41845.866793981484</v>
      </c>
      <c r="L1088" t="b">
        <v>0</v>
      </c>
      <c r="M1088">
        <v>2</v>
      </c>
      <c r="N1088" t="b">
        <v>0</v>
      </c>
      <c r="O1088" t="s">
        <v>8295</v>
      </c>
      <c r="P1088" t="s">
        <v>8296</v>
      </c>
    </row>
    <row r="1089" spans="1:16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1">
        <f t="shared" si="16"/>
        <v>41775.713969907411</v>
      </c>
      <c r="L1089" t="b">
        <v>0</v>
      </c>
      <c r="M1089">
        <v>0</v>
      </c>
      <c r="N1089" t="b">
        <v>0</v>
      </c>
      <c r="O1089" t="s">
        <v>8295</v>
      </c>
      <c r="P1089" t="s">
        <v>8296</v>
      </c>
    </row>
    <row r="1090" spans="1:16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1">
        <f t="shared" si="16"/>
        <v>41723.799386574072</v>
      </c>
      <c r="L1090" t="b">
        <v>0</v>
      </c>
      <c r="M1090">
        <v>147</v>
      </c>
      <c r="N1090" t="b">
        <v>0</v>
      </c>
      <c r="O1090" t="s">
        <v>8295</v>
      </c>
      <c r="P1090" t="s">
        <v>8296</v>
      </c>
    </row>
    <row r="1091" spans="1:16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1">
        <f t="shared" ref="K1091:K1154" si="17">(((J1091/60)/60)/24)+DATE(1970,1,1)</f>
        <v>42151.189525462964</v>
      </c>
      <c r="L1091" t="b">
        <v>0</v>
      </c>
      <c r="M1091">
        <v>49</v>
      </c>
      <c r="N1091" t="b">
        <v>0</v>
      </c>
      <c r="O1091" t="s">
        <v>8295</v>
      </c>
      <c r="P1091" t="s">
        <v>8296</v>
      </c>
    </row>
    <row r="1092" spans="1:16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1">
        <f t="shared" si="17"/>
        <v>42123.185798611114</v>
      </c>
      <c r="L1092" t="b">
        <v>0</v>
      </c>
      <c r="M1092">
        <v>1</v>
      </c>
      <c r="N1092" t="b">
        <v>0</v>
      </c>
      <c r="O1092" t="s">
        <v>8295</v>
      </c>
      <c r="P1092" t="s">
        <v>8296</v>
      </c>
    </row>
    <row r="1093" spans="1:16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1">
        <f t="shared" si="17"/>
        <v>42440.820277777777</v>
      </c>
      <c r="L1093" t="b">
        <v>0</v>
      </c>
      <c r="M1093">
        <v>2</v>
      </c>
      <c r="N1093" t="b">
        <v>0</v>
      </c>
      <c r="O1093" t="s">
        <v>8295</v>
      </c>
      <c r="P1093" t="s">
        <v>8296</v>
      </c>
    </row>
    <row r="1094" spans="1:16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1">
        <f t="shared" si="17"/>
        <v>41250.025902777779</v>
      </c>
      <c r="L1094" t="b">
        <v>0</v>
      </c>
      <c r="M1094">
        <v>7</v>
      </c>
      <c r="N1094" t="b">
        <v>0</v>
      </c>
      <c r="O1094" t="s">
        <v>8295</v>
      </c>
      <c r="P1094" t="s">
        <v>8296</v>
      </c>
    </row>
    <row r="1095" spans="1:16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1">
        <f t="shared" si="17"/>
        <v>42396.973807870367</v>
      </c>
      <c r="L1095" t="b">
        <v>0</v>
      </c>
      <c r="M1095">
        <v>4</v>
      </c>
      <c r="N1095" t="b">
        <v>0</v>
      </c>
      <c r="O1095" t="s">
        <v>8295</v>
      </c>
      <c r="P1095" t="s">
        <v>8296</v>
      </c>
    </row>
    <row r="1096" spans="1:16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1">
        <f t="shared" si="17"/>
        <v>40795.713344907403</v>
      </c>
      <c r="L1096" t="b">
        <v>0</v>
      </c>
      <c r="M1096">
        <v>27</v>
      </c>
      <c r="N1096" t="b">
        <v>0</v>
      </c>
      <c r="O1096" t="s">
        <v>8295</v>
      </c>
      <c r="P1096" t="s">
        <v>8296</v>
      </c>
    </row>
    <row r="1097" spans="1:16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1">
        <f t="shared" si="17"/>
        <v>41486.537268518521</v>
      </c>
      <c r="L1097" t="b">
        <v>0</v>
      </c>
      <c r="M1097">
        <v>94</v>
      </c>
      <c r="N1097" t="b">
        <v>0</v>
      </c>
      <c r="O1097" t="s">
        <v>8295</v>
      </c>
      <c r="P1097" t="s">
        <v>8296</v>
      </c>
    </row>
    <row r="1098" spans="1:16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1">
        <f t="shared" si="17"/>
        <v>41885.51798611111</v>
      </c>
      <c r="L1098" t="b">
        <v>0</v>
      </c>
      <c r="M1098">
        <v>29</v>
      </c>
      <c r="N1098" t="b">
        <v>0</v>
      </c>
      <c r="O1098" t="s">
        <v>8295</v>
      </c>
      <c r="P1098" t="s">
        <v>8296</v>
      </c>
    </row>
    <row r="1099" spans="1:16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1">
        <f t="shared" si="17"/>
        <v>41660.792557870373</v>
      </c>
      <c r="L1099" t="b">
        <v>0</v>
      </c>
      <c r="M1099">
        <v>7</v>
      </c>
      <c r="N1099" t="b">
        <v>0</v>
      </c>
      <c r="O1099" t="s">
        <v>8295</v>
      </c>
      <c r="P1099" t="s">
        <v>8296</v>
      </c>
    </row>
    <row r="1100" spans="1:16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1">
        <f t="shared" si="17"/>
        <v>41712.762673611112</v>
      </c>
      <c r="L1100" t="b">
        <v>0</v>
      </c>
      <c r="M1100">
        <v>22</v>
      </c>
      <c r="N1100" t="b">
        <v>0</v>
      </c>
      <c r="O1100" t="s">
        <v>8295</v>
      </c>
      <c r="P1100" t="s">
        <v>8296</v>
      </c>
    </row>
    <row r="1101" spans="1:16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1">
        <f t="shared" si="17"/>
        <v>42107.836435185185</v>
      </c>
      <c r="L1101" t="b">
        <v>0</v>
      </c>
      <c r="M1101">
        <v>1</v>
      </c>
      <c r="N1101" t="b">
        <v>0</v>
      </c>
      <c r="O1101" t="s">
        <v>8295</v>
      </c>
      <c r="P1101" t="s">
        <v>8296</v>
      </c>
    </row>
    <row r="1102" spans="1:16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1">
        <f t="shared" si="17"/>
        <v>42384.110775462963</v>
      </c>
      <c r="L1102" t="b">
        <v>0</v>
      </c>
      <c r="M1102">
        <v>10</v>
      </c>
      <c r="N1102" t="b">
        <v>0</v>
      </c>
      <c r="O1102" t="s">
        <v>8295</v>
      </c>
      <c r="P1102" t="s">
        <v>8296</v>
      </c>
    </row>
    <row r="1103" spans="1:16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1">
        <f t="shared" si="17"/>
        <v>42538.77243055556</v>
      </c>
      <c r="L1103" t="b">
        <v>0</v>
      </c>
      <c r="M1103">
        <v>6</v>
      </c>
      <c r="N1103" t="b">
        <v>0</v>
      </c>
      <c r="O1103" t="s">
        <v>8295</v>
      </c>
      <c r="P1103" t="s">
        <v>8296</v>
      </c>
    </row>
    <row r="1104" spans="1:16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1">
        <f t="shared" si="17"/>
        <v>41577.045428240745</v>
      </c>
      <c r="L1104" t="b">
        <v>0</v>
      </c>
      <c r="M1104">
        <v>24</v>
      </c>
      <c r="N1104" t="b">
        <v>0</v>
      </c>
      <c r="O1104" t="s">
        <v>8295</v>
      </c>
      <c r="P1104" t="s">
        <v>8296</v>
      </c>
    </row>
    <row r="1105" spans="1:16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1">
        <f t="shared" si="17"/>
        <v>42479.22210648148</v>
      </c>
      <c r="L1105" t="b">
        <v>0</v>
      </c>
      <c r="M1105">
        <v>15</v>
      </c>
      <c r="N1105" t="b">
        <v>0</v>
      </c>
      <c r="O1105" t="s">
        <v>8295</v>
      </c>
      <c r="P1105" t="s">
        <v>8296</v>
      </c>
    </row>
    <row r="1106" spans="1:16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1">
        <f t="shared" si="17"/>
        <v>41771.40996527778</v>
      </c>
      <c r="L1106" t="b">
        <v>0</v>
      </c>
      <c r="M1106">
        <v>37</v>
      </c>
      <c r="N1106" t="b">
        <v>0</v>
      </c>
      <c r="O1106" t="s">
        <v>8295</v>
      </c>
      <c r="P1106" t="s">
        <v>8296</v>
      </c>
    </row>
    <row r="1107" spans="1:16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1">
        <f t="shared" si="17"/>
        <v>41692.135729166665</v>
      </c>
      <c r="L1107" t="b">
        <v>0</v>
      </c>
      <c r="M1107">
        <v>20</v>
      </c>
      <c r="N1107" t="b">
        <v>0</v>
      </c>
      <c r="O1107" t="s">
        <v>8295</v>
      </c>
      <c r="P1107" t="s">
        <v>8296</v>
      </c>
    </row>
    <row r="1108" spans="1:16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1">
        <f t="shared" si="17"/>
        <v>40973.740451388891</v>
      </c>
      <c r="L1108" t="b">
        <v>0</v>
      </c>
      <c r="M1108">
        <v>7</v>
      </c>
      <c r="N1108" t="b">
        <v>0</v>
      </c>
      <c r="O1108" t="s">
        <v>8295</v>
      </c>
      <c r="P1108" t="s">
        <v>8296</v>
      </c>
    </row>
    <row r="1109" spans="1:16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1">
        <f t="shared" si="17"/>
        <v>41813.861388888887</v>
      </c>
      <c r="L1109" t="b">
        <v>0</v>
      </c>
      <c r="M1109">
        <v>0</v>
      </c>
      <c r="N1109" t="b">
        <v>0</v>
      </c>
      <c r="O1109" t="s">
        <v>8295</v>
      </c>
      <c r="P1109" t="s">
        <v>8296</v>
      </c>
    </row>
    <row r="1110" spans="1:16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1">
        <f t="shared" si="17"/>
        <v>40952.636979166666</v>
      </c>
      <c r="L1110" t="b">
        <v>0</v>
      </c>
      <c r="M1110">
        <v>21</v>
      </c>
      <c r="N1110" t="b">
        <v>0</v>
      </c>
      <c r="O1110" t="s">
        <v>8295</v>
      </c>
      <c r="P1110" t="s">
        <v>8296</v>
      </c>
    </row>
    <row r="1111" spans="1:16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1">
        <f t="shared" si="17"/>
        <v>42662.752199074079</v>
      </c>
      <c r="L1111" t="b">
        <v>0</v>
      </c>
      <c r="M1111">
        <v>3</v>
      </c>
      <c r="N1111" t="b">
        <v>0</v>
      </c>
      <c r="O1111" t="s">
        <v>8295</v>
      </c>
      <c r="P1111" t="s">
        <v>8296</v>
      </c>
    </row>
    <row r="1112" spans="1:16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1">
        <f t="shared" si="17"/>
        <v>41220.933124999996</v>
      </c>
      <c r="L1112" t="b">
        <v>0</v>
      </c>
      <c r="M1112">
        <v>11</v>
      </c>
      <c r="N1112" t="b">
        <v>0</v>
      </c>
      <c r="O1112" t="s">
        <v>8295</v>
      </c>
      <c r="P1112" t="s">
        <v>8296</v>
      </c>
    </row>
    <row r="1113" spans="1:16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1">
        <f t="shared" si="17"/>
        <v>42347.203587962969</v>
      </c>
      <c r="L1113" t="b">
        <v>0</v>
      </c>
      <c r="M1113">
        <v>1</v>
      </c>
      <c r="N1113" t="b">
        <v>0</v>
      </c>
      <c r="O1113" t="s">
        <v>8295</v>
      </c>
      <c r="P1113" t="s">
        <v>8296</v>
      </c>
    </row>
    <row r="1114" spans="1:16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1">
        <f t="shared" si="17"/>
        <v>41963.759386574078</v>
      </c>
      <c r="L1114" t="b">
        <v>0</v>
      </c>
      <c r="M1114">
        <v>312</v>
      </c>
      <c r="N1114" t="b">
        <v>0</v>
      </c>
      <c r="O1114" t="s">
        <v>8295</v>
      </c>
      <c r="P1114" t="s">
        <v>8296</v>
      </c>
    </row>
    <row r="1115" spans="1:16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1">
        <f t="shared" si="17"/>
        <v>41835.977083333331</v>
      </c>
      <c r="L1115" t="b">
        <v>0</v>
      </c>
      <c r="M1115">
        <v>1</v>
      </c>
      <c r="N1115" t="b">
        <v>0</v>
      </c>
      <c r="O1115" t="s">
        <v>8295</v>
      </c>
      <c r="P1115" t="s">
        <v>8296</v>
      </c>
    </row>
    <row r="1116" spans="1:16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1">
        <f t="shared" si="17"/>
        <v>41526.345914351856</v>
      </c>
      <c r="L1116" t="b">
        <v>0</v>
      </c>
      <c r="M1116">
        <v>3</v>
      </c>
      <c r="N1116" t="b">
        <v>0</v>
      </c>
      <c r="O1116" t="s">
        <v>8295</v>
      </c>
      <c r="P1116" t="s">
        <v>8296</v>
      </c>
    </row>
    <row r="1117" spans="1:16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1">
        <f t="shared" si="17"/>
        <v>42429.695543981477</v>
      </c>
      <c r="L1117" t="b">
        <v>0</v>
      </c>
      <c r="M1117">
        <v>4</v>
      </c>
      <c r="N1117" t="b">
        <v>0</v>
      </c>
      <c r="O1117" t="s">
        <v>8295</v>
      </c>
      <c r="P1117" t="s">
        <v>8296</v>
      </c>
    </row>
    <row r="1118" spans="1:16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1">
        <f t="shared" si="17"/>
        <v>41009.847314814811</v>
      </c>
      <c r="L1118" t="b">
        <v>0</v>
      </c>
      <c r="M1118">
        <v>10</v>
      </c>
      <c r="N1118" t="b">
        <v>0</v>
      </c>
      <c r="O1118" t="s">
        <v>8295</v>
      </c>
      <c r="P1118" t="s">
        <v>8296</v>
      </c>
    </row>
    <row r="1119" spans="1:16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1">
        <f t="shared" si="17"/>
        <v>42333.598530092597</v>
      </c>
      <c r="L1119" t="b">
        <v>0</v>
      </c>
      <c r="M1119">
        <v>8</v>
      </c>
      <c r="N1119" t="b">
        <v>0</v>
      </c>
      <c r="O1119" t="s">
        <v>8295</v>
      </c>
      <c r="P1119" t="s">
        <v>8296</v>
      </c>
    </row>
    <row r="1120" spans="1:16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1">
        <f t="shared" si="17"/>
        <v>41704.16642361111</v>
      </c>
      <c r="L1120" t="b">
        <v>0</v>
      </c>
      <c r="M1120">
        <v>3</v>
      </c>
      <c r="N1120" t="b">
        <v>0</v>
      </c>
      <c r="O1120" t="s">
        <v>8295</v>
      </c>
      <c r="P1120" t="s">
        <v>8296</v>
      </c>
    </row>
    <row r="1121" spans="1:16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1">
        <f t="shared" si="17"/>
        <v>41722.792407407411</v>
      </c>
      <c r="L1121" t="b">
        <v>0</v>
      </c>
      <c r="M1121">
        <v>1</v>
      </c>
      <c r="N1121" t="b">
        <v>0</v>
      </c>
      <c r="O1121" t="s">
        <v>8295</v>
      </c>
      <c r="P1121" t="s">
        <v>8296</v>
      </c>
    </row>
    <row r="1122" spans="1:16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1">
        <f t="shared" si="17"/>
        <v>40799.872685185182</v>
      </c>
      <c r="L1122" t="b">
        <v>0</v>
      </c>
      <c r="M1122">
        <v>0</v>
      </c>
      <c r="N1122" t="b">
        <v>0</v>
      </c>
      <c r="O1122" t="s">
        <v>8295</v>
      </c>
      <c r="P1122" t="s">
        <v>8296</v>
      </c>
    </row>
    <row r="1123" spans="1:16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1">
        <f t="shared" si="17"/>
        <v>42412.934212962966</v>
      </c>
      <c r="L1123" t="b">
        <v>0</v>
      </c>
      <c r="M1123">
        <v>5</v>
      </c>
      <c r="N1123" t="b">
        <v>0</v>
      </c>
      <c r="O1123" t="s">
        <v>8295</v>
      </c>
      <c r="P1123" t="s">
        <v>8296</v>
      </c>
    </row>
    <row r="1124" spans="1:16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1">
        <f t="shared" si="17"/>
        <v>41410.703993055555</v>
      </c>
      <c r="L1124" t="b">
        <v>0</v>
      </c>
      <c r="M1124">
        <v>0</v>
      </c>
      <c r="N1124" t="b">
        <v>0</v>
      </c>
      <c r="O1124" t="s">
        <v>8295</v>
      </c>
      <c r="P1124" t="s">
        <v>8296</v>
      </c>
    </row>
    <row r="1125" spans="1:16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1">
        <f t="shared" si="17"/>
        <v>41718.5237037037</v>
      </c>
      <c r="L1125" t="b">
        <v>0</v>
      </c>
      <c r="M1125">
        <v>3</v>
      </c>
      <c r="N1125" t="b">
        <v>0</v>
      </c>
      <c r="O1125" t="s">
        <v>8295</v>
      </c>
      <c r="P1125" t="s">
        <v>8296</v>
      </c>
    </row>
    <row r="1126" spans="1:16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1">
        <f t="shared" si="17"/>
        <v>42094.667256944449</v>
      </c>
      <c r="L1126" t="b">
        <v>0</v>
      </c>
      <c r="M1126">
        <v>7</v>
      </c>
      <c r="N1126" t="b">
        <v>0</v>
      </c>
      <c r="O1126" t="s">
        <v>8295</v>
      </c>
      <c r="P1126" t="s">
        <v>8297</v>
      </c>
    </row>
    <row r="1127" spans="1:16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1">
        <f t="shared" si="17"/>
        <v>42212.624189814815</v>
      </c>
      <c r="L1127" t="b">
        <v>0</v>
      </c>
      <c r="M1127">
        <v>0</v>
      </c>
      <c r="N1127" t="b">
        <v>0</v>
      </c>
      <c r="O1127" t="s">
        <v>8295</v>
      </c>
      <c r="P1127" t="s">
        <v>8297</v>
      </c>
    </row>
    <row r="1128" spans="1:16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1">
        <f t="shared" si="17"/>
        <v>42535.327476851846</v>
      </c>
      <c r="L1128" t="b">
        <v>0</v>
      </c>
      <c r="M1128">
        <v>2</v>
      </c>
      <c r="N1128" t="b">
        <v>0</v>
      </c>
      <c r="O1128" t="s">
        <v>8295</v>
      </c>
      <c r="P1128" t="s">
        <v>8297</v>
      </c>
    </row>
    <row r="1129" spans="1:16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1">
        <f t="shared" si="17"/>
        <v>41926.854166666664</v>
      </c>
      <c r="L1129" t="b">
        <v>0</v>
      </c>
      <c r="M1129">
        <v>23</v>
      </c>
      <c r="N1129" t="b">
        <v>0</v>
      </c>
      <c r="O1129" t="s">
        <v>8295</v>
      </c>
      <c r="P1129" t="s">
        <v>8297</v>
      </c>
    </row>
    <row r="1130" spans="1:16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1">
        <f t="shared" si="17"/>
        <v>41828.649502314816</v>
      </c>
      <c r="L1130" t="b">
        <v>0</v>
      </c>
      <c r="M1130">
        <v>1</v>
      </c>
      <c r="N1130" t="b">
        <v>0</v>
      </c>
      <c r="O1130" t="s">
        <v>8295</v>
      </c>
      <c r="P1130" t="s">
        <v>8297</v>
      </c>
    </row>
    <row r="1131" spans="1:16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1">
        <f t="shared" si="17"/>
        <v>42496.264965277776</v>
      </c>
      <c r="L1131" t="b">
        <v>0</v>
      </c>
      <c r="M1131">
        <v>2</v>
      </c>
      <c r="N1131" t="b">
        <v>0</v>
      </c>
      <c r="O1131" t="s">
        <v>8295</v>
      </c>
      <c r="P1131" t="s">
        <v>8297</v>
      </c>
    </row>
    <row r="1132" spans="1:16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1">
        <f t="shared" si="17"/>
        <v>41908.996527777781</v>
      </c>
      <c r="L1132" t="b">
        <v>0</v>
      </c>
      <c r="M1132">
        <v>3</v>
      </c>
      <c r="N1132" t="b">
        <v>0</v>
      </c>
      <c r="O1132" t="s">
        <v>8295</v>
      </c>
      <c r="P1132" t="s">
        <v>8297</v>
      </c>
    </row>
    <row r="1133" spans="1:16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1">
        <f t="shared" si="17"/>
        <v>42332.908194444448</v>
      </c>
      <c r="L1133" t="b">
        <v>0</v>
      </c>
      <c r="M1133">
        <v>0</v>
      </c>
      <c r="N1133" t="b">
        <v>0</v>
      </c>
      <c r="O1133" t="s">
        <v>8295</v>
      </c>
      <c r="P1133" t="s">
        <v>8297</v>
      </c>
    </row>
    <row r="1134" spans="1:16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1">
        <f t="shared" si="17"/>
        <v>42706.115405092598</v>
      </c>
      <c r="L1134" t="b">
        <v>0</v>
      </c>
      <c r="M1134">
        <v>13</v>
      </c>
      <c r="N1134" t="b">
        <v>0</v>
      </c>
      <c r="O1134" t="s">
        <v>8295</v>
      </c>
      <c r="P1134" t="s">
        <v>8297</v>
      </c>
    </row>
    <row r="1135" spans="1:16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1">
        <f t="shared" si="17"/>
        <v>41821.407187500001</v>
      </c>
      <c r="L1135" t="b">
        <v>0</v>
      </c>
      <c r="M1135">
        <v>1</v>
      </c>
      <c r="N1135" t="b">
        <v>0</v>
      </c>
      <c r="O1135" t="s">
        <v>8295</v>
      </c>
      <c r="P1135" t="s">
        <v>8297</v>
      </c>
    </row>
    <row r="1136" spans="1:16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1">
        <f t="shared" si="17"/>
        <v>41958.285046296296</v>
      </c>
      <c r="L1136" t="b">
        <v>0</v>
      </c>
      <c r="M1136">
        <v>1</v>
      </c>
      <c r="N1136" t="b">
        <v>0</v>
      </c>
      <c r="O1136" t="s">
        <v>8295</v>
      </c>
      <c r="P1136" t="s">
        <v>8297</v>
      </c>
    </row>
    <row r="1137" spans="1:16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1">
        <f t="shared" si="17"/>
        <v>42558.989513888882</v>
      </c>
      <c r="L1137" t="b">
        <v>0</v>
      </c>
      <c r="M1137">
        <v>1</v>
      </c>
      <c r="N1137" t="b">
        <v>0</v>
      </c>
      <c r="O1137" t="s">
        <v>8295</v>
      </c>
      <c r="P1137" t="s">
        <v>8297</v>
      </c>
    </row>
    <row r="1138" spans="1:16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1">
        <f t="shared" si="17"/>
        <v>42327.671631944439</v>
      </c>
      <c r="L1138" t="b">
        <v>0</v>
      </c>
      <c r="M1138">
        <v>6</v>
      </c>
      <c r="N1138" t="b">
        <v>0</v>
      </c>
      <c r="O1138" t="s">
        <v>8295</v>
      </c>
      <c r="P1138" t="s">
        <v>8297</v>
      </c>
    </row>
    <row r="1139" spans="1:16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1">
        <f t="shared" si="17"/>
        <v>42453.819687499999</v>
      </c>
      <c r="L1139" t="b">
        <v>0</v>
      </c>
      <c r="M1139">
        <v>39</v>
      </c>
      <c r="N1139" t="b">
        <v>0</v>
      </c>
      <c r="O1139" t="s">
        <v>8295</v>
      </c>
      <c r="P1139" t="s">
        <v>8297</v>
      </c>
    </row>
    <row r="1140" spans="1:16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1">
        <f t="shared" si="17"/>
        <v>42736.9066087963</v>
      </c>
      <c r="L1140" t="b">
        <v>0</v>
      </c>
      <c r="M1140">
        <v>4</v>
      </c>
      <c r="N1140" t="b">
        <v>0</v>
      </c>
      <c r="O1140" t="s">
        <v>8295</v>
      </c>
      <c r="P1140" t="s">
        <v>8297</v>
      </c>
    </row>
    <row r="1141" spans="1:16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1">
        <f t="shared" si="17"/>
        <v>41975.347523148142</v>
      </c>
      <c r="L1141" t="b">
        <v>0</v>
      </c>
      <c r="M1141">
        <v>1</v>
      </c>
      <c r="N1141" t="b">
        <v>0</v>
      </c>
      <c r="O1141" t="s">
        <v>8295</v>
      </c>
      <c r="P1141" t="s">
        <v>8297</v>
      </c>
    </row>
    <row r="1142" spans="1:16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1">
        <f t="shared" si="17"/>
        <v>42192.462048611109</v>
      </c>
      <c r="L1142" t="b">
        <v>0</v>
      </c>
      <c r="M1142">
        <v>0</v>
      </c>
      <c r="N1142" t="b">
        <v>0</v>
      </c>
      <c r="O1142" t="s">
        <v>8295</v>
      </c>
      <c r="P1142" t="s">
        <v>8297</v>
      </c>
    </row>
    <row r="1143" spans="1:16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1">
        <f t="shared" si="17"/>
        <v>42164.699652777781</v>
      </c>
      <c r="L1143" t="b">
        <v>0</v>
      </c>
      <c r="M1143">
        <v>0</v>
      </c>
      <c r="N1143" t="b">
        <v>0</v>
      </c>
      <c r="O1143" t="s">
        <v>8295</v>
      </c>
      <c r="P1143" t="s">
        <v>8297</v>
      </c>
    </row>
    <row r="1144" spans="1:16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1">
        <f t="shared" si="17"/>
        <v>42022.006099537044</v>
      </c>
      <c r="L1144" t="b">
        <v>0</v>
      </c>
      <c r="M1144">
        <v>0</v>
      </c>
      <c r="N1144" t="b">
        <v>0</v>
      </c>
      <c r="O1144" t="s">
        <v>8295</v>
      </c>
      <c r="P1144" t="s">
        <v>8297</v>
      </c>
    </row>
    <row r="1145" spans="1:16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1">
        <f t="shared" si="17"/>
        <v>42325.19358796296</v>
      </c>
      <c r="L1145" t="b">
        <v>0</v>
      </c>
      <c r="M1145">
        <v>8</v>
      </c>
      <c r="N1145" t="b">
        <v>0</v>
      </c>
      <c r="O1145" t="s">
        <v>8295</v>
      </c>
      <c r="P1145" t="s">
        <v>8297</v>
      </c>
    </row>
    <row r="1146" spans="1:16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1">
        <f t="shared" si="17"/>
        <v>42093.181944444441</v>
      </c>
      <c r="L1146" t="b">
        <v>0</v>
      </c>
      <c r="M1146">
        <v>0</v>
      </c>
      <c r="N1146" t="b">
        <v>0</v>
      </c>
      <c r="O1146" t="s">
        <v>8298</v>
      </c>
      <c r="P1146" t="s">
        <v>8299</v>
      </c>
    </row>
    <row r="1147" spans="1:16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1">
        <f t="shared" si="17"/>
        <v>41854.747592592597</v>
      </c>
      <c r="L1147" t="b">
        <v>0</v>
      </c>
      <c r="M1147">
        <v>1</v>
      </c>
      <c r="N1147" t="b">
        <v>0</v>
      </c>
      <c r="O1147" t="s">
        <v>8298</v>
      </c>
      <c r="P1147" t="s">
        <v>8299</v>
      </c>
    </row>
    <row r="1148" spans="1:16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1">
        <f t="shared" si="17"/>
        <v>41723.9533912037</v>
      </c>
      <c r="L1148" t="b">
        <v>0</v>
      </c>
      <c r="M1148">
        <v>12</v>
      </c>
      <c r="N1148" t="b">
        <v>0</v>
      </c>
      <c r="O1148" t="s">
        <v>8298</v>
      </c>
      <c r="P1148" t="s">
        <v>8299</v>
      </c>
    </row>
    <row r="1149" spans="1:16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1">
        <f t="shared" si="17"/>
        <v>41871.972025462965</v>
      </c>
      <c r="L1149" t="b">
        <v>0</v>
      </c>
      <c r="M1149">
        <v>0</v>
      </c>
      <c r="N1149" t="b">
        <v>0</v>
      </c>
      <c r="O1149" t="s">
        <v>8298</v>
      </c>
      <c r="P1149" t="s">
        <v>8299</v>
      </c>
    </row>
    <row r="1150" spans="1:16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1">
        <f t="shared" si="17"/>
        <v>42675.171076388884</v>
      </c>
      <c r="L1150" t="b">
        <v>0</v>
      </c>
      <c r="M1150">
        <v>3</v>
      </c>
      <c r="N1150" t="b">
        <v>0</v>
      </c>
      <c r="O1150" t="s">
        <v>8298</v>
      </c>
      <c r="P1150" t="s">
        <v>8299</v>
      </c>
    </row>
    <row r="1151" spans="1:16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1">
        <f t="shared" si="17"/>
        <v>42507.71025462963</v>
      </c>
      <c r="L1151" t="b">
        <v>0</v>
      </c>
      <c r="M1151">
        <v>2</v>
      </c>
      <c r="N1151" t="b">
        <v>0</v>
      </c>
      <c r="O1151" t="s">
        <v>8298</v>
      </c>
      <c r="P1151" t="s">
        <v>8299</v>
      </c>
    </row>
    <row r="1152" spans="1:16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1">
        <f t="shared" si="17"/>
        <v>42317.954571759255</v>
      </c>
      <c r="L1152" t="b">
        <v>0</v>
      </c>
      <c r="M1152">
        <v>6</v>
      </c>
      <c r="N1152" t="b">
        <v>0</v>
      </c>
      <c r="O1152" t="s">
        <v>8298</v>
      </c>
      <c r="P1152" t="s">
        <v>8299</v>
      </c>
    </row>
    <row r="1153" spans="1:16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1">
        <f t="shared" si="17"/>
        <v>42224.102581018517</v>
      </c>
      <c r="L1153" t="b">
        <v>0</v>
      </c>
      <c r="M1153">
        <v>0</v>
      </c>
      <c r="N1153" t="b">
        <v>0</v>
      </c>
      <c r="O1153" t="s">
        <v>8298</v>
      </c>
      <c r="P1153" t="s">
        <v>8299</v>
      </c>
    </row>
    <row r="1154" spans="1:16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1">
        <f t="shared" si="17"/>
        <v>42109.709629629629</v>
      </c>
      <c r="L1154" t="b">
        <v>0</v>
      </c>
      <c r="M1154">
        <v>15</v>
      </c>
      <c r="N1154" t="b">
        <v>0</v>
      </c>
      <c r="O1154" t="s">
        <v>8298</v>
      </c>
      <c r="P1154" t="s">
        <v>8299</v>
      </c>
    </row>
    <row r="1155" spans="1:16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1">
        <f t="shared" ref="K1155:K1218" si="18">(((J1155/60)/60)/24)+DATE(1970,1,1)</f>
        <v>42143.714178240742</v>
      </c>
      <c r="L1155" t="b">
        <v>0</v>
      </c>
      <c r="M1155">
        <v>1</v>
      </c>
      <c r="N1155" t="b">
        <v>0</v>
      </c>
      <c r="O1155" t="s">
        <v>8298</v>
      </c>
      <c r="P1155" t="s">
        <v>8299</v>
      </c>
    </row>
    <row r="1156" spans="1:16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1">
        <f t="shared" si="18"/>
        <v>42223.108865740738</v>
      </c>
      <c r="L1156" t="b">
        <v>0</v>
      </c>
      <c r="M1156">
        <v>3</v>
      </c>
      <c r="N1156" t="b">
        <v>0</v>
      </c>
      <c r="O1156" t="s">
        <v>8298</v>
      </c>
      <c r="P1156" t="s">
        <v>8299</v>
      </c>
    </row>
    <row r="1157" spans="1:16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1">
        <f t="shared" si="18"/>
        <v>41835.763981481483</v>
      </c>
      <c r="L1157" t="b">
        <v>0</v>
      </c>
      <c r="M1157">
        <v>8</v>
      </c>
      <c r="N1157" t="b">
        <v>0</v>
      </c>
      <c r="O1157" t="s">
        <v>8298</v>
      </c>
      <c r="P1157" t="s">
        <v>8299</v>
      </c>
    </row>
    <row r="1158" spans="1:16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1">
        <f t="shared" si="18"/>
        <v>42029.07131944444</v>
      </c>
      <c r="L1158" t="b">
        <v>0</v>
      </c>
      <c r="M1158">
        <v>0</v>
      </c>
      <c r="N1158" t="b">
        <v>0</v>
      </c>
      <c r="O1158" t="s">
        <v>8298</v>
      </c>
      <c r="P1158" t="s">
        <v>8299</v>
      </c>
    </row>
    <row r="1159" spans="1:16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1">
        <f t="shared" si="18"/>
        <v>41918.628240740742</v>
      </c>
      <c r="L1159" t="b">
        <v>0</v>
      </c>
      <c r="M1159">
        <v>3</v>
      </c>
      <c r="N1159" t="b">
        <v>0</v>
      </c>
      <c r="O1159" t="s">
        <v>8298</v>
      </c>
      <c r="P1159" t="s">
        <v>8299</v>
      </c>
    </row>
    <row r="1160" spans="1:16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1">
        <f t="shared" si="18"/>
        <v>41952.09175925926</v>
      </c>
      <c r="L1160" t="b">
        <v>0</v>
      </c>
      <c r="M1160">
        <v>3</v>
      </c>
      <c r="N1160" t="b">
        <v>0</v>
      </c>
      <c r="O1160" t="s">
        <v>8298</v>
      </c>
      <c r="P1160" t="s">
        <v>8299</v>
      </c>
    </row>
    <row r="1161" spans="1:16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1">
        <f t="shared" si="18"/>
        <v>42154.726446759261</v>
      </c>
      <c r="L1161" t="b">
        <v>0</v>
      </c>
      <c r="M1161">
        <v>0</v>
      </c>
      <c r="N1161" t="b">
        <v>0</v>
      </c>
      <c r="O1161" t="s">
        <v>8298</v>
      </c>
      <c r="P1161" t="s">
        <v>8299</v>
      </c>
    </row>
    <row r="1162" spans="1:16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1">
        <f t="shared" si="18"/>
        <v>42061.154930555553</v>
      </c>
      <c r="L1162" t="b">
        <v>0</v>
      </c>
      <c r="M1162">
        <v>19</v>
      </c>
      <c r="N1162" t="b">
        <v>0</v>
      </c>
      <c r="O1162" t="s">
        <v>8298</v>
      </c>
      <c r="P1162" t="s">
        <v>8299</v>
      </c>
    </row>
    <row r="1163" spans="1:16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1">
        <f t="shared" si="18"/>
        <v>42122.629502314812</v>
      </c>
      <c r="L1163" t="b">
        <v>0</v>
      </c>
      <c r="M1163">
        <v>0</v>
      </c>
      <c r="N1163" t="b">
        <v>0</v>
      </c>
      <c r="O1163" t="s">
        <v>8298</v>
      </c>
      <c r="P1163" t="s">
        <v>8299</v>
      </c>
    </row>
    <row r="1164" spans="1:16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1">
        <f t="shared" si="18"/>
        <v>41876.683611111112</v>
      </c>
      <c r="L1164" t="b">
        <v>0</v>
      </c>
      <c r="M1164">
        <v>2</v>
      </c>
      <c r="N1164" t="b">
        <v>0</v>
      </c>
      <c r="O1164" t="s">
        <v>8298</v>
      </c>
      <c r="P1164" t="s">
        <v>8299</v>
      </c>
    </row>
    <row r="1165" spans="1:16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1">
        <f t="shared" si="18"/>
        <v>41830.723611111112</v>
      </c>
      <c r="L1165" t="b">
        <v>0</v>
      </c>
      <c r="M1165">
        <v>0</v>
      </c>
      <c r="N1165" t="b">
        <v>0</v>
      </c>
      <c r="O1165" t="s">
        <v>8298</v>
      </c>
      <c r="P1165" t="s">
        <v>8299</v>
      </c>
    </row>
    <row r="1166" spans="1:16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1">
        <f t="shared" si="18"/>
        <v>42509.724328703705</v>
      </c>
      <c r="L1166" t="b">
        <v>0</v>
      </c>
      <c r="M1166">
        <v>0</v>
      </c>
      <c r="N1166" t="b">
        <v>0</v>
      </c>
      <c r="O1166" t="s">
        <v>8298</v>
      </c>
      <c r="P1166" t="s">
        <v>8299</v>
      </c>
    </row>
    <row r="1167" spans="1:16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1">
        <f t="shared" si="18"/>
        <v>41792.214467592588</v>
      </c>
      <c r="L1167" t="b">
        <v>0</v>
      </c>
      <c r="M1167">
        <v>25</v>
      </c>
      <c r="N1167" t="b">
        <v>0</v>
      </c>
      <c r="O1167" t="s">
        <v>8298</v>
      </c>
      <c r="P1167" t="s">
        <v>8299</v>
      </c>
    </row>
    <row r="1168" spans="1:16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1">
        <f t="shared" si="18"/>
        <v>42150.485439814816</v>
      </c>
      <c r="L1168" t="b">
        <v>0</v>
      </c>
      <c r="M1168">
        <v>8</v>
      </c>
      <c r="N1168" t="b">
        <v>0</v>
      </c>
      <c r="O1168" t="s">
        <v>8298</v>
      </c>
      <c r="P1168" t="s">
        <v>8299</v>
      </c>
    </row>
    <row r="1169" spans="1:16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1">
        <f t="shared" si="18"/>
        <v>41863.734895833331</v>
      </c>
      <c r="L1169" t="b">
        <v>0</v>
      </c>
      <c r="M1169">
        <v>16</v>
      </c>
      <c r="N1169" t="b">
        <v>0</v>
      </c>
      <c r="O1169" t="s">
        <v>8298</v>
      </c>
      <c r="P1169" t="s">
        <v>8299</v>
      </c>
    </row>
    <row r="1170" spans="1:16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1">
        <f t="shared" si="18"/>
        <v>42605.053993055553</v>
      </c>
      <c r="L1170" t="b">
        <v>0</v>
      </c>
      <c r="M1170">
        <v>3</v>
      </c>
      <c r="N1170" t="b">
        <v>0</v>
      </c>
      <c r="O1170" t="s">
        <v>8298</v>
      </c>
      <c r="P1170" t="s">
        <v>8299</v>
      </c>
    </row>
    <row r="1171" spans="1:16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1">
        <f t="shared" si="18"/>
        <v>42027.353738425925</v>
      </c>
      <c r="L1171" t="b">
        <v>0</v>
      </c>
      <c r="M1171">
        <v>3</v>
      </c>
      <c r="N1171" t="b">
        <v>0</v>
      </c>
      <c r="O1171" t="s">
        <v>8298</v>
      </c>
      <c r="P1171" t="s">
        <v>8299</v>
      </c>
    </row>
    <row r="1172" spans="1:16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1">
        <f t="shared" si="18"/>
        <v>42124.893182870372</v>
      </c>
      <c r="L1172" t="b">
        <v>0</v>
      </c>
      <c r="M1172">
        <v>2</v>
      </c>
      <c r="N1172" t="b">
        <v>0</v>
      </c>
      <c r="O1172" t="s">
        <v>8298</v>
      </c>
      <c r="P1172" t="s">
        <v>8299</v>
      </c>
    </row>
    <row r="1173" spans="1:16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1">
        <f t="shared" si="18"/>
        <v>41938.804710648146</v>
      </c>
      <c r="L1173" t="b">
        <v>0</v>
      </c>
      <c r="M1173">
        <v>1</v>
      </c>
      <c r="N1173" t="b">
        <v>0</v>
      </c>
      <c r="O1173" t="s">
        <v>8298</v>
      </c>
      <c r="P1173" t="s">
        <v>8299</v>
      </c>
    </row>
    <row r="1174" spans="1:16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1">
        <f t="shared" si="18"/>
        <v>41841.682314814818</v>
      </c>
      <c r="L1174" t="b">
        <v>0</v>
      </c>
      <c r="M1174">
        <v>0</v>
      </c>
      <c r="N1174" t="b">
        <v>0</v>
      </c>
      <c r="O1174" t="s">
        <v>8298</v>
      </c>
      <c r="P1174" t="s">
        <v>8299</v>
      </c>
    </row>
    <row r="1175" spans="1:16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1">
        <f t="shared" si="18"/>
        <v>42184.185844907406</v>
      </c>
      <c r="L1175" t="b">
        <v>0</v>
      </c>
      <c r="M1175">
        <v>1</v>
      </c>
      <c r="N1175" t="b">
        <v>0</v>
      </c>
      <c r="O1175" t="s">
        <v>8298</v>
      </c>
      <c r="P1175" t="s">
        <v>8299</v>
      </c>
    </row>
    <row r="1176" spans="1:16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1">
        <f t="shared" si="18"/>
        <v>42468.84174768519</v>
      </c>
      <c r="L1176" t="b">
        <v>0</v>
      </c>
      <c r="M1176">
        <v>19</v>
      </c>
      <c r="N1176" t="b">
        <v>0</v>
      </c>
      <c r="O1176" t="s">
        <v>8298</v>
      </c>
      <c r="P1176" t="s">
        <v>8299</v>
      </c>
    </row>
    <row r="1177" spans="1:16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1">
        <f t="shared" si="18"/>
        <v>42170.728460648148</v>
      </c>
      <c r="L1177" t="b">
        <v>0</v>
      </c>
      <c r="M1177">
        <v>9</v>
      </c>
      <c r="N1177" t="b">
        <v>0</v>
      </c>
      <c r="O1177" t="s">
        <v>8298</v>
      </c>
      <c r="P1177" t="s">
        <v>8299</v>
      </c>
    </row>
    <row r="1178" spans="1:16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1">
        <f t="shared" si="18"/>
        <v>42746.019652777773</v>
      </c>
      <c r="L1178" t="b">
        <v>0</v>
      </c>
      <c r="M1178">
        <v>1</v>
      </c>
      <c r="N1178" t="b">
        <v>0</v>
      </c>
      <c r="O1178" t="s">
        <v>8298</v>
      </c>
      <c r="P1178" t="s">
        <v>8299</v>
      </c>
    </row>
    <row r="1179" spans="1:16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1">
        <f t="shared" si="18"/>
        <v>41897.660833333335</v>
      </c>
      <c r="L1179" t="b">
        <v>0</v>
      </c>
      <c r="M1179">
        <v>0</v>
      </c>
      <c r="N1179" t="b">
        <v>0</v>
      </c>
      <c r="O1179" t="s">
        <v>8298</v>
      </c>
      <c r="P1179" t="s">
        <v>8299</v>
      </c>
    </row>
    <row r="1180" spans="1:16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1">
        <f t="shared" si="18"/>
        <v>41837.905694444446</v>
      </c>
      <c r="L1180" t="b">
        <v>0</v>
      </c>
      <c r="M1180">
        <v>1</v>
      </c>
      <c r="N1180" t="b">
        <v>0</v>
      </c>
      <c r="O1180" t="s">
        <v>8298</v>
      </c>
      <c r="P1180" t="s">
        <v>8299</v>
      </c>
    </row>
    <row r="1181" spans="1:16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1">
        <f t="shared" si="18"/>
        <v>42275.720219907409</v>
      </c>
      <c r="L1181" t="b">
        <v>0</v>
      </c>
      <c r="M1181">
        <v>5</v>
      </c>
      <c r="N1181" t="b">
        <v>0</v>
      </c>
      <c r="O1181" t="s">
        <v>8298</v>
      </c>
      <c r="P1181" t="s">
        <v>8299</v>
      </c>
    </row>
    <row r="1182" spans="1:16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1">
        <f t="shared" si="18"/>
        <v>41781.806875000002</v>
      </c>
      <c r="L1182" t="b">
        <v>0</v>
      </c>
      <c r="M1182">
        <v>85</v>
      </c>
      <c r="N1182" t="b">
        <v>0</v>
      </c>
      <c r="O1182" t="s">
        <v>8298</v>
      </c>
      <c r="P1182" t="s">
        <v>8299</v>
      </c>
    </row>
    <row r="1183" spans="1:16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1">
        <f t="shared" si="18"/>
        <v>42034.339363425926</v>
      </c>
      <c r="L1183" t="b">
        <v>0</v>
      </c>
      <c r="M1183">
        <v>3</v>
      </c>
      <c r="N1183" t="b">
        <v>0</v>
      </c>
      <c r="O1183" t="s">
        <v>8298</v>
      </c>
      <c r="P1183" t="s">
        <v>8299</v>
      </c>
    </row>
    <row r="1184" spans="1:16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1">
        <f t="shared" si="18"/>
        <v>42728.827407407407</v>
      </c>
      <c r="L1184" t="b">
        <v>0</v>
      </c>
      <c r="M1184">
        <v>4</v>
      </c>
      <c r="N1184" t="b">
        <v>0</v>
      </c>
      <c r="O1184" t="s">
        <v>8298</v>
      </c>
      <c r="P1184" t="s">
        <v>8299</v>
      </c>
    </row>
    <row r="1185" spans="1:16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1">
        <f t="shared" si="18"/>
        <v>42656.86137731481</v>
      </c>
      <c r="L1185" t="b">
        <v>0</v>
      </c>
      <c r="M1185">
        <v>3</v>
      </c>
      <c r="N1185" t="b">
        <v>0</v>
      </c>
      <c r="O1185" t="s">
        <v>8298</v>
      </c>
      <c r="P1185" t="s">
        <v>8299</v>
      </c>
    </row>
    <row r="1186" spans="1:16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1">
        <f t="shared" si="18"/>
        <v>42741.599664351852</v>
      </c>
      <c r="L1186" t="b">
        <v>0</v>
      </c>
      <c r="M1186">
        <v>375</v>
      </c>
      <c r="N1186" t="b">
        <v>1</v>
      </c>
      <c r="O1186" t="s">
        <v>8300</v>
      </c>
      <c r="P1186" t="s">
        <v>8301</v>
      </c>
    </row>
    <row r="1187" spans="1:16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1">
        <f t="shared" si="18"/>
        <v>42130.865150462967</v>
      </c>
      <c r="L1187" t="b">
        <v>0</v>
      </c>
      <c r="M1187">
        <v>111</v>
      </c>
      <c r="N1187" t="b">
        <v>1</v>
      </c>
      <c r="O1187" t="s">
        <v>8300</v>
      </c>
      <c r="P1187" t="s">
        <v>8301</v>
      </c>
    </row>
    <row r="1188" spans="1:16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1">
        <f t="shared" si="18"/>
        <v>42123.86336805555</v>
      </c>
      <c r="L1188" t="b">
        <v>0</v>
      </c>
      <c r="M1188">
        <v>123</v>
      </c>
      <c r="N1188" t="b">
        <v>1</v>
      </c>
      <c r="O1188" t="s">
        <v>8300</v>
      </c>
      <c r="P1188" t="s">
        <v>8301</v>
      </c>
    </row>
    <row r="1189" spans="1:16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1">
        <f t="shared" si="18"/>
        <v>42109.894942129627</v>
      </c>
      <c r="L1189" t="b">
        <v>0</v>
      </c>
      <c r="M1189">
        <v>70</v>
      </c>
      <c r="N1189" t="b">
        <v>1</v>
      </c>
      <c r="O1189" t="s">
        <v>8300</v>
      </c>
      <c r="P1189" t="s">
        <v>8301</v>
      </c>
    </row>
    <row r="1190" spans="1:16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1">
        <f t="shared" si="18"/>
        <v>42711.700694444444</v>
      </c>
      <c r="L1190" t="b">
        <v>0</v>
      </c>
      <c r="M1190">
        <v>85</v>
      </c>
      <c r="N1190" t="b">
        <v>1</v>
      </c>
      <c r="O1190" t="s">
        <v>8300</v>
      </c>
      <c r="P1190" t="s">
        <v>8301</v>
      </c>
    </row>
    <row r="1191" spans="1:16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1">
        <f t="shared" si="18"/>
        <v>42529.979108796295</v>
      </c>
      <c r="L1191" t="b">
        <v>0</v>
      </c>
      <c r="M1191">
        <v>86</v>
      </c>
      <c r="N1191" t="b">
        <v>1</v>
      </c>
      <c r="O1191" t="s">
        <v>8300</v>
      </c>
      <c r="P1191" t="s">
        <v>8301</v>
      </c>
    </row>
    <row r="1192" spans="1:16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1">
        <f t="shared" si="18"/>
        <v>41852.665798611109</v>
      </c>
      <c r="L1192" t="b">
        <v>0</v>
      </c>
      <c r="M1192">
        <v>13</v>
      </c>
      <c r="N1192" t="b">
        <v>1</v>
      </c>
      <c r="O1192" t="s">
        <v>8300</v>
      </c>
      <c r="P1192" t="s">
        <v>8301</v>
      </c>
    </row>
    <row r="1193" spans="1:16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1">
        <f t="shared" si="18"/>
        <v>42419.603703703702</v>
      </c>
      <c r="L1193" t="b">
        <v>0</v>
      </c>
      <c r="M1193">
        <v>33</v>
      </c>
      <c r="N1193" t="b">
        <v>1</v>
      </c>
      <c r="O1193" t="s">
        <v>8300</v>
      </c>
      <c r="P1193" t="s">
        <v>8301</v>
      </c>
    </row>
    <row r="1194" spans="1:16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1">
        <f t="shared" si="18"/>
        <v>42747.506689814814</v>
      </c>
      <c r="L1194" t="b">
        <v>0</v>
      </c>
      <c r="M1194">
        <v>15</v>
      </c>
      <c r="N1194" t="b">
        <v>1</v>
      </c>
      <c r="O1194" t="s">
        <v>8300</v>
      </c>
      <c r="P1194" t="s">
        <v>8301</v>
      </c>
    </row>
    <row r="1195" spans="1:16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1">
        <f t="shared" si="18"/>
        <v>42409.776076388895</v>
      </c>
      <c r="L1195" t="b">
        <v>0</v>
      </c>
      <c r="M1195">
        <v>273</v>
      </c>
      <c r="N1195" t="b">
        <v>1</v>
      </c>
      <c r="O1195" t="s">
        <v>8300</v>
      </c>
      <c r="P1195" t="s">
        <v>8301</v>
      </c>
    </row>
    <row r="1196" spans="1:16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1">
        <f t="shared" si="18"/>
        <v>42072.488182870366</v>
      </c>
      <c r="L1196" t="b">
        <v>0</v>
      </c>
      <c r="M1196">
        <v>714</v>
      </c>
      <c r="N1196" t="b">
        <v>1</v>
      </c>
      <c r="O1196" t="s">
        <v>8300</v>
      </c>
      <c r="P1196" t="s">
        <v>8301</v>
      </c>
    </row>
    <row r="1197" spans="1:16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1">
        <f t="shared" si="18"/>
        <v>42298.34783564815</v>
      </c>
      <c r="L1197" t="b">
        <v>0</v>
      </c>
      <c r="M1197">
        <v>170</v>
      </c>
      <c r="N1197" t="b">
        <v>1</v>
      </c>
      <c r="O1197" t="s">
        <v>8300</v>
      </c>
      <c r="P1197" t="s">
        <v>8301</v>
      </c>
    </row>
    <row r="1198" spans="1:16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1">
        <f t="shared" si="18"/>
        <v>42326.818738425922</v>
      </c>
      <c r="L1198" t="b">
        <v>0</v>
      </c>
      <c r="M1198">
        <v>512</v>
      </c>
      <c r="N1198" t="b">
        <v>1</v>
      </c>
      <c r="O1198" t="s">
        <v>8300</v>
      </c>
      <c r="P1198" t="s">
        <v>8301</v>
      </c>
    </row>
    <row r="1199" spans="1:16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1">
        <f t="shared" si="18"/>
        <v>42503.66474537037</v>
      </c>
      <c r="L1199" t="b">
        <v>0</v>
      </c>
      <c r="M1199">
        <v>314</v>
      </c>
      <c r="N1199" t="b">
        <v>1</v>
      </c>
      <c r="O1199" t="s">
        <v>8300</v>
      </c>
      <c r="P1199" t="s">
        <v>8301</v>
      </c>
    </row>
    <row r="1200" spans="1:16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1">
        <f t="shared" si="18"/>
        <v>42333.619050925925</v>
      </c>
      <c r="L1200" t="b">
        <v>0</v>
      </c>
      <c r="M1200">
        <v>167</v>
      </c>
      <c r="N1200" t="b">
        <v>1</v>
      </c>
      <c r="O1200" t="s">
        <v>8300</v>
      </c>
      <c r="P1200" t="s">
        <v>8301</v>
      </c>
    </row>
    <row r="1201" spans="1:16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1">
        <f t="shared" si="18"/>
        <v>42161.770833333328</v>
      </c>
      <c r="L1201" t="b">
        <v>0</v>
      </c>
      <c r="M1201">
        <v>9</v>
      </c>
      <c r="N1201" t="b">
        <v>1</v>
      </c>
      <c r="O1201" t="s">
        <v>8300</v>
      </c>
      <c r="P1201" t="s">
        <v>8301</v>
      </c>
    </row>
    <row r="1202" spans="1:16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1">
        <f t="shared" si="18"/>
        <v>42089.477500000001</v>
      </c>
      <c r="L1202" t="b">
        <v>0</v>
      </c>
      <c r="M1202">
        <v>103</v>
      </c>
      <c r="N1202" t="b">
        <v>1</v>
      </c>
      <c r="O1202" t="s">
        <v>8300</v>
      </c>
      <c r="P1202" t="s">
        <v>8301</v>
      </c>
    </row>
    <row r="1203" spans="1:16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1">
        <f t="shared" si="18"/>
        <v>42536.60701388889</v>
      </c>
      <c r="L1203" t="b">
        <v>0</v>
      </c>
      <c r="M1203">
        <v>111</v>
      </c>
      <c r="N1203" t="b">
        <v>1</v>
      </c>
      <c r="O1203" t="s">
        <v>8300</v>
      </c>
      <c r="P1203" t="s">
        <v>8301</v>
      </c>
    </row>
    <row r="1204" spans="1:16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1">
        <f t="shared" si="18"/>
        <v>42152.288819444439</v>
      </c>
      <c r="L1204" t="b">
        <v>0</v>
      </c>
      <c r="M1204">
        <v>271</v>
      </c>
      <c r="N1204" t="b">
        <v>1</v>
      </c>
      <c r="O1204" t="s">
        <v>8300</v>
      </c>
      <c r="P1204" t="s">
        <v>8301</v>
      </c>
    </row>
    <row r="1205" spans="1:16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1">
        <f t="shared" si="18"/>
        <v>42125.614895833336</v>
      </c>
      <c r="L1205" t="b">
        <v>0</v>
      </c>
      <c r="M1205">
        <v>101</v>
      </c>
      <c r="N1205" t="b">
        <v>1</v>
      </c>
      <c r="O1205" t="s">
        <v>8300</v>
      </c>
      <c r="P1205" t="s">
        <v>8301</v>
      </c>
    </row>
    <row r="1206" spans="1:16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1">
        <f t="shared" si="18"/>
        <v>42297.748067129629</v>
      </c>
      <c r="L1206" t="b">
        <v>0</v>
      </c>
      <c r="M1206">
        <v>57</v>
      </c>
      <c r="N1206" t="b">
        <v>1</v>
      </c>
      <c r="O1206" t="s">
        <v>8300</v>
      </c>
      <c r="P1206" t="s">
        <v>8301</v>
      </c>
    </row>
    <row r="1207" spans="1:16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1">
        <f t="shared" si="18"/>
        <v>42138.506377314814</v>
      </c>
      <c r="L1207" t="b">
        <v>0</v>
      </c>
      <c r="M1207">
        <v>62</v>
      </c>
      <c r="N1207" t="b">
        <v>1</v>
      </c>
      <c r="O1207" t="s">
        <v>8300</v>
      </c>
      <c r="P1207" t="s">
        <v>8301</v>
      </c>
    </row>
    <row r="1208" spans="1:16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1">
        <f t="shared" si="18"/>
        <v>42772.776076388895</v>
      </c>
      <c r="L1208" t="b">
        <v>0</v>
      </c>
      <c r="M1208">
        <v>32</v>
      </c>
      <c r="N1208" t="b">
        <v>1</v>
      </c>
      <c r="O1208" t="s">
        <v>8300</v>
      </c>
      <c r="P1208" t="s">
        <v>8301</v>
      </c>
    </row>
    <row r="1209" spans="1:16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1">
        <f t="shared" si="18"/>
        <v>42430.430243055554</v>
      </c>
      <c r="L1209" t="b">
        <v>0</v>
      </c>
      <c r="M1209">
        <v>141</v>
      </c>
      <c r="N1209" t="b">
        <v>1</v>
      </c>
      <c r="O1209" t="s">
        <v>8300</v>
      </c>
      <c r="P1209" t="s">
        <v>8301</v>
      </c>
    </row>
    <row r="1210" spans="1:16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1">
        <f t="shared" si="18"/>
        <v>42423.709074074075</v>
      </c>
      <c r="L1210" t="b">
        <v>0</v>
      </c>
      <c r="M1210">
        <v>75</v>
      </c>
      <c r="N1210" t="b">
        <v>1</v>
      </c>
      <c r="O1210" t="s">
        <v>8300</v>
      </c>
      <c r="P1210" t="s">
        <v>8301</v>
      </c>
    </row>
    <row r="1211" spans="1:16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1">
        <f t="shared" si="18"/>
        <v>42761.846122685187</v>
      </c>
      <c r="L1211" t="b">
        <v>0</v>
      </c>
      <c r="M1211">
        <v>46</v>
      </c>
      <c r="N1211" t="b">
        <v>1</v>
      </c>
      <c r="O1211" t="s">
        <v>8300</v>
      </c>
      <c r="P1211" t="s">
        <v>8301</v>
      </c>
    </row>
    <row r="1212" spans="1:16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1">
        <f t="shared" si="18"/>
        <v>42132.941805555558</v>
      </c>
      <c r="L1212" t="b">
        <v>0</v>
      </c>
      <c r="M1212">
        <v>103</v>
      </c>
      <c r="N1212" t="b">
        <v>1</v>
      </c>
      <c r="O1212" t="s">
        <v>8300</v>
      </c>
      <c r="P1212" t="s">
        <v>8301</v>
      </c>
    </row>
    <row r="1213" spans="1:16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1">
        <f t="shared" si="18"/>
        <v>42515.866446759261</v>
      </c>
      <c r="L1213" t="b">
        <v>0</v>
      </c>
      <c r="M1213">
        <v>6</v>
      </c>
      <c r="N1213" t="b">
        <v>1</v>
      </c>
      <c r="O1213" t="s">
        <v>8300</v>
      </c>
      <c r="P1213" t="s">
        <v>8301</v>
      </c>
    </row>
    <row r="1214" spans="1:16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1">
        <f t="shared" si="18"/>
        <v>42318.950173611112</v>
      </c>
      <c r="L1214" t="b">
        <v>0</v>
      </c>
      <c r="M1214">
        <v>83</v>
      </c>
      <c r="N1214" t="b">
        <v>1</v>
      </c>
      <c r="O1214" t="s">
        <v>8300</v>
      </c>
      <c r="P1214" t="s">
        <v>8301</v>
      </c>
    </row>
    <row r="1215" spans="1:16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1">
        <f t="shared" si="18"/>
        <v>42731.755787037036</v>
      </c>
      <c r="L1215" t="b">
        <v>0</v>
      </c>
      <c r="M1215">
        <v>108</v>
      </c>
      <c r="N1215" t="b">
        <v>1</v>
      </c>
      <c r="O1215" t="s">
        <v>8300</v>
      </c>
      <c r="P1215" t="s">
        <v>8301</v>
      </c>
    </row>
    <row r="1216" spans="1:16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1">
        <f t="shared" si="18"/>
        <v>42104.840335648143</v>
      </c>
      <c r="L1216" t="b">
        <v>0</v>
      </c>
      <c r="M1216">
        <v>25</v>
      </c>
      <c r="N1216" t="b">
        <v>1</v>
      </c>
      <c r="O1216" t="s">
        <v>8300</v>
      </c>
      <c r="P1216" t="s">
        <v>8301</v>
      </c>
    </row>
    <row r="1217" spans="1:16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1">
        <f t="shared" si="18"/>
        <v>41759.923101851848</v>
      </c>
      <c r="L1217" t="b">
        <v>0</v>
      </c>
      <c r="M1217">
        <v>549</v>
      </c>
      <c r="N1217" t="b">
        <v>1</v>
      </c>
      <c r="O1217" t="s">
        <v>8300</v>
      </c>
      <c r="P1217" t="s">
        <v>8301</v>
      </c>
    </row>
    <row r="1218" spans="1:16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1">
        <f t="shared" si="18"/>
        <v>42247.616400462968</v>
      </c>
      <c r="L1218" t="b">
        <v>0</v>
      </c>
      <c r="M1218">
        <v>222</v>
      </c>
      <c r="N1218" t="b">
        <v>1</v>
      </c>
      <c r="O1218" t="s">
        <v>8300</v>
      </c>
      <c r="P1218" t="s">
        <v>8301</v>
      </c>
    </row>
    <row r="1219" spans="1:16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1">
        <f t="shared" ref="K1219:K1282" si="19">(((J1219/60)/60)/24)+DATE(1970,1,1)</f>
        <v>42535.809490740736</v>
      </c>
      <c r="L1219" t="b">
        <v>0</v>
      </c>
      <c r="M1219">
        <v>183</v>
      </c>
      <c r="N1219" t="b">
        <v>1</v>
      </c>
      <c r="O1219" t="s">
        <v>8300</v>
      </c>
      <c r="P1219" t="s">
        <v>8301</v>
      </c>
    </row>
    <row r="1220" spans="1:16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1">
        <f t="shared" si="19"/>
        <v>42278.662037037036</v>
      </c>
      <c r="L1220" t="b">
        <v>0</v>
      </c>
      <c r="M1220">
        <v>89</v>
      </c>
      <c r="N1220" t="b">
        <v>1</v>
      </c>
      <c r="O1220" t="s">
        <v>8300</v>
      </c>
      <c r="P1220" t="s">
        <v>8301</v>
      </c>
    </row>
    <row r="1221" spans="1:16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1">
        <f t="shared" si="19"/>
        <v>42633.461956018517</v>
      </c>
      <c r="L1221" t="b">
        <v>0</v>
      </c>
      <c r="M1221">
        <v>253</v>
      </c>
      <c r="N1221" t="b">
        <v>1</v>
      </c>
      <c r="O1221" t="s">
        <v>8300</v>
      </c>
      <c r="P1221" t="s">
        <v>8301</v>
      </c>
    </row>
    <row r="1222" spans="1:16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1">
        <f t="shared" si="19"/>
        <v>42211.628611111111</v>
      </c>
      <c r="L1222" t="b">
        <v>0</v>
      </c>
      <c r="M1222">
        <v>140</v>
      </c>
      <c r="N1222" t="b">
        <v>1</v>
      </c>
      <c r="O1222" t="s">
        <v>8300</v>
      </c>
      <c r="P1222" t="s">
        <v>8301</v>
      </c>
    </row>
    <row r="1223" spans="1:16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1">
        <f t="shared" si="19"/>
        <v>42680.47555555556</v>
      </c>
      <c r="L1223" t="b">
        <v>0</v>
      </c>
      <c r="M1223">
        <v>103</v>
      </c>
      <c r="N1223" t="b">
        <v>1</v>
      </c>
      <c r="O1223" t="s">
        <v>8300</v>
      </c>
      <c r="P1223" t="s">
        <v>8301</v>
      </c>
    </row>
    <row r="1224" spans="1:16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1">
        <f t="shared" si="19"/>
        <v>42430.720451388886</v>
      </c>
      <c r="L1224" t="b">
        <v>0</v>
      </c>
      <c r="M1224">
        <v>138</v>
      </c>
      <c r="N1224" t="b">
        <v>1</v>
      </c>
      <c r="O1224" t="s">
        <v>8300</v>
      </c>
      <c r="P1224" t="s">
        <v>8301</v>
      </c>
    </row>
    <row r="1225" spans="1:16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1">
        <f t="shared" si="19"/>
        <v>42654.177187499998</v>
      </c>
      <c r="L1225" t="b">
        <v>0</v>
      </c>
      <c r="M1225">
        <v>191</v>
      </c>
      <c r="N1225" t="b">
        <v>1</v>
      </c>
      <c r="O1225" t="s">
        <v>8300</v>
      </c>
      <c r="P1225" t="s">
        <v>8301</v>
      </c>
    </row>
    <row r="1226" spans="1:16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1">
        <f t="shared" si="19"/>
        <v>41736.549791666665</v>
      </c>
      <c r="L1226" t="b">
        <v>0</v>
      </c>
      <c r="M1226">
        <v>18</v>
      </c>
      <c r="N1226" t="b">
        <v>0</v>
      </c>
      <c r="O1226" t="s">
        <v>8287</v>
      </c>
      <c r="P1226" t="s">
        <v>8302</v>
      </c>
    </row>
    <row r="1227" spans="1:16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1">
        <f t="shared" si="19"/>
        <v>41509.905995370369</v>
      </c>
      <c r="L1227" t="b">
        <v>0</v>
      </c>
      <c r="M1227">
        <v>3</v>
      </c>
      <c r="N1227" t="b">
        <v>0</v>
      </c>
      <c r="O1227" t="s">
        <v>8287</v>
      </c>
      <c r="P1227" t="s">
        <v>8302</v>
      </c>
    </row>
    <row r="1228" spans="1:16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1">
        <f t="shared" si="19"/>
        <v>41715.874780092592</v>
      </c>
      <c r="L1228" t="b">
        <v>0</v>
      </c>
      <c r="M1228">
        <v>40</v>
      </c>
      <c r="N1228" t="b">
        <v>0</v>
      </c>
      <c r="O1228" t="s">
        <v>8287</v>
      </c>
      <c r="P1228" t="s">
        <v>8302</v>
      </c>
    </row>
    <row r="1229" spans="1:16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1">
        <f t="shared" si="19"/>
        <v>41827.919166666667</v>
      </c>
      <c r="L1229" t="b">
        <v>0</v>
      </c>
      <c r="M1229">
        <v>0</v>
      </c>
      <c r="N1229" t="b">
        <v>0</v>
      </c>
      <c r="O1229" t="s">
        <v>8287</v>
      </c>
      <c r="P1229" t="s">
        <v>8302</v>
      </c>
    </row>
    <row r="1230" spans="1:16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1">
        <f t="shared" si="19"/>
        <v>40754.729259259257</v>
      </c>
      <c r="L1230" t="b">
        <v>0</v>
      </c>
      <c r="M1230">
        <v>24</v>
      </c>
      <c r="N1230" t="b">
        <v>0</v>
      </c>
      <c r="O1230" t="s">
        <v>8287</v>
      </c>
      <c r="P1230" t="s">
        <v>8302</v>
      </c>
    </row>
    <row r="1231" spans="1:16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1">
        <f t="shared" si="19"/>
        <v>40985.459803240738</v>
      </c>
      <c r="L1231" t="b">
        <v>0</v>
      </c>
      <c r="M1231">
        <v>1</v>
      </c>
      <c r="N1231" t="b">
        <v>0</v>
      </c>
      <c r="O1231" t="s">
        <v>8287</v>
      </c>
      <c r="P1231" t="s">
        <v>8302</v>
      </c>
    </row>
    <row r="1232" spans="1:16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1">
        <f t="shared" si="19"/>
        <v>40568.972569444442</v>
      </c>
      <c r="L1232" t="b">
        <v>0</v>
      </c>
      <c r="M1232">
        <v>0</v>
      </c>
      <c r="N1232" t="b">
        <v>0</v>
      </c>
      <c r="O1232" t="s">
        <v>8287</v>
      </c>
      <c r="P1232" t="s">
        <v>8302</v>
      </c>
    </row>
    <row r="1233" spans="1:16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1">
        <f t="shared" si="19"/>
        <v>42193.941759259258</v>
      </c>
      <c r="L1233" t="b">
        <v>0</v>
      </c>
      <c r="M1233">
        <v>0</v>
      </c>
      <c r="N1233" t="b">
        <v>0</v>
      </c>
      <c r="O1233" t="s">
        <v>8287</v>
      </c>
      <c r="P1233" t="s">
        <v>8302</v>
      </c>
    </row>
    <row r="1234" spans="1:16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1">
        <f t="shared" si="19"/>
        <v>41506.848032407412</v>
      </c>
      <c r="L1234" t="b">
        <v>0</v>
      </c>
      <c r="M1234">
        <v>1</v>
      </c>
      <c r="N1234" t="b">
        <v>0</v>
      </c>
      <c r="O1234" t="s">
        <v>8287</v>
      </c>
      <c r="P1234" t="s">
        <v>8302</v>
      </c>
    </row>
    <row r="1235" spans="1:16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1">
        <f t="shared" si="19"/>
        <v>40939.948773148149</v>
      </c>
      <c r="L1235" t="b">
        <v>0</v>
      </c>
      <c r="M1235">
        <v>6</v>
      </c>
      <c r="N1235" t="b">
        <v>0</v>
      </c>
      <c r="O1235" t="s">
        <v>8287</v>
      </c>
      <c r="P1235" t="s">
        <v>8302</v>
      </c>
    </row>
    <row r="1236" spans="1:16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1">
        <f t="shared" si="19"/>
        <v>42007.788680555561</v>
      </c>
      <c r="L1236" t="b">
        <v>0</v>
      </c>
      <c r="M1236">
        <v>0</v>
      </c>
      <c r="N1236" t="b">
        <v>0</v>
      </c>
      <c r="O1236" t="s">
        <v>8287</v>
      </c>
      <c r="P1236" t="s">
        <v>8302</v>
      </c>
    </row>
    <row r="1237" spans="1:16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1">
        <f t="shared" si="19"/>
        <v>41583.135405092595</v>
      </c>
      <c r="L1237" t="b">
        <v>0</v>
      </c>
      <c r="M1237">
        <v>6</v>
      </c>
      <c r="N1237" t="b">
        <v>0</v>
      </c>
      <c r="O1237" t="s">
        <v>8287</v>
      </c>
      <c r="P1237" t="s">
        <v>8302</v>
      </c>
    </row>
    <row r="1238" spans="1:16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1">
        <f t="shared" si="19"/>
        <v>41110.680138888885</v>
      </c>
      <c r="L1238" t="b">
        <v>0</v>
      </c>
      <c r="M1238">
        <v>0</v>
      </c>
      <c r="N1238" t="b">
        <v>0</v>
      </c>
      <c r="O1238" t="s">
        <v>8287</v>
      </c>
      <c r="P1238" t="s">
        <v>8302</v>
      </c>
    </row>
    <row r="1239" spans="1:16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1">
        <f t="shared" si="19"/>
        <v>41125.283159722225</v>
      </c>
      <c r="L1239" t="b">
        <v>0</v>
      </c>
      <c r="M1239">
        <v>0</v>
      </c>
      <c r="N1239" t="b">
        <v>0</v>
      </c>
      <c r="O1239" t="s">
        <v>8287</v>
      </c>
      <c r="P1239" t="s">
        <v>8302</v>
      </c>
    </row>
    <row r="1240" spans="1:16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1">
        <f t="shared" si="19"/>
        <v>40731.61037037037</v>
      </c>
      <c r="L1240" t="b">
        <v>0</v>
      </c>
      <c r="M1240">
        <v>3</v>
      </c>
      <c r="N1240" t="b">
        <v>0</v>
      </c>
      <c r="O1240" t="s">
        <v>8287</v>
      </c>
      <c r="P1240" t="s">
        <v>8302</v>
      </c>
    </row>
    <row r="1241" spans="1:16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1">
        <f t="shared" si="19"/>
        <v>40883.962581018517</v>
      </c>
      <c r="L1241" t="b">
        <v>0</v>
      </c>
      <c r="M1241">
        <v>0</v>
      </c>
      <c r="N1241" t="b">
        <v>0</v>
      </c>
      <c r="O1241" t="s">
        <v>8287</v>
      </c>
      <c r="P1241" t="s">
        <v>8302</v>
      </c>
    </row>
    <row r="1242" spans="1:16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1">
        <f t="shared" si="19"/>
        <v>41409.040011574078</v>
      </c>
      <c r="L1242" t="b">
        <v>0</v>
      </c>
      <c r="M1242">
        <v>8</v>
      </c>
      <c r="N1242" t="b">
        <v>0</v>
      </c>
      <c r="O1242" t="s">
        <v>8287</v>
      </c>
      <c r="P1242" t="s">
        <v>8302</v>
      </c>
    </row>
    <row r="1243" spans="1:16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1">
        <f t="shared" si="19"/>
        <v>41923.837731481479</v>
      </c>
      <c r="L1243" t="b">
        <v>0</v>
      </c>
      <c r="M1243">
        <v>34</v>
      </c>
      <c r="N1243" t="b">
        <v>0</v>
      </c>
      <c r="O1243" t="s">
        <v>8287</v>
      </c>
      <c r="P1243" t="s">
        <v>8302</v>
      </c>
    </row>
    <row r="1244" spans="1:16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1">
        <f t="shared" si="19"/>
        <v>40782.165532407409</v>
      </c>
      <c r="L1244" t="b">
        <v>0</v>
      </c>
      <c r="M1244">
        <v>1</v>
      </c>
      <c r="N1244" t="b">
        <v>0</v>
      </c>
      <c r="O1244" t="s">
        <v>8287</v>
      </c>
      <c r="P1244" t="s">
        <v>8302</v>
      </c>
    </row>
    <row r="1245" spans="1:16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1">
        <f t="shared" si="19"/>
        <v>40671.879293981481</v>
      </c>
      <c r="L1245" t="b">
        <v>0</v>
      </c>
      <c r="M1245">
        <v>38</v>
      </c>
      <c r="N1245" t="b">
        <v>0</v>
      </c>
      <c r="O1245" t="s">
        <v>8287</v>
      </c>
      <c r="P1245" t="s">
        <v>8302</v>
      </c>
    </row>
    <row r="1246" spans="1:16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1">
        <f t="shared" si="19"/>
        <v>41355.825497685182</v>
      </c>
      <c r="L1246" t="b">
        <v>1</v>
      </c>
      <c r="M1246">
        <v>45</v>
      </c>
      <c r="N1246" t="b">
        <v>1</v>
      </c>
      <c r="O1246" t="s">
        <v>8287</v>
      </c>
      <c r="P1246" t="s">
        <v>8288</v>
      </c>
    </row>
    <row r="1247" spans="1:16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1">
        <f t="shared" si="19"/>
        <v>41774.599930555552</v>
      </c>
      <c r="L1247" t="b">
        <v>1</v>
      </c>
      <c r="M1247">
        <v>17</v>
      </c>
      <c r="N1247" t="b">
        <v>1</v>
      </c>
      <c r="O1247" t="s">
        <v>8287</v>
      </c>
      <c r="P1247" t="s">
        <v>8288</v>
      </c>
    </row>
    <row r="1248" spans="1:16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1">
        <f t="shared" si="19"/>
        <v>40838.043391203704</v>
      </c>
      <c r="L1248" t="b">
        <v>1</v>
      </c>
      <c r="M1248">
        <v>31</v>
      </c>
      <c r="N1248" t="b">
        <v>1</v>
      </c>
      <c r="O1248" t="s">
        <v>8287</v>
      </c>
      <c r="P1248" t="s">
        <v>8288</v>
      </c>
    </row>
    <row r="1249" spans="1:16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1">
        <f t="shared" si="19"/>
        <v>41370.292303240742</v>
      </c>
      <c r="L1249" t="b">
        <v>1</v>
      </c>
      <c r="M1249">
        <v>50</v>
      </c>
      <c r="N1249" t="b">
        <v>1</v>
      </c>
      <c r="O1249" t="s">
        <v>8287</v>
      </c>
      <c r="P1249" t="s">
        <v>8288</v>
      </c>
    </row>
    <row r="1250" spans="1:16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1">
        <f t="shared" si="19"/>
        <v>41767.656863425924</v>
      </c>
      <c r="L1250" t="b">
        <v>1</v>
      </c>
      <c r="M1250">
        <v>59</v>
      </c>
      <c r="N1250" t="b">
        <v>1</v>
      </c>
      <c r="O1250" t="s">
        <v>8287</v>
      </c>
      <c r="P1250" t="s">
        <v>8288</v>
      </c>
    </row>
    <row r="1251" spans="1:16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1">
        <f t="shared" si="19"/>
        <v>41067.74086805556</v>
      </c>
      <c r="L1251" t="b">
        <v>1</v>
      </c>
      <c r="M1251">
        <v>81</v>
      </c>
      <c r="N1251" t="b">
        <v>1</v>
      </c>
      <c r="O1251" t="s">
        <v>8287</v>
      </c>
      <c r="P1251" t="s">
        <v>8288</v>
      </c>
    </row>
    <row r="1252" spans="1:16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1">
        <f t="shared" si="19"/>
        <v>41843.64271990741</v>
      </c>
      <c r="L1252" t="b">
        <v>1</v>
      </c>
      <c r="M1252">
        <v>508</v>
      </c>
      <c r="N1252" t="b">
        <v>1</v>
      </c>
      <c r="O1252" t="s">
        <v>8287</v>
      </c>
      <c r="P1252" t="s">
        <v>8288</v>
      </c>
    </row>
    <row r="1253" spans="1:16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1">
        <f t="shared" si="19"/>
        <v>40751.814432870371</v>
      </c>
      <c r="L1253" t="b">
        <v>1</v>
      </c>
      <c r="M1253">
        <v>74</v>
      </c>
      <c r="N1253" t="b">
        <v>1</v>
      </c>
      <c r="O1253" t="s">
        <v>8287</v>
      </c>
      <c r="P1253" t="s">
        <v>8288</v>
      </c>
    </row>
    <row r="1254" spans="1:16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1">
        <f t="shared" si="19"/>
        <v>41543.988067129627</v>
      </c>
      <c r="L1254" t="b">
        <v>1</v>
      </c>
      <c r="M1254">
        <v>141</v>
      </c>
      <c r="N1254" t="b">
        <v>1</v>
      </c>
      <c r="O1254" t="s">
        <v>8287</v>
      </c>
      <c r="P1254" t="s">
        <v>8288</v>
      </c>
    </row>
    <row r="1255" spans="1:16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1">
        <f t="shared" si="19"/>
        <v>41855.783645833333</v>
      </c>
      <c r="L1255" t="b">
        <v>1</v>
      </c>
      <c r="M1255">
        <v>711</v>
      </c>
      <c r="N1255" t="b">
        <v>1</v>
      </c>
      <c r="O1255" t="s">
        <v>8287</v>
      </c>
      <c r="P1255" t="s">
        <v>8288</v>
      </c>
    </row>
    <row r="1256" spans="1:16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1">
        <f t="shared" si="19"/>
        <v>40487.621365740742</v>
      </c>
      <c r="L1256" t="b">
        <v>1</v>
      </c>
      <c r="M1256">
        <v>141</v>
      </c>
      <c r="N1256" t="b">
        <v>1</v>
      </c>
      <c r="O1256" t="s">
        <v>8287</v>
      </c>
      <c r="P1256" t="s">
        <v>8288</v>
      </c>
    </row>
    <row r="1257" spans="1:16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1">
        <f t="shared" si="19"/>
        <v>41579.845509259263</v>
      </c>
      <c r="L1257" t="b">
        <v>1</v>
      </c>
      <c r="M1257">
        <v>109</v>
      </c>
      <c r="N1257" t="b">
        <v>1</v>
      </c>
      <c r="O1257" t="s">
        <v>8287</v>
      </c>
      <c r="P1257" t="s">
        <v>8288</v>
      </c>
    </row>
    <row r="1258" spans="1:16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1">
        <f t="shared" si="19"/>
        <v>40921.919340277782</v>
      </c>
      <c r="L1258" t="b">
        <v>1</v>
      </c>
      <c r="M1258">
        <v>361</v>
      </c>
      <c r="N1258" t="b">
        <v>1</v>
      </c>
      <c r="O1258" t="s">
        <v>8287</v>
      </c>
      <c r="P1258" t="s">
        <v>8288</v>
      </c>
    </row>
    <row r="1259" spans="1:16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1">
        <f t="shared" si="19"/>
        <v>40587.085532407407</v>
      </c>
      <c r="L1259" t="b">
        <v>1</v>
      </c>
      <c r="M1259">
        <v>176</v>
      </c>
      <c r="N1259" t="b">
        <v>1</v>
      </c>
      <c r="O1259" t="s">
        <v>8287</v>
      </c>
      <c r="P1259" t="s">
        <v>8288</v>
      </c>
    </row>
    <row r="1260" spans="1:16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1">
        <f t="shared" si="19"/>
        <v>41487.611250000002</v>
      </c>
      <c r="L1260" t="b">
        <v>1</v>
      </c>
      <c r="M1260">
        <v>670</v>
      </c>
      <c r="N1260" t="b">
        <v>1</v>
      </c>
      <c r="O1260" t="s">
        <v>8287</v>
      </c>
      <c r="P1260" t="s">
        <v>8288</v>
      </c>
    </row>
    <row r="1261" spans="1:16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1">
        <f t="shared" si="19"/>
        <v>41766.970648148148</v>
      </c>
      <c r="L1261" t="b">
        <v>1</v>
      </c>
      <c r="M1261">
        <v>96</v>
      </c>
      <c r="N1261" t="b">
        <v>1</v>
      </c>
      <c r="O1261" t="s">
        <v>8287</v>
      </c>
      <c r="P1261" t="s">
        <v>8288</v>
      </c>
    </row>
    <row r="1262" spans="1:16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1">
        <f t="shared" si="19"/>
        <v>41666.842824074076</v>
      </c>
      <c r="L1262" t="b">
        <v>1</v>
      </c>
      <c r="M1262">
        <v>74</v>
      </c>
      <c r="N1262" t="b">
        <v>1</v>
      </c>
      <c r="O1262" t="s">
        <v>8287</v>
      </c>
      <c r="P1262" t="s">
        <v>8288</v>
      </c>
    </row>
    <row r="1263" spans="1:16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1">
        <f t="shared" si="19"/>
        <v>41638.342905092592</v>
      </c>
      <c r="L1263" t="b">
        <v>1</v>
      </c>
      <c r="M1263">
        <v>52</v>
      </c>
      <c r="N1263" t="b">
        <v>1</v>
      </c>
      <c r="O1263" t="s">
        <v>8287</v>
      </c>
      <c r="P1263" t="s">
        <v>8288</v>
      </c>
    </row>
    <row r="1264" spans="1:16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1">
        <f t="shared" si="19"/>
        <v>41656.762638888889</v>
      </c>
      <c r="L1264" t="b">
        <v>1</v>
      </c>
      <c r="M1264">
        <v>105</v>
      </c>
      <c r="N1264" t="b">
        <v>1</v>
      </c>
      <c r="O1264" t="s">
        <v>8287</v>
      </c>
      <c r="P1264" t="s">
        <v>8288</v>
      </c>
    </row>
    <row r="1265" spans="1:16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1">
        <f t="shared" si="19"/>
        <v>41692.084143518521</v>
      </c>
      <c r="L1265" t="b">
        <v>1</v>
      </c>
      <c r="M1265">
        <v>41</v>
      </c>
      <c r="N1265" t="b">
        <v>1</v>
      </c>
      <c r="O1265" t="s">
        <v>8287</v>
      </c>
      <c r="P1265" t="s">
        <v>8288</v>
      </c>
    </row>
    <row r="1266" spans="1:16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1">
        <f t="shared" si="19"/>
        <v>41547.662997685184</v>
      </c>
      <c r="L1266" t="b">
        <v>1</v>
      </c>
      <c r="M1266">
        <v>34</v>
      </c>
      <c r="N1266" t="b">
        <v>1</v>
      </c>
      <c r="O1266" t="s">
        <v>8287</v>
      </c>
      <c r="P1266" t="s">
        <v>8288</v>
      </c>
    </row>
    <row r="1267" spans="1:16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1">
        <f t="shared" si="19"/>
        <v>40465.655266203699</v>
      </c>
      <c r="L1267" t="b">
        <v>1</v>
      </c>
      <c r="M1267">
        <v>66</v>
      </c>
      <c r="N1267" t="b">
        <v>1</v>
      </c>
      <c r="O1267" t="s">
        <v>8287</v>
      </c>
      <c r="P1267" t="s">
        <v>8288</v>
      </c>
    </row>
    <row r="1268" spans="1:16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1">
        <f t="shared" si="19"/>
        <v>41620.87667824074</v>
      </c>
      <c r="L1268" t="b">
        <v>1</v>
      </c>
      <c r="M1268">
        <v>50</v>
      </c>
      <c r="N1268" t="b">
        <v>1</v>
      </c>
      <c r="O1268" t="s">
        <v>8287</v>
      </c>
      <c r="P1268" t="s">
        <v>8288</v>
      </c>
    </row>
    <row r="1269" spans="1:16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1">
        <f t="shared" si="19"/>
        <v>41449.585162037038</v>
      </c>
      <c r="L1269" t="b">
        <v>1</v>
      </c>
      <c r="M1269">
        <v>159</v>
      </c>
      <c r="N1269" t="b">
        <v>1</v>
      </c>
      <c r="O1269" t="s">
        <v>8287</v>
      </c>
      <c r="P1269" t="s">
        <v>8288</v>
      </c>
    </row>
    <row r="1270" spans="1:16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1">
        <f t="shared" si="19"/>
        <v>41507.845451388886</v>
      </c>
      <c r="L1270" t="b">
        <v>1</v>
      </c>
      <c r="M1270">
        <v>182</v>
      </c>
      <c r="N1270" t="b">
        <v>1</v>
      </c>
      <c r="O1270" t="s">
        <v>8287</v>
      </c>
      <c r="P1270" t="s">
        <v>8288</v>
      </c>
    </row>
    <row r="1271" spans="1:16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1">
        <f t="shared" si="19"/>
        <v>42445.823055555549</v>
      </c>
      <c r="L1271" t="b">
        <v>1</v>
      </c>
      <c r="M1271">
        <v>206</v>
      </c>
      <c r="N1271" t="b">
        <v>1</v>
      </c>
      <c r="O1271" t="s">
        <v>8287</v>
      </c>
      <c r="P1271" t="s">
        <v>8288</v>
      </c>
    </row>
    <row r="1272" spans="1:16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1">
        <f t="shared" si="19"/>
        <v>40933.856967592597</v>
      </c>
      <c r="L1272" t="b">
        <v>1</v>
      </c>
      <c r="M1272">
        <v>169</v>
      </c>
      <c r="N1272" t="b">
        <v>1</v>
      </c>
      <c r="O1272" t="s">
        <v>8287</v>
      </c>
      <c r="P1272" t="s">
        <v>8288</v>
      </c>
    </row>
    <row r="1273" spans="1:16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1">
        <f t="shared" si="19"/>
        <v>41561.683553240742</v>
      </c>
      <c r="L1273" t="b">
        <v>1</v>
      </c>
      <c r="M1273">
        <v>31</v>
      </c>
      <c r="N1273" t="b">
        <v>1</v>
      </c>
      <c r="O1273" t="s">
        <v>8287</v>
      </c>
      <c r="P1273" t="s">
        <v>8288</v>
      </c>
    </row>
    <row r="1274" spans="1:16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1">
        <f t="shared" si="19"/>
        <v>40274.745127314818</v>
      </c>
      <c r="L1274" t="b">
        <v>1</v>
      </c>
      <c r="M1274">
        <v>28</v>
      </c>
      <c r="N1274" t="b">
        <v>1</v>
      </c>
      <c r="O1274" t="s">
        <v>8287</v>
      </c>
      <c r="P1274" t="s">
        <v>8288</v>
      </c>
    </row>
    <row r="1275" spans="1:16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1">
        <f t="shared" si="19"/>
        <v>41852.730219907404</v>
      </c>
      <c r="L1275" t="b">
        <v>1</v>
      </c>
      <c r="M1275">
        <v>54</v>
      </c>
      <c r="N1275" t="b">
        <v>1</v>
      </c>
      <c r="O1275" t="s">
        <v>8287</v>
      </c>
      <c r="P1275" t="s">
        <v>8288</v>
      </c>
    </row>
    <row r="1276" spans="1:16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1">
        <f t="shared" si="19"/>
        <v>41116.690104166664</v>
      </c>
      <c r="L1276" t="b">
        <v>1</v>
      </c>
      <c r="M1276">
        <v>467</v>
      </c>
      <c r="N1276" t="b">
        <v>1</v>
      </c>
      <c r="O1276" t="s">
        <v>8287</v>
      </c>
      <c r="P1276" t="s">
        <v>8288</v>
      </c>
    </row>
    <row r="1277" spans="1:16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1">
        <f t="shared" si="19"/>
        <v>41458.867905092593</v>
      </c>
      <c r="L1277" t="b">
        <v>1</v>
      </c>
      <c r="M1277">
        <v>389</v>
      </c>
      <c r="N1277" t="b">
        <v>1</v>
      </c>
      <c r="O1277" t="s">
        <v>8287</v>
      </c>
      <c r="P1277" t="s">
        <v>8288</v>
      </c>
    </row>
    <row r="1278" spans="1:16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1">
        <f t="shared" si="19"/>
        <v>40007.704247685186</v>
      </c>
      <c r="L1278" t="b">
        <v>1</v>
      </c>
      <c r="M1278">
        <v>68</v>
      </c>
      <c r="N1278" t="b">
        <v>1</v>
      </c>
      <c r="O1278" t="s">
        <v>8287</v>
      </c>
      <c r="P1278" t="s">
        <v>8288</v>
      </c>
    </row>
    <row r="1279" spans="1:16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1">
        <f t="shared" si="19"/>
        <v>41121.561886574076</v>
      </c>
      <c r="L1279" t="b">
        <v>1</v>
      </c>
      <c r="M1279">
        <v>413</v>
      </c>
      <c r="N1279" t="b">
        <v>1</v>
      </c>
      <c r="O1279" t="s">
        <v>8287</v>
      </c>
      <c r="P1279" t="s">
        <v>8288</v>
      </c>
    </row>
    <row r="1280" spans="1:16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1">
        <f t="shared" si="19"/>
        <v>41786.555162037039</v>
      </c>
      <c r="L1280" t="b">
        <v>1</v>
      </c>
      <c r="M1280">
        <v>190</v>
      </c>
      <c r="N1280" t="b">
        <v>1</v>
      </c>
      <c r="O1280" t="s">
        <v>8287</v>
      </c>
      <c r="P1280" t="s">
        <v>8288</v>
      </c>
    </row>
    <row r="1281" spans="1:16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1">
        <f t="shared" si="19"/>
        <v>41682.099189814813</v>
      </c>
      <c r="L1281" t="b">
        <v>1</v>
      </c>
      <c r="M1281">
        <v>189</v>
      </c>
      <c r="N1281" t="b">
        <v>1</v>
      </c>
      <c r="O1281" t="s">
        <v>8287</v>
      </c>
      <c r="P1281" t="s">
        <v>8288</v>
      </c>
    </row>
    <row r="1282" spans="1:16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1">
        <f t="shared" si="19"/>
        <v>40513.757569444446</v>
      </c>
      <c r="L1282" t="b">
        <v>1</v>
      </c>
      <c r="M1282">
        <v>130</v>
      </c>
      <c r="N1282" t="b">
        <v>1</v>
      </c>
      <c r="O1282" t="s">
        <v>8287</v>
      </c>
      <c r="P1282" t="s">
        <v>8288</v>
      </c>
    </row>
    <row r="1283" spans="1:16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1">
        <f t="shared" ref="K1283:K1346" si="20">(((J1283/60)/60)/24)+DATE(1970,1,1)</f>
        <v>41463.743472222224</v>
      </c>
      <c r="L1283" t="b">
        <v>1</v>
      </c>
      <c r="M1283">
        <v>74</v>
      </c>
      <c r="N1283" t="b">
        <v>1</v>
      </c>
      <c r="O1283" t="s">
        <v>8287</v>
      </c>
      <c r="P1283" t="s">
        <v>8288</v>
      </c>
    </row>
    <row r="1284" spans="1:16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1">
        <f t="shared" si="20"/>
        <v>41586.475173611114</v>
      </c>
      <c r="L1284" t="b">
        <v>1</v>
      </c>
      <c r="M1284">
        <v>274</v>
      </c>
      <c r="N1284" t="b">
        <v>1</v>
      </c>
      <c r="O1284" t="s">
        <v>8287</v>
      </c>
      <c r="P1284" t="s">
        <v>8288</v>
      </c>
    </row>
    <row r="1285" spans="1:16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1">
        <f t="shared" si="20"/>
        <v>41320.717465277776</v>
      </c>
      <c r="L1285" t="b">
        <v>1</v>
      </c>
      <c r="M1285">
        <v>22</v>
      </c>
      <c r="N1285" t="b">
        <v>1</v>
      </c>
      <c r="O1285" t="s">
        <v>8287</v>
      </c>
      <c r="P1285" t="s">
        <v>8288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1">
        <f t="shared" si="20"/>
        <v>42712.23474537037</v>
      </c>
      <c r="L1286" t="b">
        <v>0</v>
      </c>
      <c r="M1286">
        <v>31</v>
      </c>
      <c r="N1286" t="b">
        <v>1</v>
      </c>
      <c r="O1286" t="s">
        <v>8279</v>
      </c>
      <c r="P1286" t="s">
        <v>8280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1">
        <f t="shared" si="20"/>
        <v>42160.583043981482</v>
      </c>
      <c r="L1287" t="b">
        <v>0</v>
      </c>
      <c r="M1287">
        <v>63</v>
      </c>
      <c r="N1287" t="b">
        <v>1</v>
      </c>
      <c r="O1287" t="s">
        <v>8279</v>
      </c>
      <c r="P1287" t="s">
        <v>8280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1">
        <f t="shared" si="20"/>
        <v>42039.384571759263</v>
      </c>
      <c r="L1288" t="b">
        <v>0</v>
      </c>
      <c r="M1288">
        <v>20</v>
      </c>
      <c r="N1288" t="b">
        <v>1</v>
      </c>
      <c r="O1288" t="s">
        <v>8279</v>
      </c>
      <c r="P1288" t="s">
        <v>8280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1">
        <f t="shared" si="20"/>
        <v>42107.621018518519</v>
      </c>
      <c r="L1289" t="b">
        <v>0</v>
      </c>
      <c r="M1289">
        <v>25</v>
      </c>
      <c r="N1289" t="b">
        <v>1</v>
      </c>
      <c r="O1289" t="s">
        <v>8279</v>
      </c>
      <c r="P1289" t="s">
        <v>8280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1">
        <f t="shared" si="20"/>
        <v>42561.154664351852</v>
      </c>
      <c r="L1290" t="b">
        <v>0</v>
      </c>
      <c r="M1290">
        <v>61</v>
      </c>
      <c r="N1290" t="b">
        <v>1</v>
      </c>
      <c r="O1290" t="s">
        <v>8279</v>
      </c>
      <c r="P1290" t="s">
        <v>8280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1">
        <f t="shared" si="20"/>
        <v>42709.134780092587</v>
      </c>
      <c r="L1291" t="b">
        <v>0</v>
      </c>
      <c r="M1291">
        <v>52</v>
      </c>
      <c r="N1291" t="b">
        <v>1</v>
      </c>
      <c r="O1291" t="s">
        <v>8279</v>
      </c>
      <c r="P1291" t="s">
        <v>8280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1">
        <f t="shared" si="20"/>
        <v>42086.614942129629</v>
      </c>
      <c r="L1292" t="b">
        <v>0</v>
      </c>
      <c r="M1292">
        <v>86</v>
      </c>
      <c r="N1292" t="b">
        <v>1</v>
      </c>
      <c r="O1292" t="s">
        <v>8279</v>
      </c>
      <c r="P1292" t="s">
        <v>8280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1">
        <f t="shared" si="20"/>
        <v>42064.652673611112</v>
      </c>
      <c r="L1293" t="b">
        <v>0</v>
      </c>
      <c r="M1293">
        <v>42</v>
      </c>
      <c r="N1293" t="b">
        <v>1</v>
      </c>
      <c r="O1293" t="s">
        <v>8279</v>
      </c>
      <c r="P1293" t="s">
        <v>8280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1">
        <f t="shared" si="20"/>
        <v>42256.764212962968</v>
      </c>
      <c r="L1294" t="b">
        <v>0</v>
      </c>
      <c r="M1294">
        <v>52</v>
      </c>
      <c r="N1294" t="b">
        <v>1</v>
      </c>
      <c r="O1294" t="s">
        <v>8279</v>
      </c>
      <c r="P1294" t="s">
        <v>8280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1">
        <f t="shared" si="20"/>
        <v>42292.701053240744</v>
      </c>
      <c r="L1295" t="b">
        <v>0</v>
      </c>
      <c r="M1295">
        <v>120</v>
      </c>
      <c r="N1295" t="b">
        <v>1</v>
      </c>
      <c r="O1295" t="s">
        <v>8279</v>
      </c>
      <c r="P1295" t="s">
        <v>8280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1">
        <f t="shared" si="20"/>
        <v>42278.453668981485</v>
      </c>
      <c r="L1296" t="b">
        <v>0</v>
      </c>
      <c r="M1296">
        <v>22</v>
      </c>
      <c r="N1296" t="b">
        <v>1</v>
      </c>
      <c r="O1296" t="s">
        <v>8279</v>
      </c>
      <c r="P1296" t="s">
        <v>8280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1">
        <f t="shared" si="20"/>
        <v>42184.572881944448</v>
      </c>
      <c r="L1297" t="b">
        <v>0</v>
      </c>
      <c r="M1297">
        <v>64</v>
      </c>
      <c r="N1297" t="b">
        <v>1</v>
      </c>
      <c r="O1297" t="s">
        <v>8279</v>
      </c>
      <c r="P1297" t="s">
        <v>8280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1">
        <f t="shared" si="20"/>
        <v>42423.050613425927</v>
      </c>
      <c r="L1298" t="b">
        <v>0</v>
      </c>
      <c r="M1298">
        <v>23</v>
      </c>
      <c r="N1298" t="b">
        <v>1</v>
      </c>
      <c r="O1298" t="s">
        <v>8279</v>
      </c>
      <c r="P1298" t="s">
        <v>8280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1">
        <f t="shared" si="20"/>
        <v>42461.747199074074</v>
      </c>
      <c r="L1299" t="b">
        <v>0</v>
      </c>
      <c r="M1299">
        <v>238</v>
      </c>
      <c r="N1299" t="b">
        <v>1</v>
      </c>
      <c r="O1299" t="s">
        <v>8279</v>
      </c>
      <c r="P1299" t="s">
        <v>8280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1">
        <f t="shared" si="20"/>
        <v>42458.680925925932</v>
      </c>
      <c r="L1300" t="b">
        <v>0</v>
      </c>
      <c r="M1300">
        <v>33</v>
      </c>
      <c r="N1300" t="b">
        <v>1</v>
      </c>
      <c r="O1300" t="s">
        <v>8279</v>
      </c>
      <c r="P1300" t="s">
        <v>8280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1">
        <f t="shared" si="20"/>
        <v>42169.814340277779</v>
      </c>
      <c r="L1301" t="b">
        <v>0</v>
      </c>
      <c r="M1301">
        <v>32</v>
      </c>
      <c r="N1301" t="b">
        <v>1</v>
      </c>
      <c r="O1301" t="s">
        <v>8279</v>
      </c>
      <c r="P1301" t="s">
        <v>8280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1">
        <f t="shared" si="20"/>
        <v>42483.675208333334</v>
      </c>
      <c r="L1302" t="b">
        <v>0</v>
      </c>
      <c r="M1302">
        <v>24</v>
      </c>
      <c r="N1302" t="b">
        <v>1</v>
      </c>
      <c r="O1302" t="s">
        <v>8279</v>
      </c>
      <c r="P1302" t="s">
        <v>8280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1">
        <f t="shared" si="20"/>
        <v>42195.749745370369</v>
      </c>
      <c r="L1303" t="b">
        <v>0</v>
      </c>
      <c r="M1303">
        <v>29</v>
      </c>
      <c r="N1303" t="b">
        <v>1</v>
      </c>
      <c r="O1303" t="s">
        <v>8279</v>
      </c>
      <c r="P1303" t="s">
        <v>8280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1">
        <f t="shared" si="20"/>
        <v>42675.057997685188</v>
      </c>
      <c r="L1304" t="b">
        <v>0</v>
      </c>
      <c r="M1304">
        <v>50</v>
      </c>
      <c r="N1304" t="b">
        <v>1</v>
      </c>
      <c r="O1304" t="s">
        <v>8279</v>
      </c>
      <c r="P1304" t="s">
        <v>8280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1">
        <f t="shared" si="20"/>
        <v>42566.441203703704</v>
      </c>
      <c r="L1305" t="b">
        <v>0</v>
      </c>
      <c r="M1305">
        <v>108</v>
      </c>
      <c r="N1305" t="b">
        <v>1</v>
      </c>
      <c r="O1305" t="s">
        <v>8279</v>
      </c>
      <c r="P1305" t="s">
        <v>8280</v>
      </c>
    </row>
    <row r="1306" spans="1:16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1">
        <f t="shared" si="20"/>
        <v>42747.194502314815</v>
      </c>
      <c r="L1306" t="b">
        <v>0</v>
      </c>
      <c r="M1306">
        <v>104</v>
      </c>
      <c r="N1306" t="b">
        <v>0</v>
      </c>
      <c r="O1306" t="s">
        <v>8281</v>
      </c>
      <c r="P1306" t="s">
        <v>8283</v>
      </c>
    </row>
    <row r="1307" spans="1:16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1">
        <f t="shared" si="20"/>
        <v>42543.665601851855</v>
      </c>
      <c r="L1307" t="b">
        <v>0</v>
      </c>
      <c r="M1307">
        <v>86</v>
      </c>
      <c r="N1307" t="b">
        <v>0</v>
      </c>
      <c r="O1307" t="s">
        <v>8281</v>
      </c>
      <c r="P1307" t="s">
        <v>8283</v>
      </c>
    </row>
    <row r="1308" spans="1:16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1">
        <f t="shared" si="20"/>
        <v>41947.457569444443</v>
      </c>
      <c r="L1308" t="b">
        <v>0</v>
      </c>
      <c r="M1308">
        <v>356</v>
      </c>
      <c r="N1308" t="b">
        <v>0</v>
      </c>
      <c r="O1308" t="s">
        <v>8281</v>
      </c>
      <c r="P1308" t="s">
        <v>8283</v>
      </c>
    </row>
    <row r="1309" spans="1:16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1">
        <f t="shared" si="20"/>
        <v>42387.503229166665</v>
      </c>
      <c r="L1309" t="b">
        <v>0</v>
      </c>
      <c r="M1309">
        <v>45</v>
      </c>
      <c r="N1309" t="b">
        <v>0</v>
      </c>
      <c r="O1309" t="s">
        <v>8281</v>
      </c>
      <c r="P1309" t="s">
        <v>8283</v>
      </c>
    </row>
    <row r="1310" spans="1:16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1">
        <f t="shared" si="20"/>
        <v>42611.613564814819</v>
      </c>
      <c r="L1310" t="b">
        <v>0</v>
      </c>
      <c r="M1310">
        <v>38</v>
      </c>
      <c r="N1310" t="b">
        <v>0</v>
      </c>
      <c r="O1310" t="s">
        <v>8281</v>
      </c>
      <c r="P1310" t="s">
        <v>8283</v>
      </c>
    </row>
    <row r="1311" spans="1:16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1">
        <f t="shared" si="20"/>
        <v>42257.882731481484</v>
      </c>
      <c r="L1311" t="b">
        <v>0</v>
      </c>
      <c r="M1311">
        <v>35</v>
      </c>
      <c r="N1311" t="b">
        <v>0</v>
      </c>
      <c r="O1311" t="s">
        <v>8281</v>
      </c>
      <c r="P1311" t="s">
        <v>8283</v>
      </c>
    </row>
    <row r="1312" spans="1:16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1">
        <f t="shared" si="20"/>
        <v>42556.667245370365</v>
      </c>
      <c r="L1312" t="b">
        <v>0</v>
      </c>
      <c r="M1312">
        <v>24</v>
      </c>
      <c r="N1312" t="b">
        <v>0</v>
      </c>
      <c r="O1312" t="s">
        <v>8281</v>
      </c>
      <c r="P1312" t="s">
        <v>8283</v>
      </c>
    </row>
    <row r="1313" spans="1:16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1">
        <f t="shared" si="20"/>
        <v>42669.802303240736</v>
      </c>
      <c r="L1313" t="b">
        <v>0</v>
      </c>
      <c r="M1313">
        <v>100</v>
      </c>
      <c r="N1313" t="b">
        <v>0</v>
      </c>
      <c r="O1313" t="s">
        <v>8281</v>
      </c>
      <c r="P1313" t="s">
        <v>8283</v>
      </c>
    </row>
    <row r="1314" spans="1:16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1">
        <f t="shared" si="20"/>
        <v>42082.702800925923</v>
      </c>
      <c r="L1314" t="b">
        <v>0</v>
      </c>
      <c r="M1314">
        <v>1</v>
      </c>
      <c r="N1314" t="b">
        <v>0</v>
      </c>
      <c r="O1314" t="s">
        <v>8281</v>
      </c>
      <c r="P1314" t="s">
        <v>8283</v>
      </c>
    </row>
    <row r="1315" spans="1:16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1">
        <f t="shared" si="20"/>
        <v>42402.709652777776</v>
      </c>
      <c r="L1315" t="b">
        <v>0</v>
      </c>
      <c r="M1315">
        <v>122</v>
      </c>
      <c r="N1315" t="b">
        <v>0</v>
      </c>
      <c r="O1315" t="s">
        <v>8281</v>
      </c>
      <c r="P1315" t="s">
        <v>8283</v>
      </c>
    </row>
    <row r="1316" spans="1:16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1">
        <f t="shared" si="20"/>
        <v>42604.669675925921</v>
      </c>
      <c r="L1316" t="b">
        <v>0</v>
      </c>
      <c r="M1316">
        <v>11</v>
      </c>
      <c r="N1316" t="b">
        <v>0</v>
      </c>
      <c r="O1316" t="s">
        <v>8281</v>
      </c>
      <c r="P1316" t="s">
        <v>8283</v>
      </c>
    </row>
    <row r="1317" spans="1:16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1">
        <f t="shared" si="20"/>
        <v>42278.498240740737</v>
      </c>
      <c r="L1317" t="b">
        <v>0</v>
      </c>
      <c r="M1317">
        <v>248</v>
      </c>
      <c r="N1317" t="b">
        <v>0</v>
      </c>
      <c r="O1317" t="s">
        <v>8281</v>
      </c>
      <c r="P1317" t="s">
        <v>8283</v>
      </c>
    </row>
    <row r="1318" spans="1:16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1">
        <f t="shared" si="20"/>
        <v>42393.961909722217</v>
      </c>
      <c r="L1318" t="b">
        <v>0</v>
      </c>
      <c r="M1318">
        <v>1</v>
      </c>
      <c r="N1318" t="b">
        <v>0</v>
      </c>
      <c r="O1318" t="s">
        <v>8281</v>
      </c>
      <c r="P1318" t="s">
        <v>8283</v>
      </c>
    </row>
    <row r="1319" spans="1:16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1">
        <f t="shared" si="20"/>
        <v>42520.235486111109</v>
      </c>
      <c r="L1319" t="b">
        <v>0</v>
      </c>
      <c r="M1319">
        <v>19</v>
      </c>
      <c r="N1319" t="b">
        <v>0</v>
      </c>
      <c r="O1319" t="s">
        <v>8281</v>
      </c>
      <c r="P1319" t="s">
        <v>8283</v>
      </c>
    </row>
    <row r="1320" spans="1:16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1">
        <f t="shared" si="20"/>
        <v>41985.043657407412</v>
      </c>
      <c r="L1320" t="b">
        <v>0</v>
      </c>
      <c r="M1320">
        <v>135</v>
      </c>
      <c r="N1320" t="b">
        <v>0</v>
      </c>
      <c r="O1320" t="s">
        <v>8281</v>
      </c>
      <c r="P1320" t="s">
        <v>8283</v>
      </c>
    </row>
    <row r="1321" spans="1:16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1">
        <f t="shared" si="20"/>
        <v>41816.812094907407</v>
      </c>
      <c r="L1321" t="b">
        <v>0</v>
      </c>
      <c r="M1321">
        <v>9</v>
      </c>
      <c r="N1321" t="b">
        <v>0</v>
      </c>
      <c r="O1321" t="s">
        <v>8281</v>
      </c>
      <c r="P1321" t="s">
        <v>8283</v>
      </c>
    </row>
    <row r="1322" spans="1:16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1">
        <f t="shared" si="20"/>
        <v>42705.690347222218</v>
      </c>
      <c r="L1322" t="b">
        <v>0</v>
      </c>
      <c r="M1322">
        <v>3</v>
      </c>
      <c r="N1322" t="b">
        <v>0</v>
      </c>
      <c r="O1322" t="s">
        <v>8281</v>
      </c>
      <c r="P1322" t="s">
        <v>8283</v>
      </c>
    </row>
    <row r="1323" spans="1:16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1">
        <f t="shared" si="20"/>
        <v>42697.74927083333</v>
      </c>
      <c r="L1323" t="b">
        <v>0</v>
      </c>
      <c r="M1323">
        <v>7</v>
      </c>
      <c r="N1323" t="b">
        <v>0</v>
      </c>
      <c r="O1323" t="s">
        <v>8281</v>
      </c>
      <c r="P1323" t="s">
        <v>8283</v>
      </c>
    </row>
    <row r="1324" spans="1:16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1">
        <f t="shared" si="20"/>
        <v>42115.656539351854</v>
      </c>
      <c r="L1324" t="b">
        <v>0</v>
      </c>
      <c r="M1324">
        <v>4</v>
      </c>
      <c r="N1324" t="b">
        <v>0</v>
      </c>
      <c r="O1324" t="s">
        <v>8281</v>
      </c>
      <c r="P1324" t="s">
        <v>8283</v>
      </c>
    </row>
    <row r="1325" spans="1:16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1">
        <f t="shared" si="20"/>
        <v>42451.698449074072</v>
      </c>
      <c r="L1325" t="b">
        <v>0</v>
      </c>
      <c r="M1325">
        <v>44</v>
      </c>
      <c r="N1325" t="b">
        <v>0</v>
      </c>
      <c r="O1325" t="s">
        <v>8281</v>
      </c>
      <c r="P1325" t="s">
        <v>8283</v>
      </c>
    </row>
    <row r="1326" spans="1:16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1">
        <f t="shared" si="20"/>
        <v>42626.633703703701</v>
      </c>
      <c r="L1326" t="b">
        <v>0</v>
      </c>
      <c r="M1326">
        <v>90</v>
      </c>
      <c r="N1326" t="b">
        <v>0</v>
      </c>
      <c r="O1326" t="s">
        <v>8281</v>
      </c>
      <c r="P1326" t="s">
        <v>8283</v>
      </c>
    </row>
    <row r="1327" spans="1:16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1">
        <f t="shared" si="20"/>
        <v>42704.086053240739</v>
      </c>
      <c r="L1327" t="b">
        <v>0</v>
      </c>
      <c r="M1327">
        <v>8</v>
      </c>
      <c r="N1327" t="b">
        <v>0</v>
      </c>
      <c r="O1327" t="s">
        <v>8281</v>
      </c>
      <c r="P1327" t="s">
        <v>8283</v>
      </c>
    </row>
    <row r="1328" spans="1:16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1">
        <f t="shared" si="20"/>
        <v>41974.791990740734</v>
      </c>
      <c r="L1328" t="b">
        <v>0</v>
      </c>
      <c r="M1328">
        <v>11</v>
      </c>
      <c r="N1328" t="b">
        <v>0</v>
      </c>
      <c r="O1328" t="s">
        <v>8281</v>
      </c>
      <c r="P1328" t="s">
        <v>8283</v>
      </c>
    </row>
    <row r="1329" spans="1:16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1">
        <f t="shared" si="20"/>
        <v>42123.678645833337</v>
      </c>
      <c r="L1329" t="b">
        <v>0</v>
      </c>
      <c r="M1329">
        <v>41</v>
      </c>
      <c r="N1329" t="b">
        <v>0</v>
      </c>
      <c r="O1329" t="s">
        <v>8281</v>
      </c>
      <c r="P1329" t="s">
        <v>8283</v>
      </c>
    </row>
    <row r="1330" spans="1:16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1">
        <f t="shared" si="20"/>
        <v>42612.642754629633</v>
      </c>
      <c r="L1330" t="b">
        <v>0</v>
      </c>
      <c r="M1330">
        <v>15</v>
      </c>
      <c r="N1330" t="b">
        <v>0</v>
      </c>
      <c r="O1330" t="s">
        <v>8281</v>
      </c>
      <c r="P1330" t="s">
        <v>8283</v>
      </c>
    </row>
    <row r="1331" spans="1:16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1">
        <f t="shared" si="20"/>
        <v>41935.221585648149</v>
      </c>
      <c r="L1331" t="b">
        <v>0</v>
      </c>
      <c r="M1331">
        <v>9</v>
      </c>
      <c r="N1331" t="b">
        <v>0</v>
      </c>
      <c r="O1331" t="s">
        <v>8281</v>
      </c>
      <c r="P1331" t="s">
        <v>8283</v>
      </c>
    </row>
    <row r="1332" spans="1:16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1">
        <f t="shared" si="20"/>
        <v>42522.276724537034</v>
      </c>
      <c r="L1332" t="b">
        <v>0</v>
      </c>
      <c r="M1332">
        <v>50</v>
      </c>
      <c r="N1332" t="b">
        <v>0</v>
      </c>
      <c r="O1332" t="s">
        <v>8281</v>
      </c>
      <c r="P1332" t="s">
        <v>8283</v>
      </c>
    </row>
    <row r="1333" spans="1:16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1">
        <f t="shared" si="20"/>
        <v>42569.50409722222</v>
      </c>
      <c r="L1333" t="b">
        <v>0</v>
      </c>
      <c r="M1333">
        <v>34</v>
      </c>
      <c r="N1333" t="b">
        <v>0</v>
      </c>
      <c r="O1333" t="s">
        <v>8281</v>
      </c>
      <c r="P1333" t="s">
        <v>8283</v>
      </c>
    </row>
    <row r="1334" spans="1:16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1">
        <f t="shared" si="20"/>
        <v>42732.060277777782</v>
      </c>
      <c r="L1334" t="b">
        <v>0</v>
      </c>
      <c r="M1334">
        <v>0</v>
      </c>
      <c r="N1334" t="b">
        <v>0</v>
      </c>
      <c r="O1334" t="s">
        <v>8281</v>
      </c>
      <c r="P1334" t="s">
        <v>8283</v>
      </c>
    </row>
    <row r="1335" spans="1:16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1">
        <f t="shared" si="20"/>
        <v>41806.106770833336</v>
      </c>
      <c r="L1335" t="b">
        <v>0</v>
      </c>
      <c r="M1335">
        <v>0</v>
      </c>
      <c r="N1335" t="b">
        <v>0</v>
      </c>
      <c r="O1335" t="s">
        <v>8281</v>
      </c>
      <c r="P1335" t="s">
        <v>8283</v>
      </c>
    </row>
    <row r="1336" spans="1:16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1">
        <f t="shared" si="20"/>
        <v>42410.774155092593</v>
      </c>
      <c r="L1336" t="b">
        <v>0</v>
      </c>
      <c r="M1336">
        <v>276</v>
      </c>
      <c r="N1336" t="b">
        <v>0</v>
      </c>
      <c r="O1336" t="s">
        <v>8281</v>
      </c>
      <c r="P1336" t="s">
        <v>8283</v>
      </c>
    </row>
    <row r="1337" spans="1:16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1">
        <f t="shared" si="20"/>
        <v>42313.936365740738</v>
      </c>
      <c r="L1337" t="b">
        <v>0</v>
      </c>
      <c r="M1337">
        <v>16</v>
      </c>
      <c r="N1337" t="b">
        <v>0</v>
      </c>
      <c r="O1337" t="s">
        <v>8281</v>
      </c>
      <c r="P1337" t="s">
        <v>8283</v>
      </c>
    </row>
    <row r="1338" spans="1:16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1">
        <f t="shared" si="20"/>
        <v>41955.863750000004</v>
      </c>
      <c r="L1338" t="b">
        <v>0</v>
      </c>
      <c r="M1338">
        <v>224</v>
      </c>
      <c r="N1338" t="b">
        <v>0</v>
      </c>
      <c r="O1338" t="s">
        <v>8281</v>
      </c>
      <c r="P1338" t="s">
        <v>8283</v>
      </c>
    </row>
    <row r="1339" spans="1:16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1">
        <f t="shared" si="20"/>
        <v>42767.577303240745</v>
      </c>
      <c r="L1339" t="b">
        <v>0</v>
      </c>
      <c r="M1339">
        <v>140</v>
      </c>
      <c r="N1339" t="b">
        <v>0</v>
      </c>
      <c r="O1339" t="s">
        <v>8281</v>
      </c>
      <c r="P1339" t="s">
        <v>8283</v>
      </c>
    </row>
    <row r="1340" spans="1:16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1">
        <f t="shared" si="20"/>
        <v>42188.803622685184</v>
      </c>
      <c r="L1340" t="b">
        <v>0</v>
      </c>
      <c r="M1340">
        <v>15</v>
      </c>
      <c r="N1340" t="b">
        <v>0</v>
      </c>
      <c r="O1340" t="s">
        <v>8281</v>
      </c>
      <c r="P1340" t="s">
        <v>8283</v>
      </c>
    </row>
    <row r="1341" spans="1:16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1">
        <f t="shared" si="20"/>
        <v>41936.647164351853</v>
      </c>
      <c r="L1341" t="b">
        <v>0</v>
      </c>
      <c r="M1341">
        <v>37</v>
      </c>
      <c r="N1341" t="b">
        <v>0</v>
      </c>
      <c r="O1341" t="s">
        <v>8281</v>
      </c>
      <c r="P1341" t="s">
        <v>8283</v>
      </c>
    </row>
    <row r="1342" spans="1:16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1">
        <f t="shared" si="20"/>
        <v>41836.595520833333</v>
      </c>
      <c r="L1342" t="b">
        <v>0</v>
      </c>
      <c r="M1342">
        <v>0</v>
      </c>
      <c r="N1342" t="b">
        <v>0</v>
      </c>
      <c r="O1342" t="s">
        <v>8281</v>
      </c>
      <c r="P1342" t="s">
        <v>8283</v>
      </c>
    </row>
    <row r="1343" spans="1:16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1">
        <f t="shared" si="20"/>
        <v>42612.624039351853</v>
      </c>
      <c r="L1343" t="b">
        <v>0</v>
      </c>
      <c r="M1343">
        <v>46</v>
      </c>
      <c r="N1343" t="b">
        <v>0</v>
      </c>
      <c r="O1343" t="s">
        <v>8281</v>
      </c>
      <c r="P1343" t="s">
        <v>8283</v>
      </c>
    </row>
    <row r="1344" spans="1:16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1">
        <f t="shared" si="20"/>
        <v>42172.816423611104</v>
      </c>
      <c r="L1344" t="b">
        <v>0</v>
      </c>
      <c r="M1344">
        <v>1</v>
      </c>
      <c r="N1344" t="b">
        <v>0</v>
      </c>
      <c r="O1344" t="s">
        <v>8281</v>
      </c>
      <c r="P1344" t="s">
        <v>8283</v>
      </c>
    </row>
    <row r="1345" spans="1:16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1">
        <f t="shared" si="20"/>
        <v>42542.526423611111</v>
      </c>
      <c r="L1345" t="b">
        <v>0</v>
      </c>
      <c r="M1345">
        <v>323</v>
      </c>
      <c r="N1345" t="b">
        <v>0</v>
      </c>
      <c r="O1345" t="s">
        <v>8281</v>
      </c>
      <c r="P1345" t="s">
        <v>8283</v>
      </c>
    </row>
    <row r="1346" spans="1:16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1">
        <f t="shared" si="20"/>
        <v>42522.789803240739</v>
      </c>
      <c r="L1346" t="b">
        <v>0</v>
      </c>
      <c r="M1346">
        <v>139</v>
      </c>
      <c r="N1346" t="b">
        <v>1</v>
      </c>
      <c r="O1346" t="s">
        <v>8284</v>
      </c>
      <c r="P1346" t="s">
        <v>8285</v>
      </c>
    </row>
    <row r="1347" spans="1:16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1">
        <f t="shared" ref="K1347:K1410" si="21">(((J1347/60)/60)/24)+DATE(1970,1,1)</f>
        <v>41799.814340277779</v>
      </c>
      <c r="L1347" t="b">
        <v>0</v>
      </c>
      <c r="M1347">
        <v>7</v>
      </c>
      <c r="N1347" t="b">
        <v>1</v>
      </c>
      <c r="O1347" t="s">
        <v>8284</v>
      </c>
      <c r="P1347" t="s">
        <v>8285</v>
      </c>
    </row>
    <row r="1348" spans="1:16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1">
        <f t="shared" si="21"/>
        <v>41422.075821759259</v>
      </c>
      <c r="L1348" t="b">
        <v>0</v>
      </c>
      <c r="M1348">
        <v>149</v>
      </c>
      <c r="N1348" t="b">
        <v>1</v>
      </c>
      <c r="O1348" t="s">
        <v>8284</v>
      </c>
      <c r="P1348" t="s">
        <v>8285</v>
      </c>
    </row>
    <row r="1349" spans="1:16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1">
        <f t="shared" si="21"/>
        <v>42040.638020833328</v>
      </c>
      <c r="L1349" t="b">
        <v>0</v>
      </c>
      <c r="M1349">
        <v>31</v>
      </c>
      <c r="N1349" t="b">
        <v>1</v>
      </c>
      <c r="O1349" t="s">
        <v>8284</v>
      </c>
      <c r="P1349" t="s">
        <v>8285</v>
      </c>
    </row>
    <row r="1350" spans="1:16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1">
        <f t="shared" si="21"/>
        <v>41963.506168981476</v>
      </c>
      <c r="L1350" t="b">
        <v>0</v>
      </c>
      <c r="M1350">
        <v>26</v>
      </c>
      <c r="N1350" t="b">
        <v>1</v>
      </c>
      <c r="O1350" t="s">
        <v>8284</v>
      </c>
      <c r="P1350" t="s">
        <v>8285</v>
      </c>
    </row>
    <row r="1351" spans="1:16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1">
        <f t="shared" si="21"/>
        <v>42317.33258101852</v>
      </c>
      <c r="L1351" t="b">
        <v>0</v>
      </c>
      <c r="M1351">
        <v>172</v>
      </c>
      <c r="N1351" t="b">
        <v>1</v>
      </c>
      <c r="O1351" t="s">
        <v>8284</v>
      </c>
      <c r="P1351" t="s">
        <v>8285</v>
      </c>
    </row>
    <row r="1352" spans="1:16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1">
        <f t="shared" si="21"/>
        <v>42334.013124999998</v>
      </c>
      <c r="L1352" t="b">
        <v>0</v>
      </c>
      <c r="M1352">
        <v>78</v>
      </c>
      <c r="N1352" t="b">
        <v>1</v>
      </c>
      <c r="O1352" t="s">
        <v>8284</v>
      </c>
      <c r="P1352" t="s">
        <v>8285</v>
      </c>
    </row>
    <row r="1353" spans="1:16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1">
        <f t="shared" si="21"/>
        <v>42382.74009259259</v>
      </c>
      <c r="L1353" t="b">
        <v>0</v>
      </c>
      <c r="M1353">
        <v>120</v>
      </c>
      <c r="N1353" t="b">
        <v>1</v>
      </c>
      <c r="O1353" t="s">
        <v>8284</v>
      </c>
      <c r="P1353" t="s">
        <v>8285</v>
      </c>
    </row>
    <row r="1354" spans="1:16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1">
        <f t="shared" si="21"/>
        <v>42200.578310185185</v>
      </c>
      <c r="L1354" t="b">
        <v>0</v>
      </c>
      <c r="M1354">
        <v>227</v>
      </c>
      <c r="N1354" t="b">
        <v>1</v>
      </c>
      <c r="O1354" t="s">
        <v>8284</v>
      </c>
      <c r="P1354" t="s">
        <v>8285</v>
      </c>
    </row>
    <row r="1355" spans="1:16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1">
        <f t="shared" si="21"/>
        <v>41309.11791666667</v>
      </c>
      <c r="L1355" t="b">
        <v>0</v>
      </c>
      <c r="M1355">
        <v>42</v>
      </c>
      <c r="N1355" t="b">
        <v>1</v>
      </c>
      <c r="O1355" t="s">
        <v>8284</v>
      </c>
      <c r="P1355" t="s">
        <v>8285</v>
      </c>
    </row>
    <row r="1356" spans="1:16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1">
        <f t="shared" si="21"/>
        <v>42502.807627314818</v>
      </c>
      <c r="L1356" t="b">
        <v>0</v>
      </c>
      <c r="M1356">
        <v>64</v>
      </c>
      <c r="N1356" t="b">
        <v>1</v>
      </c>
      <c r="O1356" t="s">
        <v>8284</v>
      </c>
      <c r="P1356" t="s">
        <v>8285</v>
      </c>
    </row>
    <row r="1357" spans="1:16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1">
        <f t="shared" si="21"/>
        <v>41213.254687499997</v>
      </c>
      <c r="L1357" t="b">
        <v>0</v>
      </c>
      <c r="M1357">
        <v>121</v>
      </c>
      <c r="N1357" t="b">
        <v>1</v>
      </c>
      <c r="O1357" t="s">
        <v>8284</v>
      </c>
      <c r="P1357" t="s">
        <v>8285</v>
      </c>
    </row>
    <row r="1358" spans="1:16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1">
        <f t="shared" si="21"/>
        <v>41430.038888888892</v>
      </c>
      <c r="L1358" t="b">
        <v>0</v>
      </c>
      <c r="M1358">
        <v>87</v>
      </c>
      <c r="N1358" t="b">
        <v>1</v>
      </c>
      <c r="O1358" t="s">
        <v>8284</v>
      </c>
      <c r="P1358" t="s">
        <v>8285</v>
      </c>
    </row>
    <row r="1359" spans="1:16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1">
        <f t="shared" si="21"/>
        <v>41304.962233796294</v>
      </c>
      <c r="L1359" t="b">
        <v>0</v>
      </c>
      <c r="M1359">
        <v>65</v>
      </c>
      <c r="N1359" t="b">
        <v>1</v>
      </c>
      <c r="O1359" t="s">
        <v>8284</v>
      </c>
      <c r="P1359" t="s">
        <v>8285</v>
      </c>
    </row>
    <row r="1360" spans="1:16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1">
        <f t="shared" si="21"/>
        <v>40689.570868055554</v>
      </c>
      <c r="L1360" t="b">
        <v>0</v>
      </c>
      <c r="M1360">
        <v>49</v>
      </c>
      <c r="N1360" t="b">
        <v>1</v>
      </c>
      <c r="O1360" t="s">
        <v>8284</v>
      </c>
      <c r="P1360" t="s">
        <v>8285</v>
      </c>
    </row>
    <row r="1361" spans="1:16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1">
        <f t="shared" si="21"/>
        <v>40668.814699074072</v>
      </c>
      <c r="L1361" t="b">
        <v>0</v>
      </c>
      <c r="M1361">
        <v>19</v>
      </c>
      <c r="N1361" t="b">
        <v>1</v>
      </c>
      <c r="O1361" t="s">
        <v>8284</v>
      </c>
      <c r="P1361" t="s">
        <v>8285</v>
      </c>
    </row>
    <row r="1362" spans="1:16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1">
        <f t="shared" si="21"/>
        <v>41095.900694444441</v>
      </c>
      <c r="L1362" t="b">
        <v>0</v>
      </c>
      <c r="M1362">
        <v>81</v>
      </c>
      <c r="N1362" t="b">
        <v>1</v>
      </c>
      <c r="O1362" t="s">
        <v>8284</v>
      </c>
      <c r="P1362" t="s">
        <v>8285</v>
      </c>
    </row>
    <row r="1363" spans="1:16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1">
        <f t="shared" si="21"/>
        <v>41781.717268518521</v>
      </c>
      <c r="L1363" t="b">
        <v>0</v>
      </c>
      <c r="M1363">
        <v>264</v>
      </c>
      <c r="N1363" t="b">
        <v>1</v>
      </c>
      <c r="O1363" t="s">
        <v>8284</v>
      </c>
      <c r="P1363" t="s">
        <v>8285</v>
      </c>
    </row>
    <row r="1364" spans="1:16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1">
        <f t="shared" si="21"/>
        <v>41464.934386574074</v>
      </c>
      <c r="L1364" t="b">
        <v>0</v>
      </c>
      <c r="M1364">
        <v>25</v>
      </c>
      <c r="N1364" t="b">
        <v>1</v>
      </c>
      <c r="O1364" t="s">
        <v>8284</v>
      </c>
      <c r="P1364" t="s">
        <v>8285</v>
      </c>
    </row>
    <row r="1365" spans="1:16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1">
        <f t="shared" si="21"/>
        <v>42396.8440625</v>
      </c>
      <c r="L1365" t="b">
        <v>0</v>
      </c>
      <c r="M1365">
        <v>5</v>
      </c>
      <c r="N1365" t="b">
        <v>1</v>
      </c>
      <c r="O1365" t="s">
        <v>8284</v>
      </c>
      <c r="P1365" t="s">
        <v>8285</v>
      </c>
    </row>
    <row r="1366" spans="1:16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1">
        <f t="shared" si="21"/>
        <v>41951.695671296293</v>
      </c>
      <c r="L1366" t="b">
        <v>0</v>
      </c>
      <c r="M1366">
        <v>144</v>
      </c>
      <c r="N1366" t="b">
        <v>1</v>
      </c>
      <c r="O1366" t="s">
        <v>8287</v>
      </c>
      <c r="P1366" t="s">
        <v>8288</v>
      </c>
    </row>
    <row r="1367" spans="1:16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1">
        <f t="shared" si="21"/>
        <v>42049.733240740738</v>
      </c>
      <c r="L1367" t="b">
        <v>0</v>
      </c>
      <c r="M1367">
        <v>92</v>
      </c>
      <c r="N1367" t="b">
        <v>1</v>
      </c>
      <c r="O1367" t="s">
        <v>8287</v>
      </c>
      <c r="P1367" t="s">
        <v>8288</v>
      </c>
    </row>
    <row r="1368" spans="1:16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1">
        <f t="shared" si="21"/>
        <v>41924.996099537035</v>
      </c>
      <c r="L1368" t="b">
        <v>0</v>
      </c>
      <c r="M1368">
        <v>147</v>
      </c>
      <c r="N1368" t="b">
        <v>1</v>
      </c>
      <c r="O1368" t="s">
        <v>8287</v>
      </c>
      <c r="P1368" t="s">
        <v>8288</v>
      </c>
    </row>
    <row r="1369" spans="1:16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1">
        <f t="shared" si="21"/>
        <v>42292.002893518518</v>
      </c>
      <c r="L1369" t="b">
        <v>0</v>
      </c>
      <c r="M1369">
        <v>90</v>
      </c>
      <c r="N1369" t="b">
        <v>1</v>
      </c>
      <c r="O1369" t="s">
        <v>8287</v>
      </c>
      <c r="P1369" t="s">
        <v>8288</v>
      </c>
    </row>
    <row r="1370" spans="1:16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1">
        <f t="shared" si="21"/>
        <v>42146.190902777773</v>
      </c>
      <c r="L1370" t="b">
        <v>0</v>
      </c>
      <c r="M1370">
        <v>87</v>
      </c>
      <c r="N1370" t="b">
        <v>1</v>
      </c>
      <c r="O1370" t="s">
        <v>8287</v>
      </c>
      <c r="P1370" t="s">
        <v>8288</v>
      </c>
    </row>
    <row r="1371" spans="1:16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1">
        <f t="shared" si="21"/>
        <v>41710.594282407408</v>
      </c>
      <c r="L1371" t="b">
        <v>0</v>
      </c>
      <c r="M1371">
        <v>406</v>
      </c>
      <c r="N1371" t="b">
        <v>1</v>
      </c>
      <c r="O1371" t="s">
        <v>8287</v>
      </c>
      <c r="P1371" t="s">
        <v>8288</v>
      </c>
    </row>
    <row r="1372" spans="1:16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1">
        <f t="shared" si="21"/>
        <v>41548.00335648148</v>
      </c>
      <c r="L1372" t="b">
        <v>0</v>
      </c>
      <c r="M1372">
        <v>20</v>
      </c>
      <c r="N1372" t="b">
        <v>1</v>
      </c>
      <c r="O1372" t="s">
        <v>8287</v>
      </c>
      <c r="P1372" t="s">
        <v>8288</v>
      </c>
    </row>
    <row r="1373" spans="1:16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1">
        <f t="shared" si="21"/>
        <v>42101.758587962962</v>
      </c>
      <c r="L1373" t="b">
        <v>0</v>
      </c>
      <c r="M1373">
        <v>70</v>
      </c>
      <c r="N1373" t="b">
        <v>1</v>
      </c>
      <c r="O1373" t="s">
        <v>8287</v>
      </c>
      <c r="P1373" t="s">
        <v>8288</v>
      </c>
    </row>
    <row r="1374" spans="1:16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1">
        <f t="shared" si="21"/>
        <v>41072.739953703705</v>
      </c>
      <c r="L1374" t="b">
        <v>0</v>
      </c>
      <c r="M1374">
        <v>16</v>
      </c>
      <c r="N1374" t="b">
        <v>1</v>
      </c>
      <c r="O1374" t="s">
        <v>8287</v>
      </c>
      <c r="P1374" t="s">
        <v>8288</v>
      </c>
    </row>
    <row r="1375" spans="1:16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1">
        <f t="shared" si="21"/>
        <v>42704.95177083333</v>
      </c>
      <c r="L1375" t="b">
        <v>0</v>
      </c>
      <c r="M1375">
        <v>52</v>
      </c>
      <c r="N1375" t="b">
        <v>1</v>
      </c>
      <c r="O1375" t="s">
        <v>8287</v>
      </c>
      <c r="P1375" t="s">
        <v>8288</v>
      </c>
    </row>
    <row r="1376" spans="1:16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1">
        <f t="shared" si="21"/>
        <v>42424.161898148144</v>
      </c>
      <c r="L1376" t="b">
        <v>0</v>
      </c>
      <c r="M1376">
        <v>66</v>
      </c>
      <c r="N1376" t="b">
        <v>1</v>
      </c>
      <c r="O1376" t="s">
        <v>8287</v>
      </c>
      <c r="P1376" t="s">
        <v>8288</v>
      </c>
    </row>
    <row r="1377" spans="1:16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1">
        <f t="shared" si="21"/>
        <v>42720.066192129627</v>
      </c>
      <c r="L1377" t="b">
        <v>0</v>
      </c>
      <c r="M1377">
        <v>109</v>
      </c>
      <c r="N1377" t="b">
        <v>1</v>
      </c>
      <c r="O1377" t="s">
        <v>8287</v>
      </c>
      <c r="P1377" t="s">
        <v>8288</v>
      </c>
    </row>
    <row r="1378" spans="1:16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1">
        <f t="shared" si="21"/>
        <v>42677.669050925921</v>
      </c>
      <c r="L1378" t="b">
        <v>0</v>
      </c>
      <c r="M1378">
        <v>168</v>
      </c>
      <c r="N1378" t="b">
        <v>1</v>
      </c>
      <c r="O1378" t="s">
        <v>8287</v>
      </c>
      <c r="P1378" t="s">
        <v>8288</v>
      </c>
    </row>
    <row r="1379" spans="1:16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1">
        <f t="shared" si="21"/>
        <v>42747.219560185185</v>
      </c>
      <c r="L1379" t="b">
        <v>0</v>
      </c>
      <c r="M1379">
        <v>31</v>
      </c>
      <c r="N1379" t="b">
        <v>1</v>
      </c>
      <c r="O1379" t="s">
        <v>8287</v>
      </c>
      <c r="P1379" t="s">
        <v>8288</v>
      </c>
    </row>
    <row r="1380" spans="1:16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1">
        <f t="shared" si="21"/>
        <v>42568.759374999994</v>
      </c>
      <c r="L1380" t="b">
        <v>0</v>
      </c>
      <c r="M1380">
        <v>133</v>
      </c>
      <c r="N1380" t="b">
        <v>1</v>
      </c>
      <c r="O1380" t="s">
        <v>8287</v>
      </c>
      <c r="P1380" t="s">
        <v>8288</v>
      </c>
    </row>
    <row r="1381" spans="1:16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1">
        <f t="shared" si="21"/>
        <v>42130.491620370376</v>
      </c>
      <c r="L1381" t="b">
        <v>0</v>
      </c>
      <c r="M1381">
        <v>151</v>
      </c>
      <c r="N1381" t="b">
        <v>1</v>
      </c>
      <c r="O1381" t="s">
        <v>8287</v>
      </c>
      <c r="P1381" t="s">
        <v>8288</v>
      </c>
    </row>
    <row r="1382" spans="1:16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1">
        <f t="shared" si="21"/>
        <v>42141.762800925921</v>
      </c>
      <c r="L1382" t="b">
        <v>0</v>
      </c>
      <c r="M1382">
        <v>5</v>
      </c>
      <c r="N1382" t="b">
        <v>1</v>
      </c>
      <c r="O1382" t="s">
        <v>8287</v>
      </c>
      <c r="P1382" t="s">
        <v>8288</v>
      </c>
    </row>
    <row r="1383" spans="1:16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1">
        <f t="shared" si="21"/>
        <v>42703.214409722219</v>
      </c>
      <c r="L1383" t="b">
        <v>0</v>
      </c>
      <c r="M1383">
        <v>73</v>
      </c>
      <c r="N1383" t="b">
        <v>1</v>
      </c>
      <c r="O1383" t="s">
        <v>8287</v>
      </c>
      <c r="P1383" t="s">
        <v>8288</v>
      </c>
    </row>
    <row r="1384" spans="1:16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1">
        <f t="shared" si="21"/>
        <v>41370.800185185188</v>
      </c>
      <c r="L1384" t="b">
        <v>0</v>
      </c>
      <c r="M1384">
        <v>148</v>
      </c>
      <c r="N1384" t="b">
        <v>1</v>
      </c>
      <c r="O1384" t="s">
        <v>8287</v>
      </c>
      <c r="P1384" t="s">
        <v>8288</v>
      </c>
    </row>
    <row r="1385" spans="1:16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1">
        <f t="shared" si="21"/>
        <v>42707.074976851851</v>
      </c>
      <c r="L1385" t="b">
        <v>0</v>
      </c>
      <c r="M1385">
        <v>93</v>
      </c>
      <c r="N1385" t="b">
        <v>1</v>
      </c>
      <c r="O1385" t="s">
        <v>8287</v>
      </c>
      <c r="P1385" t="s">
        <v>8288</v>
      </c>
    </row>
    <row r="1386" spans="1:16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1">
        <f t="shared" si="21"/>
        <v>42160.735208333332</v>
      </c>
      <c r="L1386" t="b">
        <v>0</v>
      </c>
      <c r="M1386">
        <v>63</v>
      </c>
      <c r="N1386" t="b">
        <v>1</v>
      </c>
      <c r="O1386" t="s">
        <v>8287</v>
      </c>
      <c r="P1386" t="s">
        <v>8288</v>
      </c>
    </row>
    <row r="1387" spans="1:16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1">
        <f t="shared" si="21"/>
        <v>42433.688900462963</v>
      </c>
      <c r="L1387" t="b">
        <v>0</v>
      </c>
      <c r="M1387">
        <v>134</v>
      </c>
      <c r="N1387" t="b">
        <v>1</v>
      </c>
      <c r="O1387" t="s">
        <v>8287</v>
      </c>
      <c r="P1387" t="s">
        <v>8288</v>
      </c>
    </row>
    <row r="1388" spans="1:16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1">
        <f t="shared" si="21"/>
        <v>42184.646863425922</v>
      </c>
      <c r="L1388" t="b">
        <v>0</v>
      </c>
      <c r="M1388">
        <v>14</v>
      </c>
      <c r="N1388" t="b">
        <v>1</v>
      </c>
      <c r="O1388" t="s">
        <v>8287</v>
      </c>
      <c r="P1388" t="s">
        <v>8288</v>
      </c>
    </row>
    <row r="1389" spans="1:16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1">
        <f t="shared" si="21"/>
        <v>42126.92123842593</v>
      </c>
      <c r="L1389" t="b">
        <v>0</v>
      </c>
      <c r="M1389">
        <v>78</v>
      </c>
      <c r="N1389" t="b">
        <v>1</v>
      </c>
      <c r="O1389" t="s">
        <v>8287</v>
      </c>
      <c r="P1389" t="s">
        <v>8288</v>
      </c>
    </row>
    <row r="1390" spans="1:16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1">
        <f t="shared" si="21"/>
        <v>42634.614780092597</v>
      </c>
      <c r="L1390" t="b">
        <v>0</v>
      </c>
      <c r="M1390">
        <v>112</v>
      </c>
      <c r="N1390" t="b">
        <v>1</v>
      </c>
      <c r="O1390" t="s">
        <v>8287</v>
      </c>
      <c r="P1390" t="s">
        <v>8288</v>
      </c>
    </row>
    <row r="1391" spans="1:16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1">
        <f t="shared" si="21"/>
        <v>42565.480983796297</v>
      </c>
      <c r="L1391" t="b">
        <v>0</v>
      </c>
      <c r="M1391">
        <v>34</v>
      </c>
      <c r="N1391" t="b">
        <v>1</v>
      </c>
      <c r="O1391" t="s">
        <v>8287</v>
      </c>
      <c r="P1391" t="s">
        <v>8288</v>
      </c>
    </row>
    <row r="1392" spans="1:16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1">
        <f t="shared" si="21"/>
        <v>42087.803310185183</v>
      </c>
      <c r="L1392" t="b">
        <v>0</v>
      </c>
      <c r="M1392">
        <v>19</v>
      </c>
      <c r="N1392" t="b">
        <v>1</v>
      </c>
      <c r="O1392" t="s">
        <v>8287</v>
      </c>
      <c r="P1392" t="s">
        <v>8288</v>
      </c>
    </row>
    <row r="1393" spans="1:16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1">
        <f t="shared" si="21"/>
        <v>42193.650671296295</v>
      </c>
      <c r="L1393" t="b">
        <v>0</v>
      </c>
      <c r="M1393">
        <v>13</v>
      </c>
      <c r="N1393" t="b">
        <v>1</v>
      </c>
      <c r="O1393" t="s">
        <v>8287</v>
      </c>
      <c r="P1393" t="s">
        <v>8288</v>
      </c>
    </row>
    <row r="1394" spans="1:16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1">
        <f t="shared" si="21"/>
        <v>42401.154930555553</v>
      </c>
      <c r="L1394" t="b">
        <v>0</v>
      </c>
      <c r="M1394">
        <v>104</v>
      </c>
      <c r="N1394" t="b">
        <v>1</v>
      </c>
      <c r="O1394" t="s">
        <v>8287</v>
      </c>
      <c r="P1394" t="s">
        <v>8288</v>
      </c>
    </row>
    <row r="1395" spans="1:16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1">
        <f t="shared" si="21"/>
        <v>42553.681979166664</v>
      </c>
      <c r="L1395" t="b">
        <v>0</v>
      </c>
      <c r="M1395">
        <v>52</v>
      </c>
      <c r="N1395" t="b">
        <v>1</v>
      </c>
      <c r="O1395" t="s">
        <v>8287</v>
      </c>
      <c r="P1395" t="s">
        <v>8288</v>
      </c>
    </row>
    <row r="1396" spans="1:16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1">
        <f t="shared" si="21"/>
        <v>42752.144976851851</v>
      </c>
      <c r="L1396" t="b">
        <v>0</v>
      </c>
      <c r="M1396">
        <v>17</v>
      </c>
      <c r="N1396" t="b">
        <v>1</v>
      </c>
      <c r="O1396" t="s">
        <v>8287</v>
      </c>
      <c r="P1396" t="s">
        <v>8288</v>
      </c>
    </row>
    <row r="1397" spans="1:16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1">
        <f t="shared" si="21"/>
        <v>42719.90834490741</v>
      </c>
      <c r="L1397" t="b">
        <v>0</v>
      </c>
      <c r="M1397">
        <v>82</v>
      </c>
      <c r="N1397" t="b">
        <v>1</v>
      </c>
      <c r="O1397" t="s">
        <v>8287</v>
      </c>
      <c r="P1397" t="s">
        <v>8288</v>
      </c>
    </row>
    <row r="1398" spans="1:16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1">
        <f t="shared" si="21"/>
        <v>42018.99863425926</v>
      </c>
      <c r="L1398" t="b">
        <v>0</v>
      </c>
      <c r="M1398">
        <v>73</v>
      </c>
      <c r="N1398" t="b">
        <v>1</v>
      </c>
      <c r="O1398" t="s">
        <v>8287</v>
      </c>
      <c r="P1398" t="s">
        <v>8288</v>
      </c>
    </row>
    <row r="1399" spans="1:16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1">
        <f t="shared" si="21"/>
        <v>42640.917939814812</v>
      </c>
      <c r="L1399" t="b">
        <v>0</v>
      </c>
      <c r="M1399">
        <v>158</v>
      </c>
      <c r="N1399" t="b">
        <v>1</v>
      </c>
      <c r="O1399" t="s">
        <v>8287</v>
      </c>
      <c r="P1399" t="s">
        <v>8288</v>
      </c>
    </row>
    <row r="1400" spans="1:16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1">
        <f t="shared" si="21"/>
        <v>42526.874236111107</v>
      </c>
      <c r="L1400" t="b">
        <v>0</v>
      </c>
      <c r="M1400">
        <v>65</v>
      </c>
      <c r="N1400" t="b">
        <v>1</v>
      </c>
      <c r="O1400" t="s">
        <v>8287</v>
      </c>
      <c r="P1400" t="s">
        <v>8288</v>
      </c>
    </row>
    <row r="1401" spans="1:16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1">
        <f t="shared" si="21"/>
        <v>41889.004317129627</v>
      </c>
      <c r="L1401" t="b">
        <v>0</v>
      </c>
      <c r="M1401">
        <v>184</v>
      </c>
      <c r="N1401" t="b">
        <v>1</v>
      </c>
      <c r="O1401" t="s">
        <v>8287</v>
      </c>
      <c r="P1401" t="s">
        <v>8288</v>
      </c>
    </row>
    <row r="1402" spans="1:16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1">
        <f t="shared" si="21"/>
        <v>42498.341122685189</v>
      </c>
      <c r="L1402" t="b">
        <v>0</v>
      </c>
      <c r="M1402">
        <v>34</v>
      </c>
      <c r="N1402" t="b">
        <v>1</v>
      </c>
      <c r="O1402" t="s">
        <v>8287</v>
      </c>
      <c r="P1402" t="s">
        <v>8288</v>
      </c>
    </row>
    <row r="1403" spans="1:16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1">
        <f t="shared" si="21"/>
        <v>41399.99622685185</v>
      </c>
      <c r="L1403" t="b">
        <v>0</v>
      </c>
      <c r="M1403">
        <v>240</v>
      </c>
      <c r="N1403" t="b">
        <v>1</v>
      </c>
      <c r="O1403" t="s">
        <v>8287</v>
      </c>
      <c r="P1403" t="s">
        <v>8288</v>
      </c>
    </row>
    <row r="1404" spans="1:16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1">
        <f t="shared" si="21"/>
        <v>42065.053368055553</v>
      </c>
      <c r="L1404" t="b">
        <v>0</v>
      </c>
      <c r="M1404">
        <v>113</v>
      </c>
      <c r="N1404" t="b">
        <v>1</v>
      </c>
      <c r="O1404" t="s">
        <v>8287</v>
      </c>
      <c r="P1404" t="s">
        <v>8288</v>
      </c>
    </row>
    <row r="1405" spans="1:16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1">
        <f t="shared" si="21"/>
        <v>41451.062905092593</v>
      </c>
      <c r="L1405" t="b">
        <v>0</v>
      </c>
      <c r="M1405">
        <v>66</v>
      </c>
      <c r="N1405" t="b">
        <v>1</v>
      </c>
      <c r="O1405" t="s">
        <v>8287</v>
      </c>
      <c r="P1405" t="s">
        <v>8288</v>
      </c>
    </row>
    <row r="1406" spans="1:16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1">
        <f t="shared" si="21"/>
        <v>42032.510243055556</v>
      </c>
      <c r="L1406" t="b">
        <v>1</v>
      </c>
      <c r="M1406">
        <v>5</v>
      </c>
      <c r="N1406" t="b">
        <v>0</v>
      </c>
      <c r="O1406" t="s">
        <v>8284</v>
      </c>
      <c r="P1406" t="s">
        <v>8303</v>
      </c>
    </row>
    <row r="1407" spans="1:16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1">
        <f t="shared" si="21"/>
        <v>41941.680567129632</v>
      </c>
      <c r="L1407" t="b">
        <v>1</v>
      </c>
      <c r="M1407">
        <v>17</v>
      </c>
      <c r="N1407" t="b">
        <v>0</v>
      </c>
      <c r="O1407" t="s">
        <v>8284</v>
      </c>
      <c r="P1407" t="s">
        <v>8303</v>
      </c>
    </row>
    <row r="1408" spans="1:16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1">
        <f t="shared" si="21"/>
        <v>42297.432951388888</v>
      </c>
      <c r="L1408" t="b">
        <v>0</v>
      </c>
      <c r="M1408">
        <v>3</v>
      </c>
      <c r="N1408" t="b">
        <v>0</v>
      </c>
      <c r="O1408" t="s">
        <v>8284</v>
      </c>
      <c r="P1408" t="s">
        <v>8303</v>
      </c>
    </row>
    <row r="1409" spans="1:16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1">
        <f t="shared" si="21"/>
        <v>41838.536782407406</v>
      </c>
      <c r="L1409" t="b">
        <v>0</v>
      </c>
      <c r="M1409">
        <v>2</v>
      </c>
      <c r="N1409" t="b">
        <v>0</v>
      </c>
      <c r="O1409" t="s">
        <v>8284</v>
      </c>
      <c r="P1409" t="s">
        <v>8303</v>
      </c>
    </row>
    <row r="1410" spans="1:16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1">
        <f t="shared" si="21"/>
        <v>42291.872175925921</v>
      </c>
      <c r="L1410" t="b">
        <v>0</v>
      </c>
      <c r="M1410">
        <v>6</v>
      </c>
      <c r="N1410" t="b">
        <v>0</v>
      </c>
      <c r="O1410" t="s">
        <v>8284</v>
      </c>
      <c r="P1410" t="s">
        <v>8303</v>
      </c>
    </row>
    <row r="1411" spans="1:16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1">
        <f t="shared" ref="K1411:K1474" si="22">(((J1411/60)/60)/24)+DATE(1970,1,1)</f>
        <v>41945.133506944447</v>
      </c>
      <c r="L1411" t="b">
        <v>0</v>
      </c>
      <c r="M1411">
        <v>0</v>
      </c>
      <c r="N1411" t="b">
        <v>0</v>
      </c>
      <c r="O1411" t="s">
        <v>8284</v>
      </c>
      <c r="P1411" t="s">
        <v>8303</v>
      </c>
    </row>
    <row r="1412" spans="1:16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1">
        <f t="shared" si="22"/>
        <v>42479.318518518514</v>
      </c>
      <c r="L1412" t="b">
        <v>0</v>
      </c>
      <c r="M1412">
        <v>1</v>
      </c>
      <c r="N1412" t="b">
        <v>0</v>
      </c>
      <c r="O1412" t="s">
        <v>8284</v>
      </c>
      <c r="P1412" t="s">
        <v>8303</v>
      </c>
    </row>
    <row r="1413" spans="1:16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1">
        <f t="shared" si="22"/>
        <v>42013.059027777781</v>
      </c>
      <c r="L1413" t="b">
        <v>0</v>
      </c>
      <c r="M1413">
        <v>3</v>
      </c>
      <c r="N1413" t="b">
        <v>0</v>
      </c>
      <c r="O1413" t="s">
        <v>8284</v>
      </c>
      <c r="P1413" t="s">
        <v>8303</v>
      </c>
    </row>
    <row r="1414" spans="1:16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1">
        <f t="shared" si="22"/>
        <v>41947.063645833332</v>
      </c>
      <c r="L1414" t="b">
        <v>0</v>
      </c>
      <c r="M1414">
        <v>13</v>
      </c>
      <c r="N1414" t="b">
        <v>0</v>
      </c>
      <c r="O1414" t="s">
        <v>8284</v>
      </c>
      <c r="P1414" t="s">
        <v>8303</v>
      </c>
    </row>
    <row r="1415" spans="1:16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1">
        <f t="shared" si="22"/>
        <v>42360.437152777777</v>
      </c>
      <c r="L1415" t="b">
        <v>0</v>
      </c>
      <c r="M1415">
        <v>1</v>
      </c>
      <c r="N1415" t="b">
        <v>0</v>
      </c>
      <c r="O1415" t="s">
        <v>8284</v>
      </c>
      <c r="P1415" t="s">
        <v>8303</v>
      </c>
    </row>
    <row r="1416" spans="1:16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1">
        <f t="shared" si="22"/>
        <v>42708.25309027778</v>
      </c>
      <c r="L1416" t="b">
        <v>0</v>
      </c>
      <c r="M1416">
        <v>1</v>
      </c>
      <c r="N1416" t="b">
        <v>0</v>
      </c>
      <c r="O1416" t="s">
        <v>8284</v>
      </c>
      <c r="P1416" t="s">
        <v>8303</v>
      </c>
    </row>
    <row r="1417" spans="1:16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1">
        <f t="shared" si="22"/>
        <v>42192.675821759258</v>
      </c>
      <c r="L1417" t="b">
        <v>0</v>
      </c>
      <c r="M1417">
        <v>9</v>
      </c>
      <c r="N1417" t="b">
        <v>0</v>
      </c>
      <c r="O1417" t="s">
        <v>8284</v>
      </c>
      <c r="P1417" t="s">
        <v>8303</v>
      </c>
    </row>
    <row r="1418" spans="1:16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1">
        <f t="shared" si="22"/>
        <v>42299.926145833335</v>
      </c>
      <c r="L1418" t="b">
        <v>0</v>
      </c>
      <c r="M1418">
        <v>0</v>
      </c>
      <c r="N1418" t="b">
        <v>0</v>
      </c>
      <c r="O1418" t="s">
        <v>8284</v>
      </c>
      <c r="P1418" t="s">
        <v>8303</v>
      </c>
    </row>
    <row r="1419" spans="1:16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1">
        <f t="shared" si="22"/>
        <v>42232.15016203704</v>
      </c>
      <c r="L1419" t="b">
        <v>0</v>
      </c>
      <c r="M1419">
        <v>2</v>
      </c>
      <c r="N1419" t="b">
        <v>0</v>
      </c>
      <c r="O1419" t="s">
        <v>8284</v>
      </c>
      <c r="P1419" t="s">
        <v>8303</v>
      </c>
    </row>
    <row r="1420" spans="1:16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1">
        <f t="shared" si="22"/>
        <v>42395.456412037034</v>
      </c>
      <c r="L1420" t="b">
        <v>0</v>
      </c>
      <c r="M1420">
        <v>1</v>
      </c>
      <c r="N1420" t="b">
        <v>0</v>
      </c>
      <c r="O1420" t="s">
        <v>8284</v>
      </c>
      <c r="P1420" t="s">
        <v>8303</v>
      </c>
    </row>
    <row r="1421" spans="1:16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1">
        <f t="shared" si="22"/>
        <v>42622.456238425926</v>
      </c>
      <c r="L1421" t="b">
        <v>0</v>
      </c>
      <c r="M1421">
        <v>10</v>
      </c>
      <c r="N1421" t="b">
        <v>0</v>
      </c>
      <c r="O1421" t="s">
        <v>8284</v>
      </c>
      <c r="P1421" t="s">
        <v>8303</v>
      </c>
    </row>
    <row r="1422" spans="1:16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1">
        <f t="shared" si="22"/>
        <v>42524.667662037042</v>
      </c>
      <c r="L1422" t="b">
        <v>0</v>
      </c>
      <c r="M1422">
        <v>3</v>
      </c>
      <c r="N1422" t="b">
        <v>0</v>
      </c>
      <c r="O1422" t="s">
        <v>8284</v>
      </c>
      <c r="P1422" t="s">
        <v>8303</v>
      </c>
    </row>
    <row r="1423" spans="1:16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1">
        <f t="shared" si="22"/>
        <v>42013.915613425925</v>
      </c>
      <c r="L1423" t="b">
        <v>0</v>
      </c>
      <c r="M1423">
        <v>2</v>
      </c>
      <c r="N1423" t="b">
        <v>0</v>
      </c>
      <c r="O1423" t="s">
        <v>8284</v>
      </c>
      <c r="P1423" t="s">
        <v>8303</v>
      </c>
    </row>
    <row r="1424" spans="1:16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1">
        <f t="shared" si="22"/>
        <v>42604.239629629628</v>
      </c>
      <c r="L1424" t="b">
        <v>0</v>
      </c>
      <c r="M1424">
        <v>2</v>
      </c>
      <c r="N1424" t="b">
        <v>0</v>
      </c>
      <c r="O1424" t="s">
        <v>8284</v>
      </c>
      <c r="P1424" t="s">
        <v>8303</v>
      </c>
    </row>
    <row r="1425" spans="1:16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1">
        <f t="shared" si="22"/>
        <v>42340.360312500001</v>
      </c>
      <c r="L1425" t="b">
        <v>0</v>
      </c>
      <c r="M1425">
        <v>1</v>
      </c>
      <c r="N1425" t="b">
        <v>0</v>
      </c>
      <c r="O1425" t="s">
        <v>8284</v>
      </c>
      <c r="P1425" t="s">
        <v>8303</v>
      </c>
    </row>
    <row r="1426" spans="1:16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1">
        <f t="shared" si="22"/>
        <v>42676.717615740738</v>
      </c>
      <c r="L1426" t="b">
        <v>0</v>
      </c>
      <c r="M1426">
        <v>14</v>
      </c>
      <c r="N1426" t="b">
        <v>0</v>
      </c>
      <c r="O1426" t="s">
        <v>8284</v>
      </c>
      <c r="P1426" t="s">
        <v>8303</v>
      </c>
    </row>
    <row r="1427" spans="1:16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1">
        <f t="shared" si="22"/>
        <v>42093.131469907406</v>
      </c>
      <c r="L1427" t="b">
        <v>0</v>
      </c>
      <c r="M1427">
        <v>0</v>
      </c>
      <c r="N1427" t="b">
        <v>0</v>
      </c>
      <c r="O1427" t="s">
        <v>8284</v>
      </c>
      <c r="P1427" t="s">
        <v>8303</v>
      </c>
    </row>
    <row r="1428" spans="1:16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1">
        <f t="shared" si="22"/>
        <v>42180.390277777777</v>
      </c>
      <c r="L1428" t="b">
        <v>0</v>
      </c>
      <c r="M1428">
        <v>0</v>
      </c>
      <c r="N1428" t="b">
        <v>0</v>
      </c>
      <c r="O1428" t="s">
        <v>8284</v>
      </c>
      <c r="P1428" t="s">
        <v>8303</v>
      </c>
    </row>
    <row r="1429" spans="1:16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1">
        <f t="shared" si="22"/>
        <v>42601.851678240739</v>
      </c>
      <c r="L1429" t="b">
        <v>0</v>
      </c>
      <c r="M1429">
        <v>4</v>
      </c>
      <c r="N1429" t="b">
        <v>0</v>
      </c>
      <c r="O1429" t="s">
        <v>8284</v>
      </c>
      <c r="P1429" t="s">
        <v>8303</v>
      </c>
    </row>
    <row r="1430" spans="1:16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1">
        <f t="shared" si="22"/>
        <v>42432.379826388889</v>
      </c>
      <c r="L1430" t="b">
        <v>0</v>
      </c>
      <c r="M1430">
        <v>3</v>
      </c>
      <c r="N1430" t="b">
        <v>0</v>
      </c>
      <c r="O1430" t="s">
        <v>8284</v>
      </c>
      <c r="P1430" t="s">
        <v>8303</v>
      </c>
    </row>
    <row r="1431" spans="1:16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1">
        <f t="shared" si="22"/>
        <v>42074.060671296291</v>
      </c>
      <c r="L1431" t="b">
        <v>0</v>
      </c>
      <c r="M1431">
        <v>0</v>
      </c>
      <c r="N1431" t="b">
        <v>0</v>
      </c>
      <c r="O1431" t="s">
        <v>8284</v>
      </c>
      <c r="P1431" t="s">
        <v>8303</v>
      </c>
    </row>
    <row r="1432" spans="1:16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1">
        <f t="shared" si="22"/>
        <v>41961.813518518517</v>
      </c>
      <c r="L1432" t="b">
        <v>0</v>
      </c>
      <c r="M1432">
        <v>5</v>
      </c>
      <c r="N1432" t="b">
        <v>0</v>
      </c>
      <c r="O1432" t="s">
        <v>8284</v>
      </c>
      <c r="P1432" t="s">
        <v>8303</v>
      </c>
    </row>
    <row r="1433" spans="1:16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1">
        <f t="shared" si="22"/>
        <v>42304.210833333331</v>
      </c>
      <c r="L1433" t="b">
        <v>0</v>
      </c>
      <c r="M1433">
        <v>47</v>
      </c>
      <c r="N1433" t="b">
        <v>0</v>
      </c>
      <c r="O1433" t="s">
        <v>8284</v>
      </c>
      <c r="P1433" t="s">
        <v>8303</v>
      </c>
    </row>
    <row r="1434" spans="1:16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1">
        <f t="shared" si="22"/>
        <v>42175.780416666668</v>
      </c>
      <c r="L1434" t="b">
        <v>0</v>
      </c>
      <c r="M1434">
        <v>0</v>
      </c>
      <c r="N1434" t="b">
        <v>0</v>
      </c>
      <c r="O1434" t="s">
        <v>8284</v>
      </c>
      <c r="P1434" t="s">
        <v>8303</v>
      </c>
    </row>
    <row r="1435" spans="1:16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1">
        <f t="shared" si="22"/>
        <v>42673.625868055555</v>
      </c>
      <c r="L1435" t="b">
        <v>0</v>
      </c>
      <c r="M1435">
        <v>10</v>
      </c>
      <c r="N1435" t="b">
        <v>0</v>
      </c>
      <c r="O1435" t="s">
        <v>8284</v>
      </c>
      <c r="P1435" t="s">
        <v>8303</v>
      </c>
    </row>
    <row r="1436" spans="1:16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1">
        <f t="shared" si="22"/>
        <v>42142.767106481479</v>
      </c>
      <c r="L1436" t="b">
        <v>0</v>
      </c>
      <c r="M1436">
        <v>11</v>
      </c>
      <c r="N1436" t="b">
        <v>0</v>
      </c>
      <c r="O1436" t="s">
        <v>8284</v>
      </c>
      <c r="P1436" t="s">
        <v>8303</v>
      </c>
    </row>
    <row r="1437" spans="1:16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1">
        <f t="shared" si="22"/>
        <v>42258.780324074076</v>
      </c>
      <c r="L1437" t="b">
        <v>0</v>
      </c>
      <c r="M1437">
        <v>2</v>
      </c>
      <c r="N1437" t="b">
        <v>0</v>
      </c>
      <c r="O1437" t="s">
        <v>8284</v>
      </c>
      <c r="P1437" t="s">
        <v>8303</v>
      </c>
    </row>
    <row r="1438" spans="1:16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1">
        <f t="shared" si="22"/>
        <v>42391.35019675926</v>
      </c>
      <c r="L1438" t="b">
        <v>0</v>
      </c>
      <c r="M1438">
        <v>2</v>
      </c>
      <c r="N1438" t="b">
        <v>0</v>
      </c>
      <c r="O1438" t="s">
        <v>8284</v>
      </c>
      <c r="P1438" t="s">
        <v>8303</v>
      </c>
    </row>
    <row r="1439" spans="1:16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1">
        <f t="shared" si="22"/>
        <v>41796.531701388885</v>
      </c>
      <c r="L1439" t="b">
        <v>0</v>
      </c>
      <c r="M1439">
        <v>22</v>
      </c>
      <c r="N1439" t="b">
        <v>0</v>
      </c>
      <c r="O1439" t="s">
        <v>8284</v>
      </c>
      <c r="P1439" t="s">
        <v>8303</v>
      </c>
    </row>
    <row r="1440" spans="1:16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1">
        <f t="shared" si="22"/>
        <v>42457.871516203704</v>
      </c>
      <c r="L1440" t="b">
        <v>0</v>
      </c>
      <c r="M1440">
        <v>8</v>
      </c>
      <c r="N1440" t="b">
        <v>0</v>
      </c>
      <c r="O1440" t="s">
        <v>8284</v>
      </c>
      <c r="P1440" t="s">
        <v>8303</v>
      </c>
    </row>
    <row r="1441" spans="1:16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1">
        <f t="shared" si="22"/>
        <v>42040.829872685179</v>
      </c>
      <c r="L1441" t="b">
        <v>0</v>
      </c>
      <c r="M1441">
        <v>6</v>
      </c>
      <c r="N1441" t="b">
        <v>0</v>
      </c>
      <c r="O1441" t="s">
        <v>8284</v>
      </c>
      <c r="P1441" t="s">
        <v>8303</v>
      </c>
    </row>
    <row r="1442" spans="1:16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1">
        <f t="shared" si="22"/>
        <v>42486.748414351852</v>
      </c>
      <c r="L1442" t="b">
        <v>0</v>
      </c>
      <c r="M1442">
        <v>1</v>
      </c>
      <c r="N1442" t="b">
        <v>0</v>
      </c>
      <c r="O1442" t="s">
        <v>8284</v>
      </c>
      <c r="P1442" t="s">
        <v>8303</v>
      </c>
    </row>
    <row r="1443" spans="1:16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1">
        <f t="shared" si="22"/>
        <v>42198.765844907408</v>
      </c>
      <c r="L1443" t="b">
        <v>0</v>
      </c>
      <c r="M1443">
        <v>3</v>
      </c>
      <c r="N1443" t="b">
        <v>0</v>
      </c>
      <c r="O1443" t="s">
        <v>8284</v>
      </c>
      <c r="P1443" t="s">
        <v>8303</v>
      </c>
    </row>
    <row r="1444" spans="1:16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1">
        <f t="shared" si="22"/>
        <v>42485.64534722222</v>
      </c>
      <c r="L1444" t="b">
        <v>0</v>
      </c>
      <c r="M1444">
        <v>0</v>
      </c>
      <c r="N1444" t="b">
        <v>0</v>
      </c>
      <c r="O1444" t="s">
        <v>8284</v>
      </c>
      <c r="P1444" t="s">
        <v>8303</v>
      </c>
    </row>
    <row r="1445" spans="1:16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1">
        <f t="shared" si="22"/>
        <v>42707.926030092596</v>
      </c>
      <c r="L1445" t="b">
        <v>0</v>
      </c>
      <c r="M1445">
        <v>0</v>
      </c>
      <c r="N1445" t="b">
        <v>0</v>
      </c>
      <c r="O1445" t="s">
        <v>8284</v>
      </c>
      <c r="P1445" t="s">
        <v>8303</v>
      </c>
    </row>
    <row r="1446" spans="1:16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1">
        <f t="shared" si="22"/>
        <v>42199.873402777783</v>
      </c>
      <c r="L1446" t="b">
        <v>0</v>
      </c>
      <c r="M1446">
        <v>0</v>
      </c>
      <c r="N1446" t="b">
        <v>0</v>
      </c>
      <c r="O1446" t="s">
        <v>8284</v>
      </c>
      <c r="P1446" t="s">
        <v>8303</v>
      </c>
    </row>
    <row r="1447" spans="1:16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1">
        <f t="shared" si="22"/>
        <v>42139.542303240742</v>
      </c>
      <c r="L1447" t="b">
        <v>0</v>
      </c>
      <c r="M1447">
        <v>0</v>
      </c>
      <c r="N1447" t="b">
        <v>0</v>
      </c>
      <c r="O1447" t="s">
        <v>8284</v>
      </c>
      <c r="P1447" t="s">
        <v>8303</v>
      </c>
    </row>
    <row r="1448" spans="1:16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1">
        <f t="shared" si="22"/>
        <v>42461.447662037041</v>
      </c>
      <c r="L1448" t="b">
        <v>0</v>
      </c>
      <c r="M1448">
        <v>0</v>
      </c>
      <c r="N1448" t="b">
        <v>0</v>
      </c>
      <c r="O1448" t="s">
        <v>8284</v>
      </c>
      <c r="P1448" t="s">
        <v>8303</v>
      </c>
    </row>
    <row r="1449" spans="1:16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1">
        <f t="shared" si="22"/>
        <v>42529.730717592596</v>
      </c>
      <c r="L1449" t="b">
        <v>0</v>
      </c>
      <c r="M1449">
        <v>3</v>
      </c>
      <c r="N1449" t="b">
        <v>0</v>
      </c>
      <c r="O1449" t="s">
        <v>8284</v>
      </c>
      <c r="P1449" t="s">
        <v>8303</v>
      </c>
    </row>
    <row r="1450" spans="1:16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1">
        <f t="shared" si="22"/>
        <v>42115.936550925922</v>
      </c>
      <c r="L1450" t="b">
        <v>0</v>
      </c>
      <c r="M1450">
        <v>0</v>
      </c>
      <c r="N1450" t="b">
        <v>0</v>
      </c>
      <c r="O1450" t="s">
        <v>8284</v>
      </c>
      <c r="P1450" t="s">
        <v>8303</v>
      </c>
    </row>
    <row r="1451" spans="1:16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1">
        <f t="shared" si="22"/>
        <v>42086.811400462961</v>
      </c>
      <c r="L1451" t="b">
        <v>0</v>
      </c>
      <c r="M1451">
        <v>0</v>
      </c>
      <c r="N1451" t="b">
        <v>0</v>
      </c>
      <c r="O1451" t="s">
        <v>8284</v>
      </c>
      <c r="P1451" t="s">
        <v>8303</v>
      </c>
    </row>
    <row r="1452" spans="1:16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1">
        <f t="shared" si="22"/>
        <v>42390.171261574069</v>
      </c>
      <c r="L1452" t="b">
        <v>0</v>
      </c>
      <c r="M1452">
        <v>1</v>
      </c>
      <c r="N1452" t="b">
        <v>0</v>
      </c>
      <c r="O1452" t="s">
        <v>8284</v>
      </c>
      <c r="P1452" t="s">
        <v>8303</v>
      </c>
    </row>
    <row r="1453" spans="1:16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1">
        <f t="shared" si="22"/>
        <v>41931.959016203706</v>
      </c>
      <c r="L1453" t="b">
        <v>0</v>
      </c>
      <c r="M1453">
        <v>2</v>
      </c>
      <c r="N1453" t="b">
        <v>0</v>
      </c>
      <c r="O1453" t="s">
        <v>8284</v>
      </c>
      <c r="P1453" t="s">
        <v>8303</v>
      </c>
    </row>
    <row r="1454" spans="1:16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1">
        <f t="shared" si="22"/>
        <v>41818.703275462962</v>
      </c>
      <c r="L1454" t="b">
        <v>0</v>
      </c>
      <c r="M1454">
        <v>0</v>
      </c>
      <c r="N1454" t="b">
        <v>0</v>
      </c>
      <c r="O1454" t="s">
        <v>8284</v>
      </c>
      <c r="P1454" t="s">
        <v>8303</v>
      </c>
    </row>
    <row r="1455" spans="1:16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1">
        <f t="shared" si="22"/>
        <v>42795.696145833332</v>
      </c>
      <c r="L1455" t="b">
        <v>0</v>
      </c>
      <c r="M1455">
        <v>0</v>
      </c>
      <c r="N1455" t="b">
        <v>0</v>
      </c>
      <c r="O1455" t="s">
        <v>8284</v>
      </c>
      <c r="P1455" t="s">
        <v>8303</v>
      </c>
    </row>
    <row r="1456" spans="1:16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1">
        <f t="shared" si="22"/>
        <v>42463.866666666669</v>
      </c>
      <c r="L1456" t="b">
        <v>0</v>
      </c>
      <c r="M1456">
        <v>1</v>
      </c>
      <c r="N1456" t="b">
        <v>0</v>
      </c>
      <c r="O1456" t="s">
        <v>8284</v>
      </c>
      <c r="P1456" t="s">
        <v>8303</v>
      </c>
    </row>
    <row r="1457" spans="1:16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1">
        <f t="shared" si="22"/>
        <v>41832.672685185185</v>
      </c>
      <c r="L1457" t="b">
        <v>0</v>
      </c>
      <c r="M1457">
        <v>7</v>
      </c>
      <c r="N1457" t="b">
        <v>0</v>
      </c>
      <c r="O1457" t="s">
        <v>8284</v>
      </c>
      <c r="P1457" t="s">
        <v>8303</v>
      </c>
    </row>
    <row r="1458" spans="1:16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1">
        <f t="shared" si="22"/>
        <v>42708.668576388889</v>
      </c>
      <c r="L1458" t="b">
        <v>0</v>
      </c>
      <c r="M1458">
        <v>3</v>
      </c>
      <c r="N1458" t="b">
        <v>0</v>
      </c>
      <c r="O1458" t="s">
        <v>8284</v>
      </c>
      <c r="P1458" t="s">
        <v>8303</v>
      </c>
    </row>
    <row r="1459" spans="1:16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1">
        <f t="shared" si="22"/>
        <v>42289.89634259259</v>
      </c>
      <c r="L1459" t="b">
        <v>0</v>
      </c>
      <c r="M1459">
        <v>0</v>
      </c>
      <c r="N1459" t="b">
        <v>0</v>
      </c>
      <c r="O1459" t="s">
        <v>8284</v>
      </c>
      <c r="P1459" t="s">
        <v>8303</v>
      </c>
    </row>
    <row r="1460" spans="1:16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1">
        <f t="shared" si="22"/>
        <v>41831.705555555556</v>
      </c>
      <c r="L1460" t="b">
        <v>0</v>
      </c>
      <c r="M1460">
        <v>0</v>
      </c>
      <c r="N1460" t="b">
        <v>0</v>
      </c>
      <c r="O1460" t="s">
        <v>8284</v>
      </c>
      <c r="P1460" t="s">
        <v>8303</v>
      </c>
    </row>
    <row r="1461" spans="1:16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1">
        <f t="shared" si="22"/>
        <v>42312.204814814817</v>
      </c>
      <c r="L1461" t="b">
        <v>0</v>
      </c>
      <c r="M1461">
        <v>0</v>
      </c>
      <c r="N1461" t="b">
        <v>0</v>
      </c>
      <c r="O1461" t="s">
        <v>8284</v>
      </c>
      <c r="P1461" t="s">
        <v>8303</v>
      </c>
    </row>
    <row r="1462" spans="1:16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1">
        <f t="shared" si="22"/>
        <v>41915.896967592591</v>
      </c>
      <c r="L1462" t="b">
        <v>0</v>
      </c>
      <c r="M1462">
        <v>0</v>
      </c>
      <c r="N1462" t="b">
        <v>0</v>
      </c>
      <c r="O1462" t="s">
        <v>8284</v>
      </c>
      <c r="P1462" t="s">
        <v>8303</v>
      </c>
    </row>
    <row r="1463" spans="1:16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1">
        <f t="shared" si="22"/>
        <v>41899.645300925928</v>
      </c>
      <c r="L1463" t="b">
        <v>1</v>
      </c>
      <c r="M1463">
        <v>340</v>
      </c>
      <c r="N1463" t="b">
        <v>1</v>
      </c>
      <c r="O1463" t="s">
        <v>8284</v>
      </c>
      <c r="P1463" t="s">
        <v>8304</v>
      </c>
    </row>
    <row r="1464" spans="1:16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1">
        <f t="shared" si="22"/>
        <v>41344.662858796299</v>
      </c>
      <c r="L1464" t="b">
        <v>1</v>
      </c>
      <c r="M1464">
        <v>150</v>
      </c>
      <c r="N1464" t="b">
        <v>1</v>
      </c>
      <c r="O1464" t="s">
        <v>8284</v>
      </c>
      <c r="P1464" t="s">
        <v>8304</v>
      </c>
    </row>
    <row r="1465" spans="1:16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1">
        <f t="shared" si="22"/>
        <v>41326.911319444444</v>
      </c>
      <c r="L1465" t="b">
        <v>1</v>
      </c>
      <c r="M1465">
        <v>25</v>
      </c>
      <c r="N1465" t="b">
        <v>1</v>
      </c>
      <c r="O1465" t="s">
        <v>8284</v>
      </c>
      <c r="P1465" t="s">
        <v>8304</v>
      </c>
    </row>
    <row r="1466" spans="1:16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1">
        <f t="shared" si="22"/>
        <v>41291.661550925928</v>
      </c>
      <c r="L1466" t="b">
        <v>1</v>
      </c>
      <c r="M1466">
        <v>234</v>
      </c>
      <c r="N1466" t="b">
        <v>1</v>
      </c>
      <c r="O1466" t="s">
        <v>8284</v>
      </c>
      <c r="P1466" t="s">
        <v>8304</v>
      </c>
    </row>
    <row r="1467" spans="1:16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1">
        <f t="shared" si="22"/>
        <v>40959.734398148146</v>
      </c>
      <c r="L1467" t="b">
        <v>1</v>
      </c>
      <c r="M1467">
        <v>2602</v>
      </c>
      <c r="N1467" t="b">
        <v>1</v>
      </c>
      <c r="O1467" t="s">
        <v>8284</v>
      </c>
      <c r="P1467" t="s">
        <v>8304</v>
      </c>
    </row>
    <row r="1468" spans="1:16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1">
        <f t="shared" si="22"/>
        <v>42340.172060185185</v>
      </c>
      <c r="L1468" t="b">
        <v>1</v>
      </c>
      <c r="M1468">
        <v>248</v>
      </c>
      <c r="N1468" t="b">
        <v>1</v>
      </c>
      <c r="O1468" t="s">
        <v>8284</v>
      </c>
      <c r="P1468" t="s">
        <v>8304</v>
      </c>
    </row>
    <row r="1469" spans="1:16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1">
        <f t="shared" si="22"/>
        <v>40933.80190972222</v>
      </c>
      <c r="L1469" t="b">
        <v>1</v>
      </c>
      <c r="M1469">
        <v>600</v>
      </c>
      <c r="N1469" t="b">
        <v>1</v>
      </c>
      <c r="O1469" t="s">
        <v>8284</v>
      </c>
      <c r="P1469" t="s">
        <v>8304</v>
      </c>
    </row>
    <row r="1470" spans="1:16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1">
        <f t="shared" si="22"/>
        <v>40646.014456018522</v>
      </c>
      <c r="L1470" t="b">
        <v>1</v>
      </c>
      <c r="M1470">
        <v>293</v>
      </c>
      <c r="N1470" t="b">
        <v>1</v>
      </c>
      <c r="O1470" t="s">
        <v>8284</v>
      </c>
      <c r="P1470" t="s">
        <v>8304</v>
      </c>
    </row>
    <row r="1471" spans="1:16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1">
        <f t="shared" si="22"/>
        <v>41290.598483796297</v>
      </c>
      <c r="L1471" t="b">
        <v>1</v>
      </c>
      <c r="M1471">
        <v>321</v>
      </c>
      <c r="N1471" t="b">
        <v>1</v>
      </c>
      <c r="O1471" t="s">
        <v>8284</v>
      </c>
      <c r="P1471" t="s">
        <v>8304</v>
      </c>
    </row>
    <row r="1472" spans="1:16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1">
        <f t="shared" si="22"/>
        <v>41250.827118055553</v>
      </c>
      <c r="L1472" t="b">
        <v>1</v>
      </c>
      <c r="M1472">
        <v>81</v>
      </c>
      <c r="N1472" t="b">
        <v>1</v>
      </c>
      <c r="O1472" t="s">
        <v>8284</v>
      </c>
      <c r="P1472" t="s">
        <v>8304</v>
      </c>
    </row>
    <row r="1473" spans="1:16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1">
        <f t="shared" si="22"/>
        <v>42073.957569444443</v>
      </c>
      <c r="L1473" t="b">
        <v>1</v>
      </c>
      <c r="M1473">
        <v>343</v>
      </c>
      <c r="N1473" t="b">
        <v>1</v>
      </c>
      <c r="O1473" t="s">
        <v>8284</v>
      </c>
      <c r="P1473" t="s">
        <v>8304</v>
      </c>
    </row>
    <row r="1474" spans="1:16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1">
        <f t="shared" si="22"/>
        <v>41533.542858796296</v>
      </c>
      <c r="L1474" t="b">
        <v>1</v>
      </c>
      <c r="M1474">
        <v>336</v>
      </c>
      <c r="N1474" t="b">
        <v>1</v>
      </c>
      <c r="O1474" t="s">
        <v>8284</v>
      </c>
      <c r="P1474" t="s">
        <v>8304</v>
      </c>
    </row>
    <row r="1475" spans="1:16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1">
        <f t="shared" ref="K1475:K1538" si="23">(((J1475/60)/60)/24)+DATE(1970,1,1)</f>
        <v>40939.979618055557</v>
      </c>
      <c r="L1475" t="b">
        <v>1</v>
      </c>
      <c r="M1475">
        <v>47</v>
      </c>
      <c r="N1475" t="b">
        <v>1</v>
      </c>
      <c r="O1475" t="s">
        <v>8284</v>
      </c>
      <c r="P1475" t="s">
        <v>8304</v>
      </c>
    </row>
    <row r="1476" spans="1:16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1">
        <f t="shared" si="23"/>
        <v>41500.727916666663</v>
      </c>
      <c r="L1476" t="b">
        <v>1</v>
      </c>
      <c r="M1476">
        <v>76</v>
      </c>
      <c r="N1476" t="b">
        <v>1</v>
      </c>
      <c r="O1476" t="s">
        <v>8284</v>
      </c>
      <c r="P1476" t="s">
        <v>8304</v>
      </c>
    </row>
    <row r="1477" spans="1:16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1">
        <f t="shared" si="23"/>
        <v>41960.722951388889</v>
      </c>
      <c r="L1477" t="b">
        <v>1</v>
      </c>
      <c r="M1477">
        <v>441</v>
      </c>
      <c r="N1477" t="b">
        <v>1</v>
      </c>
      <c r="O1477" t="s">
        <v>8284</v>
      </c>
      <c r="P1477" t="s">
        <v>8304</v>
      </c>
    </row>
    <row r="1478" spans="1:16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1">
        <f t="shared" si="23"/>
        <v>40766.041921296295</v>
      </c>
      <c r="L1478" t="b">
        <v>1</v>
      </c>
      <c r="M1478">
        <v>916</v>
      </c>
      <c r="N1478" t="b">
        <v>1</v>
      </c>
      <c r="O1478" t="s">
        <v>8284</v>
      </c>
      <c r="P1478" t="s">
        <v>8304</v>
      </c>
    </row>
    <row r="1479" spans="1:16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1">
        <f t="shared" si="23"/>
        <v>40840.615787037037</v>
      </c>
      <c r="L1479" t="b">
        <v>1</v>
      </c>
      <c r="M1479">
        <v>369</v>
      </c>
      <c r="N1479" t="b">
        <v>1</v>
      </c>
      <c r="O1479" t="s">
        <v>8284</v>
      </c>
      <c r="P1479" t="s">
        <v>8304</v>
      </c>
    </row>
    <row r="1480" spans="1:16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1">
        <f t="shared" si="23"/>
        <v>41394.871678240743</v>
      </c>
      <c r="L1480" t="b">
        <v>1</v>
      </c>
      <c r="M1480">
        <v>20242</v>
      </c>
      <c r="N1480" t="b">
        <v>1</v>
      </c>
      <c r="O1480" t="s">
        <v>8284</v>
      </c>
      <c r="P1480" t="s">
        <v>8304</v>
      </c>
    </row>
    <row r="1481" spans="1:16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1">
        <f t="shared" si="23"/>
        <v>41754.745243055557</v>
      </c>
      <c r="L1481" t="b">
        <v>1</v>
      </c>
      <c r="M1481">
        <v>71</v>
      </c>
      <c r="N1481" t="b">
        <v>1</v>
      </c>
      <c r="O1481" t="s">
        <v>8284</v>
      </c>
      <c r="P1481" t="s">
        <v>8304</v>
      </c>
    </row>
    <row r="1482" spans="1:16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1">
        <f t="shared" si="23"/>
        <v>41464.934016203704</v>
      </c>
      <c r="L1482" t="b">
        <v>1</v>
      </c>
      <c r="M1482">
        <v>635</v>
      </c>
      <c r="N1482" t="b">
        <v>1</v>
      </c>
      <c r="O1482" t="s">
        <v>8284</v>
      </c>
      <c r="P1482" t="s">
        <v>8304</v>
      </c>
    </row>
    <row r="1483" spans="1:16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1">
        <f t="shared" si="23"/>
        <v>41550.922974537039</v>
      </c>
      <c r="L1483" t="b">
        <v>0</v>
      </c>
      <c r="M1483">
        <v>6</v>
      </c>
      <c r="N1483" t="b">
        <v>0</v>
      </c>
      <c r="O1483" t="s">
        <v>8284</v>
      </c>
      <c r="P1483" t="s">
        <v>8286</v>
      </c>
    </row>
    <row r="1484" spans="1:16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1">
        <f t="shared" si="23"/>
        <v>41136.85805555556</v>
      </c>
      <c r="L1484" t="b">
        <v>0</v>
      </c>
      <c r="M1484">
        <v>1</v>
      </c>
      <c r="N1484" t="b">
        <v>0</v>
      </c>
      <c r="O1484" t="s">
        <v>8284</v>
      </c>
      <c r="P1484" t="s">
        <v>8286</v>
      </c>
    </row>
    <row r="1485" spans="1:16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1">
        <f t="shared" si="23"/>
        <v>42548.192997685182</v>
      </c>
      <c r="L1485" t="b">
        <v>0</v>
      </c>
      <c r="M1485">
        <v>2</v>
      </c>
      <c r="N1485" t="b">
        <v>0</v>
      </c>
      <c r="O1485" t="s">
        <v>8284</v>
      </c>
      <c r="P1485" t="s">
        <v>8286</v>
      </c>
    </row>
    <row r="1486" spans="1:16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1">
        <f t="shared" si="23"/>
        <v>41053.200960648144</v>
      </c>
      <c r="L1486" t="b">
        <v>0</v>
      </c>
      <c r="M1486">
        <v>0</v>
      </c>
      <c r="N1486" t="b">
        <v>0</v>
      </c>
      <c r="O1486" t="s">
        <v>8284</v>
      </c>
      <c r="P1486" t="s">
        <v>8286</v>
      </c>
    </row>
    <row r="1487" spans="1:16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1">
        <f t="shared" si="23"/>
        <v>42130.795983796299</v>
      </c>
      <c r="L1487" t="b">
        <v>0</v>
      </c>
      <c r="M1487">
        <v>3</v>
      </c>
      <c r="N1487" t="b">
        <v>0</v>
      </c>
      <c r="O1487" t="s">
        <v>8284</v>
      </c>
      <c r="P1487" t="s">
        <v>8286</v>
      </c>
    </row>
    <row r="1488" spans="1:16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1">
        <f t="shared" si="23"/>
        <v>42032.168530092589</v>
      </c>
      <c r="L1488" t="b">
        <v>0</v>
      </c>
      <c r="M1488">
        <v>3</v>
      </c>
      <c r="N1488" t="b">
        <v>0</v>
      </c>
      <c r="O1488" t="s">
        <v>8284</v>
      </c>
      <c r="P1488" t="s">
        <v>8286</v>
      </c>
    </row>
    <row r="1489" spans="1:16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1">
        <f t="shared" si="23"/>
        <v>42554.917488425926</v>
      </c>
      <c r="L1489" t="b">
        <v>0</v>
      </c>
      <c r="M1489">
        <v>0</v>
      </c>
      <c r="N1489" t="b">
        <v>0</v>
      </c>
      <c r="O1489" t="s">
        <v>8284</v>
      </c>
      <c r="P1489" t="s">
        <v>8286</v>
      </c>
    </row>
    <row r="1490" spans="1:16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1">
        <f t="shared" si="23"/>
        <v>41614.563194444447</v>
      </c>
      <c r="L1490" t="b">
        <v>0</v>
      </c>
      <c r="M1490">
        <v>6</v>
      </c>
      <c r="N1490" t="b">
        <v>0</v>
      </c>
      <c r="O1490" t="s">
        <v>8284</v>
      </c>
      <c r="P1490" t="s">
        <v>8286</v>
      </c>
    </row>
    <row r="1491" spans="1:16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1">
        <f t="shared" si="23"/>
        <v>41198.611712962964</v>
      </c>
      <c r="L1491" t="b">
        <v>0</v>
      </c>
      <c r="M1491">
        <v>0</v>
      </c>
      <c r="N1491" t="b">
        <v>0</v>
      </c>
      <c r="O1491" t="s">
        <v>8284</v>
      </c>
      <c r="P1491" t="s">
        <v>8286</v>
      </c>
    </row>
    <row r="1492" spans="1:16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1">
        <f t="shared" si="23"/>
        <v>41520.561041666668</v>
      </c>
      <c r="L1492" t="b">
        <v>0</v>
      </c>
      <c r="M1492">
        <v>19</v>
      </c>
      <c r="N1492" t="b">
        <v>0</v>
      </c>
      <c r="O1492" t="s">
        <v>8284</v>
      </c>
      <c r="P1492" t="s">
        <v>8286</v>
      </c>
    </row>
    <row r="1493" spans="1:16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1">
        <f t="shared" si="23"/>
        <v>41991.713460648149</v>
      </c>
      <c r="L1493" t="b">
        <v>0</v>
      </c>
      <c r="M1493">
        <v>1</v>
      </c>
      <c r="N1493" t="b">
        <v>0</v>
      </c>
      <c r="O1493" t="s">
        <v>8284</v>
      </c>
      <c r="P1493" t="s">
        <v>8286</v>
      </c>
    </row>
    <row r="1494" spans="1:16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1">
        <f t="shared" si="23"/>
        <v>40682.884791666671</v>
      </c>
      <c r="L1494" t="b">
        <v>0</v>
      </c>
      <c r="M1494">
        <v>2</v>
      </c>
      <c r="N1494" t="b">
        <v>0</v>
      </c>
      <c r="O1494" t="s">
        <v>8284</v>
      </c>
      <c r="P1494" t="s">
        <v>8286</v>
      </c>
    </row>
    <row r="1495" spans="1:16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1">
        <f t="shared" si="23"/>
        <v>41411.866608796299</v>
      </c>
      <c r="L1495" t="b">
        <v>0</v>
      </c>
      <c r="M1495">
        <v>0</v>
      </c>
      <c r="N1495" t="b">
        <v>0</v>
      </c>
      <c r="O1495" t="s">
        <v>8284</v>
      </c>
      <c r="P1495" t="s">
        <v>8286</v>
      </c>
    </row>
    <row r="1496" spans="1:16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1">
        <f t="shared" si="23"/>
        <v>42067.722372685181</v>
      </c>
      <c r="L1496" t="b">
        <v>0</v>
      </c>
      <c r="M1496">
        <v>11</v>
      </c>
      <c r="N1496" t="b">
        <v>0</v>
      </c>
      <c r="O1496" t="s">
        <v>8284</v>
      </c>
      <c r="P1496" t="s">
        <v>8286</v>
      </c>
    </row>
    <row r="1497" spans="1:16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1">
        <f t="shared" si="23"/>
        <v>40752.789710648147</v>
      </c>
      <c r="L1497" t="b">
        <v>0</v>
      </c>
      <c r="M1497">
        <v>0</v>
      </c>
      <c r="N1497" t="b">
        <v>0</v>
      </c>
      <c r="O1497" t="s">
        <v>8284</v>
      </c>
      <c r="P1497" t="s">
        <v>8286</v>
      </c>
    </row>
    <row r="1498" spans="1:16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1">
        <f t="shared" si="23"/>
        <v>41838.475219907406</v>
      </c>
      <c r="L1498" t="b">
        <v>0</v>
      </c>
      <c r="M1498">
        <v>0</v>
      </c>
      <c r="N1498" t="b">
        <v>0</v>
      </c>
      <c r="O1498" t="s">
        <v>8284</v>
      </c>
      <c r="P1498" t="s">
        <v>8286</v>
      </c>
    </row>
    <row r="1499" spans="1:16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1">
        <f t="shared" si="23"/>
        <v>41444.64261574074</v>
      </c>
      <c r="L1499" t="b">
        <v>0</v>
      </c>
      <c r="M1499">
        <v>1</v>
      </c>
      <c r="N1499" t="b">
        <v>0</v>
      </c>
      <c r="O1499" t="s">
        <v>8284</v>
      </c>
      <c r="P1499" t="s">
        <v>8286</v>
      </c>
    </row>
    <row r="1500" spans="1:16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1">
        <f t="shared" si="23"/>
        <v>41840.983541666668</v>
      </c>
      <c r="L1500" t="b">
        <v>0</v>
      </c>
      <c r="M1500">
        <v>3</v>
      </c>
      <c r="N1500" t="b">
        <v>0</v>
      </c>
      <c r="O1500" t="s">
        <v>8284</v>
      </c>
      <c r="P1500" t="s">
        <v>8286</v>
      </c>
    </row>
    <row r="1501" spans="1:16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1">
        <f t="shared" si="23"/>
        <v>42527.007326388892</v>
      </c>
      <c r="L1501" t="b">
        <v>0</v>
      </c>
      <c r="M1501">
        <v>1</v>
      </c>
      <c r="N1501" t="b">
        <v>0</v>
      </c>
      <c r="O1501" t="s">
        <v>8284</v>
      </c>
      <c r="P1501" t="s">
        <v>8286</v>
      </c>
    </row>
    <row r="1502" spans="1:16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1">
        <f t="shared" si="23"/>
        <v>41365.904594907406</v>
      </c>
      <c r="L1502" t="b">
        <v>0</v>
      </c>
      <c r="M1502">
        <v>15</v>
      </c>
      <c r="N1502" t="b">
        <v>0</v>
      </c>
      <c r="O1502" t="s">
        <v>8284</v>
      </c>
      <c r="P1502" t="s">
        <v>8286</v>
      </c>
    </row>
    <row r="1503" spans="1:16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1">
        <f t="shared" si="23"/>
        <v>42163.583599537036</v>
      </c>
      <c r="L1503" t="b">
        <v>1</v>
      </c>
      <c r="M1503">
        <v>885</v>
      </c>
      <c r="N1503" t="b">
        <v>1</v>
      </c>
      <c r="O1503" t="s">
        <v>8300</v>
      </c>
      <c r="P1503" t="s">
        <v>8301</v>
      </c>
    </row>
    <row r="1504" spans="1:16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1">
        <f t="shared" si="23"/>
        <v>42426.542592592596</v>
      </c>
      <c r="L1504" t="b">
        <v>1</v>
      </c>
      <c r="M1504">
        <v>329</v>
      </c>
      <c r="N1504" t="b">
        <v>1</v>
      </c>
      <c r="O1504" t="s">
        <v>8300</v>
      </c>
      <c r="P1504" t="s">
        <v>8301</v>
      </c>
    </row>
    <row r="1505" spans="1:16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1">
        <f t="shared" si="23"/>
        <v>42606.347233796296</v>
      </c>
      <c r="L1505" t="b">
        <v>1</v>
      </c>
      <c r="M1505">
        <v>71</v>
      </c>
      <c r="N1505" t="b">
        <v>1</v>
      </c>
      <c r="O1505" t="s">
        <v>8300</v>
      </c>
      <c r="P1505" t="s">
        <v>8301</v>
      </c>
    </row>
    <row r="1506" spans="1:16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1">
        <f t="shared" si="23"/>
        <v>41772.657685185186</v>
      </c>
      <c r="L1506" t="b">
        <v>1</v>
      </c>
      <c r="M1506">
        <v>269</v>
      </c>
      <c r="N1506" t="b">
        <v>1</v>
      </c>
      <c r="O1506" t="s">
        <v>8300</v>
      </c>
      <c r="P1506" t="s">
        <v>8301</v>
      </c>
    </row>
    <row r="1507" spans="1:16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1">
        <f t="shared" si="23"/>
        <v>42414.44332175926</v>
      </c>
      <c r="L1507" t="b">
        <v>1</v>
      </c>
      <c r="M1507">
        <v>345</v>
      </c>
      <c r="N1507" t="b">
        <v>1</v>
      </c>
      <c r="O1507" t="s">
        <v>8300</v>
      </c>
      <c r="P1507" t="s">
        <v>8301</v>
      </c>
    </row>
    <row r="1508" spans="1:16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1">
        <f t="shared" si="23"/>
        <v>41814.785925925928</v>
      </c>
      <c r="L1508" t="b">
        <v>1</v>
      </c>
      <c r="M1508">
        <v>43</v>
      </c>
      <c r="N1508" t="b">
        <v>1</v>
      </c>
      <c r="O1508" t="s">
        <v>8300</v>
      </c>
      <c r="P1508" t="s">
        <v>8301</v>
      </c>
    </row>
    <row r="1509" spans="1:16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1">
        <f t="shared" si="23"/>
        <v>40254.450335648151</v>
      </c>
      <c r="L1509" t="b">
        <v>1</v>
      </c>
      <c r="M1509">
        <v>33</v>
      </c>
      <c r="N1509" t="b">
        <v>1</v>
      </c>
      <c r="O1509" t="s">
        <v>8300</v>
      </c>
      <c r="P1509" t="s">
        <v>8301</v>
      </c>
    </row>
    <row r="1510" spans="1:16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1">
        <f t="shared" si="23"/>
        <v>41786.614363425928</v>
      </c>
      <c r="L1510" t="b">
        <v>1</v>
      </c>
      <c r="M1510">
        <v>211</v>
      </c>
      <c r="N1510" t="b">
        <v>1</v>
      </c>
      <c r="O1510" t="s">
        <v>8300</v>
      </c>
      <c r="P1510" t="s">
        <v>8301</v>
      </c>
    </row>
    <row r="1511" spans="1:16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1">
        <f t="shared" si="23"/>
        <v>42751.533391203702</v>
      </c>
      <c r="L1511" t="b">
        <v>1</v>
      </c>
      <c r="M1511">
        <v>196</v>
      </c>
      <c r="N1511" t="b">
        <v>1</v>
      </c>
      <c r="O1511" t="s">
        <v>8300</v>
      </c>
      <c r="P1511" t="s">
        <v>8301</v>
      </c>
    </row>
    <row r="1512" spans="1:16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1">
        <f t="shared" si="23"/>
        <v>41809.385162037033</v>
      </c>
      <c r="L1512" t="b">
        <v>1</v>
      </c>
      <c r="M1512">
        <v>405</v>
      </c>
      <c r="N1512" t="b">
        <v>1</v>
      </c>
      <c r="O1512" t="s">
        <v>8300</v>
      </c>
      <c r="P1512" t="s">
        <v>8301</v>
      </c>
    </row>
    <row r="1513" spans="1:16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1">
        <f t="shared" si="23"/>
        <v>42296.583379629628</v>
      </c>
      <c r="L1513" t="b">
        <v>1</v>
      </c>
      <c r="M1513">
        <v>206</v>
      </c>
      <c r="N1513" t="b">
        <v>1</v>
      </c>
      <c r="O1513" t="s">
        <v>8300</v>
      </c>
      <c r="P1513" t="s">
        <v>8301</v>
      </c>
    </row>
    <row r="1514" spans="1:16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1">
        <f t="shared" si="23"/>
        <v>42741.684479166666</v>
      </c>
      <c r="L1514" t="b">
        <v>1</v>
      </c>
      <c r="M1514">
        <v>335</v>
      </c>
      <c r="N1514" t="b">
        <v>1</v>
      </c>
      <c r="O1514" t="s">
        <v>8300</v>
      </c>
      <c r="P1514" t="s">
        <v>8301</v>
      </c>
    </row>
    <row r="1515" spans="1:16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1">
        <f t="shared" si="23"/>
        <v>41806.637337962966</v>
      </c>
      <c r="L1515" t="b">
        <v>1</v>
      </c>
      <c r="M1515">
        <v>215</v>
      </c>
      <c r="N1515" t="b">
        <v>1</v>
      </c>
      <c r="O1515" t="s">
        <v>8300</v>
      </c>
      <c r="P1515" t="s">
        <v>8301</v>
      </c>
    </row>
    <row r="1516" spans="1:16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1">
        <f t="shared" si="23"/>
        <v>42234.597685185188</v>
      </c>
      <c r="L1516" t="b">
        <v>1</v>
      </c>
      <c r="M1516">
        <v>176</v>
      </c>
      <c r="N1516" t="b">
        <v>1</v>
      </c>
      <c r="O1516" t="s">
        <v>8300</v>
      </c>
      <c r="P1516" t="s">
        <v>8301</v>
      </c>
    </row>
    <row r="1517" spans="1:16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1">
        <f t="shared" si="23"/>
        <v>42415.253437499996</v>
      </c>
      <c r="L1517" t="b">
        <v>1</v>
      </c>
      <c r="M1517">
        <v>555</v>
      </c>
      <c r="N1517" t="b">
        <v>1</v>
      </c>
      <c r="O1517" t="s">
        <v>8300</v>
      </c>
      <c r="P1517" t="s">
        <v>8301</v>
      </c>
    </row>
    <row r="1518" spans="1:16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1">
        <f t="shared" si="23"/>
        <v>42619.466342592597</v>
      </c>
      <c r="L1518" t="b">
        <v>1</v>
      </c>
      <c r="M1518">
        <v>116</v>
      </c>
      <c r="N1518" t="b">
        <v>1</v>
      </c>
      <c r="O1518" t="s">
        <v>8300</v>
      </c>
      <c r="P1518" t="s">
        <v>8301</v>
      </c>
    </row>
    <row r="1519" spans="1:16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1">
        <f t="shared" si="23"/>
        <v>41948.56658564815</v>
      </c>
      <c r="L1519" t="b">
        <v>1</v>
      </c>
      <c r="M1519">
        <v>615</v>
      </c>
      <c r="N1519" t="b">
        <v>1</v>
      </c>
      <c r="O1519" t="s">
        <v>8300</v>
      </c>
      <c r="P1519" t="s">
        <v>8301</v>
      </c>
    </row>
    <row r="1520" spans="1:16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1">
        <f t="shared" si="23"/>
        <v>41760.8200462963</v>
      </c>
      <c r="L1520" t="b">
        <v>1</v>
      </c>
      <c r="M1520">
        <v>236</v>
      </c>
      <c r="N1520" t="b">
        <v>1</v>
      </c>
      <c r="O1520" t="s">
        <v>8300</v>
      </c>
      <c r="P1520" t="s">
        <v>8301</v>
      </c>
    </row>
    <row r="1521" spans="1:16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1">
        <f t="shared" si="23"/>
        <v>41782.741701388892</v>
      </c>
      <c r="L1521" t="b">
        <v>1</v>
      </c>
      <c r="M1521">
        <v>145</v>
      </c>
      <c r="N1521" t="b">
        <v>1</v>
      </c>
      <c r="O1521" t="s">
        <v>8300</v>
      </c>
      <c r="P1521" t="s">
        <v>8301</v>
      </c>
    </row>
    <row r="1522" spans="1:16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1">
        <f t="shared" si="23"/>
        <v>41955.857789351852</v>
      </c>
      <c r="L1522" t="b">
        <v>1</v>
      </c>
      <c r="M1522">
        <v>167</v>
      </c>
      <c r="N1522" t="b">
        <v>1</v>
      </c>
      <c r="O1522" t="s">
        <v>8300</v>
      </c>
      <c r="P1522" t="s">
        <v>8301</v>
      </c>
    </row>
    <row r="1523" spans="1:16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1">
        <f t="shared" si="23"/>
        <v>42493.167719907404</v>
      </c>
      <c r="L1523" t="b">
        <v>1</v>
      </c>
      <c r="M1523">
        <v>235</v>
      </c>
      <c r="N1523" t="b">
        <v>1</v>
      </c>
      <c r="O1523" t="s">
        <v>8300</v>
      </c>
      <c r="P1523" t="s">
        <v>8301</v>
      </c>
    </row>
    <row r="1524" spans="1:16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1">
        <f t="shared" si="23"/>
        <v>41899.830312500002</v>
      </c>
      <c r="L1524" t="b">
        <v>1</v>
      </c>
      <c r="M1524">
        <v>452</v>
      </c>
      <c r="N1524" t="b">
        <v>1</v>
      </c>
      <c r="O1524" t="s">
        <v>8300</v>
      </c>
      <c r="P1524" t="s">
        <v>8301</v>
      </c>
    </row>
    <row r="1525" spans="1:16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1">
        <f t="shared" si="23"/>
        <v>41964.751342592594</v>
      </c>
      <c r="L1525" t="b">
        <v>1</v>
      </c>
      <c r="M1525">
        <v>241</v>
      </c>
      <c r="N1525" t="b">
        <v>1</v>
      </c>
      <c r="O1525" t="s">
        <v>8300</v>
      </c>
      <c r="P1525" t="s">
        <v>8301</v>
      </c>
    </row>
    <row r="1526" spans="1:16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1">
        <f t="shared" si="23"/>
        <v>42756.501041666663</v>
      </c>
      <c r="L1526" t="b">
        <v>1</v>
      </c>
      <c r="M1526">
        <v>28</v>
      </c>
      <c r="N1526" t="b">
        <v>1</v>
      </c>
      <c r="O1526" t="s">
        <v>8300</v>
      </c>
      <c r="P1526" t="s">
        <v>8301</v>
      </c>
    </row>
    <row r="1527" spans="1:16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1">
        <f t="shared" si="23"/>
        <v>42570.702986111108</v>
      </c>
      <c r="L1527" t="b">
        <v>1</v>
      </c>
      <c r="M1527">
        <v>140</v>
      </c>
      <c r="N1527" t="b">
        <v>1</v>
      </c>
      <c r="O1527" t="s">
        <v>8300</v>
      </c>
      <c r="P1527" t="s">
        <v>8301</v>
      </c>
    </row>
    <row r="1528" spans="1:16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1">
        <f t="shared" si="23"/>
        <v>42339.276006944448</v>
      </c>
      <c r="L1528" t="b">
        <v>1</v>
      </c>
      <c r="M1528">
        <v>280</v>
      </c>
      <c r="N1528" t="b">
        <v>1</v>
      </c>
      <c r="O1528" t="s">
        <v>8300</v>
      </c>
      <c r="P1528" t="s">
        <v>8301</v>
      </c>
    </row>
    <row r="1529" spans="1:16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1">
        <f t="shared" si="23"/>
        <v>42780.600532407407</v>
      </c>
      <c r="L1529" t="b">
        <v>1</v>
      </c>
      <c r="M1529">
        <v>70</v>
      </c>
      <c r="N1529" t="b">
        <v>1</v>
      </c>
      <c r="O1529" t="s">
        <v>8300</v>
      </c>
      <c r="P1529" t="s">
        <v>8301</v>
      </c>
    </row>
    <row r="1530" spans="1:16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1">
        <f t="shared" si="23"/>
        <v>42736.732893518521</v>
      </c>
      <c r="L1530" t="b">
        <v>1</v>
      </c>
      <c r="M1530">
        <v>160</v>
      </c>
      <c r="N1530" t="b">
        <v>1</v>
      </c>
      <c r="O1530" t="s">
        <v>8300</v>
      </c>
      <c r="P1530" t="s">
        <v>8301</v>
      </c>
    </row>
    <row r="1531" spans="1:16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1">
        <f t="shared" si="23"/>
        <v>42052.628703703704</v>
      </c>
      <c r="L1531" t="b">
        <v>1</v>
      </c>
      <c r="M1531">
        <v>141</v>
      </c>
      <c r="N1531" t="b">
        <v>1</v>
      </c>
      <c r="O1531" t="s">
        <v>8300</v>
      </c>
      <c r="P1531" t="s">
        <v>8301</v>
      </c>
    </row>
    <row r="1532" spans="1:16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1">
        <f t="shared" si="23"/>
        <v>42275.767303240747</v>
      </c>
      <c r="L1532" t="b">
        <v>1</v>
      </c>
      <c r="M1532">
        <v>874</v>
      </c>
      <c r="N1532" t="b">
        <v>1</v>
      </c>
      <c r="O1532" t="s">
        <v>8300</v>
      </c>
      <c r="P1532" t="s">
        <v>8301</v>
      </c>
    </row>
    <row r="1533" spans="1:16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1">
        <f t="shared" si="23"/>
        <v>41941.802384259259</v>
      </c>
      <c r="L1533" t="b">
        <v>1</v>
      </c>
      <c r="M1533">
        <v>73</v>
      </c>
      <c r="N1533" t="b">
        <v>1</v>
      </c>
      <c r="O1533" t="s">
        <v>8300</v>
      </c>
      <c r="P1533" t="s">
        <v>8301</v>
      </c>
    </row>
    <row r="1534" spans="1:16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1">
        <f t="shared" si="23"/>
        <v>42391.475289351853</v>
      </c>
      <c r="L1534" t="b">
        <v>1</v>
      </c>
      <c r="M1534">
        <v>294</v>
      </c>
      <c r="N1534" t="b">
        <v>1</v>
      </c>
      <c r="O1534" t="s">
        <v>8300</v>
      </c>
      <c r="P1534" t="s">
        <v>8301</v>
      </c>
    </row>
    <row r="1535" spans="1:16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1">
        <f t="shared" si="23"/>
        <v>42443.00204861111</v>
      </c>
      <c r="L1535" t="b">
        <v>1</v>
      </c>
      <c r="M1535">
        <v>740</v>
      </c>
      <c r="N1535" t="b">
        <v>1</v>
      </c>
      <c r="O1535" t="s">
        <v>8300</v>
      </c>
      <c r="P1535" t="s">
        <v>8301</v>
      </c>
    </row>
    <row r="1536" spans="1:16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1">
        <f t="shared" si="23"/>
        <v>42221.67432870371</v>
      </c>
      <c r="L1536" t="b">
        <v>1</v>
      </c>
      <c r="M1536">
        <v>369</v>
      </c>
      <c r="N1536" t="b">
        <v>1</v>
      </c>
      <c r="O1536" t="s">
        <v>8300</v>
      </c>
      <c r="P1536" t="s">
        <v>8301</v>
      </c>
    </row>
    <row r="1537" spans="1:16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1">
        <f t="shared" si="23"/>
        <v>42484.829062500001</v>
      </c>
      <c r="L1537" t="b">
        <v>1</v>
      </c>
      <c r="M1537">
        <v>110</v>
      </c>
      <c r="N1537" t="b">
        <v>1</v>
      </c>
      <c r="O1537" t="s">
        <v>8300</v>
      </c>
      <c r="P1537" t="s">
        <v>8301</v>
      </c>
    </row>
    <row r="1538" spans="1:16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1">
        <f t="shared" si="23"/>
        <v>42213.802199074074</v>
      </c>
      <c r="L1538" t="b">
        <v>1</v>
      </c>
      <c r="M1538">
        <v>455</v>
      </c>
      <c r="N1538" t="b">
        <v>1</v>
      </c>
      <c r="O1538" t="s">
        <v>8300</v>
      </c>
      <c r="P1538" t="s">
        <v>8301</v>
      </c>
    </row>
    <row r="1539" spans="1:16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1">
        <f t="shared" ref="K1539:K1602" si="24">(((J1539/60)/60)/24)+DATE(1970,1,1)</f>
        <v>42552.315127314811</v>
      </c>
      <c r="L1539" t="b">
        <v>1</v>
      </c>
      <c r="M1539">
        <v>224</v>
      </c>
      <c r="N1539" t="b">
        <v>1</v>
      </c>
      <c r="O1539" t="s">
        <v>8300</v>
      </c>
      <c r="P1539" t="s">
        <v>8301</v>
      </c>
    </row>
    <row r="1540" spans="1:16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1">
        <f t="shared" si="24"/>
        <v>41981.782060185185</v>
      </c>
      <c r="L1540" t="b">
        <v>1</v>
      </c>
      <c r="M1540">
        <v>46</v>
      </c>
      <c r="N1540" t="b">
        <v>1</v>
      </c>
      <c r="O1540" t="s">
        <v>8300</v>
      </c>
      <c r="P1540" t="s">
        <v>8301</v>
      </c>
    </row>
    <row r="1541" spans="1:16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1">
        <f t="shared" si="24"/>
        <v>42705.919201388882</v>
      </c>
      <c r="L1541" t="b">
        <v>0</v>
      </c>
      <c r="M1541">
        <v>284</v>
      </c>
      <c r="N1541" t="b">
        <v>1</v>
      </c>
      <c r="O1541" t="s">
        <v>8300</v>
      </c>
      <c r="P1541" t="s">
        <v>8301</v>
      </c>
    </row>
    <row r="1542" spans="1:16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1">
        <f t="shared" si="24"/>
        <v>41939.00712962963</v>
      </c>
      <c r="L1542" t="b">
        <v>1</v>
      </c>
      <c r="M1542">
        <v>98</v>
      </c>
      <c r="N1542" t="b">
        <v>1</v>
      </c>
      <c r="O1542" t="s">
        <v>8300</v>
      </c>
      <c r="P1542" t="s">
        <v>8301</v>
      </c>
    </row>
    <row r="1543" spans="1:16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1">
        <f t="shared" si="24"/>
        <v>41974.712245370371</v>
      </c>
      <c r="L1543" t="b">
        <v>0</v>
      </c>
      <c r="M1543">
        <v>2</v>
      </c>
      <c r="N1543" t="b">
        <v>0</v>
      </c>
      <c r="O1543" t="s">
        <v>8300</v>
      </c>
      <c r="P1543" t="s">
        <v>8305</v>
      </c>
    </row>
    <row r="1544" spans="1:16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1">
        <f t="shared" si="24"/>
        <v>42170.996527777781</v>
      </c>
      <c r="L1544" t="b">
        <v>0</v>
      </c>
      <c r="M1544">
        <v>1</v>
      </c>
      <c r="N1544" t="b">
        <v>0</v>
      </c>
      <c r="O1544" t="s">
        <v>8300</v>
      </c>
      <c r="P1544" t="s">
        <v>8305</v>
      </c>
    </row>
    <row r="1545" spans="1:16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1">
        <f t="shared" si="24"/>
        <v>41935.509652777779</v>
      </c>
      <c r="L1545" t="b">
        <v>0</v>
      </c>
      <c r="M1545">
        <v>1</v>
      </c>
      <c r="N1545" t="b">
        <v>0</v>
      </c>
      <c r="O1545" t="s">
        <v>8300</v>
      </c>
      <c r="P1545" t="s">
        <v>8305</v>
      </c>
    </row>
    <row r="1546" spans="1:16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1">
        <f t="shared" si="24"/>
        <v>42053.051203703704</v>
      </c>
      <c r="L1546" t="b">
        <v>0</v>
      </c>
      <c r="M1546">
        <v>0</v>
      </c>
      <c r="N1546" t="b">
        <v>0</v>
      </c>
      <c r="O1546" t="s">
        <v>8300</v>
      </c>
      <c r="P1546" t="s">
        <v>8305</v>
      </c>
    </row>
    <row r="1547" spans="1:16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1">
        <f t="shared" si="24"/>
        <v>42031.884652777779</v>
      </c>
      <c r="L1547" t="b">
        <v>0</v>
      </c>
      <c r="M1547">
        <v>1</v>
      </c>
      <c r="N1547" t="b">
        <v>0</v>
      </c>
      <c r="O1547" t="s">
        <v>8300</v>
      </c>
      <c r="P1547" t="s">
        <v>8305</v>
      </c>
    </row>
    <row r="1548" spans="1:16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1">
        <f t="shared" si="24"/>
        <v>41839.212951388887</v>
      </c>
      <c r="L1548" t="b">
        <v>0</v>
      </c>
      <c r="M1548">
        <v>11</v>
      </c>
      <c r="N1548" t="b">
        <v>0</v>
      </c>
      <c r="O1548" t="s">
        <v>8300</v>
      </c>
      <c r="P1548" t="s">
        <v>8305</v>
      </c>
    </row>
    <row r="1549" spans="1:16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1">
        <f t="shared" si="24"/>
        <v>42782.426875000005</v>
      </c>
      <c r="L1549" t="b">
        <v>0</v>
      </c>
      <c r="M1549">
        <v>0</v>
      </c>
      <c r="N1549" t="b">
        <v>0</v>
      </c>
      <c r="O1549" t="s">
        <v>8300</v>
      </c>
      <c r="P1549" t="s">
        <v>8305</v>
      </c>
    </row>
    <row r="1550" spans="1:16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1">
        <f t="shared" si="24"/>
        <v>42286.88217592593</v>
      </c>
      <c r="L1550" t="b">
        <v>0</v>
      </c>
      <c r="M1550">
        <v>1</v>
      </c>
      <c r="N1550" t="b">
        <v>0</v>
      </c>
      <c r="O1550" t="s">
        <v>8300</v>
      </c>
      <c r="P1550" t="s">
        <v>8305</v>
      </c>
    </row>
    <row r="1551" spans="1:16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1">
        <f t="shared" si="24"/>
        <v>42281.136099537034</v>
      </c>
      <c r="L1551" t="b">
        <v>0</v>
      </c>
      <c r="M1551">
        <v>6</v>
      </c>
      <c r="N1551" t="b">
        <v>0</v>
      </c>
      <c r="O1551" t="s">
        <v>8300</v>
      </c>
      <c r="P1551" t="s">
        <v>8305</v>
      </c>
    </row>
    <row r="1552" spans="1:16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1">
        <f t="shared" si="24"/>
        <v>42472.449467592596</v>
      </c>
      <c r="L1552" t="b">
        <v>0</v>
      </c>
      <c r="M1552">
        <v>7</v>
      </c>
      <c r="N1552" t="b">
        <v>0</v>
      </c>
      <c r="O1552" t="s">
        <v>8300</v>
      </c>
      <c r="P1552" t="s">
        <v>8305</v>
      </c>
    </row>
    <row r="1553" spans="1:16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1">
        <f t="shared" si="24"/>
        <v>42121.824525462958</v>
      </c>
      <c r="L1553" t="b">
        <v>0</v>
      </c>
      <c r="M1553">
        <v>0</v>
      </c>
      <c r="N1553" t="b">
        <v>0</v>
      </c>
      <c r="O1553" t="s">
        <v>8300</v>
      </c>
      <c r="P1553" t="s">
        <v>8305</v>
      </c>
    </row>
    <row r="1554" spans="1:16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1">
        <f t="shared" si="24"/>
        <v>41892.688750000001</v>
      </c>
      <c r="L1554" t="b">
        <v>0</v>
      </c>
      <c r="M1554">
        <v>16</v>
      </c>
      <c r="N1554" t="b">
        <v>0</v>
      </c>
      <c r="O1554" t="s">
        <v>8300</v>
      </c>
      <c r="P1554" t="s">
        <v>8305</v>
      </c>
    </row>
    <row r="1555" spans="1:16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1">
        <f t="shared" si="24"/>
        <v>42219.282951388886</v>
      </c>
      <c r="L1555" t="b">
        <v>0</v>
      </c>
      <c r="M1555">
        <v>0</v>
      </c>
      <c r="N1555" t="b">
        <v>0</v>
      </c>
      <c r="O1555" t="s">
        <v>8300</v>
      </c>
      <c r="P1555" t="s">
        <v>8305</v>
      </c>
    </row>
    <row r="1556" spans="1:16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1">
        <f t="shared" si="24"/>
        <v>42188.252199074079</v>
      </c>
      <c r="L1556" t="b">
        <v>0</v>
      </c>
      <c r="M1556">
        <v>0</v>
      </c>
      <c r="N1556" t="b">
        <v>0</v>
      </c>
      <c r="O1556" t="s">
        <v>8300</v>
      </c>
      <c r="P1556" t="s">
        <v>8305</v>
      </c>
    </row>
    <row r="1557" spans="1:16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1">
        <f t="shared" si="24"/>
        <v>42241.613796296297</v>
      </c>
      <c r="L1557" t="b">
        <v>0</v>
      </c>
      <c r="M1557">
        <v>0</v>
      </c>
      <c r="N1557" t="b">
        <v>0</v>
      </c>
      <c r="O1557" t="s">
        <v>8300</v>
      </c>
      <c r="P1557" t="s">
        <v>8305</v>
      </c>
    </row>
    <row r="1558" spans="1:16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1">
        <f t="shared" si="24"/>
        <v>42525.153055555551</v>
      </c>
      <c r="L1558" t="b">
        <v>0</v>
      </c>
      <c r="M1558">
        <v>12</v>
      </c>
      <c r="N1558" t="b">
        <v>0</v>
      </c>
      <c r="O1558" t="s">
        <v>8300</v>
      </c>
      <c r="P1558" t="s">
        <v>8305</v>
      </c>
    </row>
    <row r="1559" spans="1:16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1">
        <f t="shared" si="24"/>
        <v>41871.65315972222</v>
      </c>
      <c r="L1559" t="b">
        <v>0</v>
      </c>
      <c r="M1559">
        <v>1</v>
      </c>
      <c r="N1559" t="b">
        <v>0</v>
      </c>
      <c r="O1559" t="s">
        <v>8300</v>
      </c>
      <c r="P1559" t="s">
        <v>8305</v>
      </c>
    </row>
    <row r="1560" spans="1:16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1">
        <f t="shared" si="24"/>
        <v>42185.397673611107</v>
      </c>
      <c r="L1560" t="b">
        <v>0</v>
      </c>
      <c r="M1560">
        <v>3</v>
      </c>
      <c r="N1560" t="b">
        <v>0</v>
      </c>
      <c r="O1560" t="s">
        <v>8300</v>
      </c>
      <c r="P1560" t="s">
        <v>8305</v>
      </c>
    </row>
    <row r="1561" spans="1:16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1">
        <f t="shared" si="24"/>
        <v>42108.05322916666</v>
      </c>
      <c r="L1561" t="b">
        <v>0</v>
      </c>
      <c r="M1561">
        <v>1</v>
      </c>
      <c r="N1561" t="b">
        <v>0</v>
      </c>
      <c r="O1561" t="s">
        <v>8300</v>
      </c>
      <c r="P1561" t="s">
        <v>8305</v>
      </c>
    </row>
    <row r="1562" spans="1:16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1">
        <f t="shared" si="24"/>
        <v>41936.020752314813</v>
      </c>
      <c r="L1562" t="b">
        <v>0</v>
      </c>
      <c r="M1562">
        <v>4</v>
      </c>
      <c r="N1562" t="b">
        <v>0</v>
      </c>
      <c r="O1562" t="s">
        <v>8300</v>
      </c>
      <c r="P1562" t="s">
        <v>8305</v>
      </c>
    </row>
    <row r="1563" spans="1:16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1">
        <f t="shared" si="24"/>
        <v>41555.041701388887</v>
      </c>
      <c r="L1563" t="b">
        <v>0</v>
      </c>
      <c r="M1563">
        <v>1</v>
      </c>
      <c r="N1563" t="b">
        <v>0</v>
      </c>
      <c r="O1563" t="s">
        <v>8284</v>
      </c>
      <c r="P1563" t="s">
        <v>8306</v>
      </c>
    </row>
    <row r="1564" spans="1:16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1">
        <f t="shared" si="24"/>
        <v>40079.566157407404</v>
      </c>
      <c r="L1564" t="b">
        <v>0</v>
      </c>
      <c r="M1564">
        <v>0</v>
      </c>
      <c r="N1564" t="b">
        <v>0</v>
      </c>
      <c r="O1564" t="s">
        <v>8284</v>
      </c>
      <c r="P1564" t="s">
        <v>8306</v>
      </c>
    </row>
    <row r="1565" spans="1:16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1">
        <f t="shared" si="24"/>
        <v>41652.742488425924</v>
      </c>
      <c r="L1565" t="b">
        <v>0</v>
      </c>
      <c r="M1565">
        <v>2</v>
      </c>
      <c r="N1565" t="b">
        <v>0</v>
      </c>
      <c r="O1565" t="s">
        <v>8284</v>
      </c>
      <c r="P1565" t="s">
        <v>8306</v>
      </c>
    </row>
    <row r="1566" spans="1:16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1">
        <f t="shared" si="24"/>
        <v>42121.367002314815</v>
      </c>
      <c r="L1566" t="b">
        <v>0</v>
      </c>
      <c r="M1566">
        <v>1</v>
      </c>
      <c r="N1566" t="b">
        <v>0</v>
      </c>
      <c r="O1566" t="s">
        <v>8284</v>
      </c>
      <c r="P1566" t="s">
        <v>8306</v>
      </c>
    </row>
    <row r="1567" spans="1:16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1">
        <f t="shared" si="24"/>
        <v>40672.729872685188</v>
      </c>
      <c r="L1567" t="b">
        <v>0</v>
      </c>
      <c r="M1567">
        <v>1</v>
      </c>
      <c r="N1567" t="b">
        <v>0</v>
      </c>
      <c r="O1567" t="s">
        <v>8284</v>
      </c>
      <c r="P1567" t="s">
        <v>8306</v>
      </c>
    </row>
    <row r="1568" spans="1:16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1">
        <f t="shared" si="24"/>
        <v>42549.916712962964</v>
      </c>
      <c r="L1568" t="b">
        <v>0</v>
      </c>
      <c r="M1568">
        <v>59</v>
      </c>
      <c r="N1568" t="b">
        <v>0</v>
      </c>
      <c r="O1568" t="s">
        <v>8284</v>
      </c>
      <c r="P1568" t="s">
        <v>8306</v>
      </c>
    </row>
    <row r="1569" spans="1:16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1">
        <f t="shared" si="24"/>
        <v>41671.936863425923</v>
      </c>
      <c r="L1569" t="b">
        <v>0</v>
      </c>
      <c r="M1569">
        <v>13</v>
      </c>
      <c r="N1569" t="b">
        <v>0</v>
      </c>
      <c r="O1569" t="s">
        <v>8284</v>
      </c>
      <c r="P1569" t="s">
        <v>8306</v>
      </c>
    </row>
    <row r="1570" spans="1:16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1">
        <f t="shared" si="24"/>
        <v>41962.062326388885</v>
      </c>
      <c r="L1570" t="b">
        <v>0</v>
      </c>
      <c r="M1570">
        <v>22</v>
      </c>
      <c r="N1570" t="b">
        <v>0</v>
      </c>
      <c r="O1570" t="s">
        <v>8284</v>
      </c>
      <c r="P1570" t="s">
        <v>8306</v>
      </c>
    </row>
    <row r="1571" spans="1:16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1">
        <f t="shared" si="24"/>
        <v>41389.679560185185</v>
      </c>
      <c r="L1571" t="b">
        <v>0</v>
      </c>
      <c r="M1571">
        <v>0</v>
      </c>
      <c r="N1571" t="b">
        <v>0</v>
      </c>
      <c r="O1571" t="s">
        <v>8284</v>
      </c>
      <c r="P1571" t="s">
        <v>8306</v>
      </c>
    </row>
    <row r="1572" spans="1:16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1">
        <f t="shared" si="24"/>
        <v>42438.813449074078</v>
      </c>
      <c r="L1572" t="b">
        <v>0</v>
      </c>
      <c r="M1572">
        <v>52</v>
      </c>
      <c r="N1572" t="b">
        <v>0</v>
      </c>
      <c r="O1572" t="s">
        <v>8284</v>
      </c>
      <c r="P1572" t="s">
        <v>8306</v>
      </c>
    </row>
    <row r="1573" spans="1:16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1">
        <f t="shared" si="24"/>
        <v>42144.769479166673</v>
      </c>
      <c r="L1573" t="b">
        <v>0</v>
      </c>
      <c r="M1573">
        <v>4</v>
      </c>
      <c r="N1573" t="b">
        <v>0</v>
      </c>
      <c r="O1573" t="s">
        <v>8284</v>
      </c>
      <c r="P1573" t="s">
        <v>8306</v>
      </c>
    </row>
    <row r="1574" spans="1:16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1">
        <f t="shared" si="24"/>
        <v>42404.033090277779</v>
      </c>
      <c r="L1574" t="b">
        <v>0</v>
      </c>
      <c r="M1574">
        <v>3</v>
      </c>
      <c r="N1574" t="b">
        <v>0</v>
      </c>
      <c r="O1574" t="s">
        <v>8284</v>
      </c>
      <c r="P1574" t="s">
        <v>8306</v>
      </c>
    </row>
    <row r="1575" spans="1:16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1">
        <f t="shared" si="24"/>
        <v>42786.000023148154</v>
      </c>
      <c r="L1575" t="b">
        <v>0</v>
      </c>
      <c r="M1575">
        <v>3</v>
      </c>
      <c r="N1575" t="b">
        <v>0</v>
      </c>
      <c r="O1575" t="s">
        <v>8284</v>
      </c>
      <c r="P1575" t="s">
        <v>8306</v>
      </c>
    </row>
    <row r="1576" spans="1:16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1">
        <f t="shared" si="24"/>
        <v>42017.927418981482</v>
      </c>
      <c r="L1576" t="b">
        <v>0</v>
      </c>
      <c r="M1576">
        <v>6</v>
      </c>
      <c r="N1576" t="b">
        <v>0</v>
      </c>
      <c r="O1576" t="s">
        <v>8284</v>
      </c>
      <c r="P1576" t="s">
        <v>8306</v>
      </c>
    </row>
    <row r="1577" spans="1:16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1">
        <f t="shared" si="24"/>
        <v>41799.524259259262</v>
      </c>
      <c r="L1577" t="b">
        <v>0</v>
      </c>
      <c r="M1577">
        <v>35</v>
      </c>
      <c r="N1577" t="b">
        <v>0</v>
      </c>
      <c r="O1577" t="s">
        <v>8284</v>
      </c>
      <c r="P1577" t="s">
        <v>8306</v>
      </c>
    </row>
    <row r="1578" spans="1:16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1">
        <f t="shared" si="24"/>
        <v>42140.879259259258</v>
      </c>
      <c r="L1578" t="b">
        <v>0</v>
      </c>
      <c r="M1578">
        <v>10</v>
      </c>
      <c r="N1578" t="b">
        <v>0</v>
      </c>
      <c r="O1578" t="s">
        <v>8284</v>
      </c>
      <c r="P1578" t="s">
        <v>8306</v>
      </c>
    </row>
    <row r="1579" spans="1:16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1">
        <f t="shared" si="24"/>
        <v>41054.847777777781</v>
      </c>
      <c r="L1579" t="b">
        <v>0</v>
      </c>
      <c r="M1579">
        <v>2</v>
      </c>
      <c r="N1579" t="b">
        <v>0</v>
      </c>
      <c r="O1579" t="s">
        <v>8284</v>
      </c>
      <c r="P1579" t="s">
        <v>8306</v>
      </c>
    </row>
    <row r="1580" spans="1:16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1">
        <f t="shared" si="24"/>
        <v>40399.065868055557</v>
      </c>
      <c r="L1580" t="b">
        <v>0</v>
      </c>
      <c r="M1580">
        <v>4</v>
      </c>
      <c r="N1580" t="b">
        <v>0</v>
      </c>
      <c r="O1580" t="s">
        <v>8284</v>
      </c>
      <c r="P1580" t="s">
        <v>8306</v>
      </c>
    </row>
    <row r="1581" spans="1:16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1">
        <f t="shared" si="24"/>
        <v>41481.996423611112</v>
      </c>
      <c r="L1581" t="b">
        <v>0</v>
      </c>
      <c r="M1581">
        <v>2</v>
      </c>
      <c r="N1581" t="b">
        <v>0</v>
      </c>
      <c r="O1581" t="s">
        <v>8284</v>
      </c>
      <c r="P1581" t="s">
        <v>8306</v>
      </c>
    </row>
    <row r="1582" spans="1:16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1">
        <f t="shared" si="24"/>
        <v>40990.050069444449</v>
      </c>
      <c r="L1582" t="b">
        <v>0</v>
      </c>
      <c r="M1582">
        <v>0</v>
      </c>
      <c r="N1582" t="b">
        <v>0</v>
      </c>
      <c r="O1582" t="s">
        <v>8284</v>
      </c>
      <c r="P1582" t="s">
        <v>8306</v>
      </c>
    </row>
    <row r="1583" spans="1:16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1">
        <f t="shared" si="24"/>
        <v>42325.448958333334</v>
      </c>
      <c r="L1583" t="b">
        <v>0</v>
      </c>
      <c r="M1583">
        <v>1</v>
      </c>
      <c r="N1583" t="b">
        <v>0</v>
      </c>
      <c r="O1583" t="s">
        <v>8300</v>
      </c>
      <c r="P1583" t="s">
        <v>8307</v>
      </c>
    </row>
    <row r="1584" spans="1:16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1">
        <f t="shared" si="24"/>
        <v>42246.789965277778</v>
      </c>
      <c r="L1584" t="b">
        <v>0</v>
      </c>
      <c r="M1584">
        <v>3</v>
      </c>
      <c r="N1584" t="b">
        <v>0</v>
      </c>
      <c r="O1584" t="s">
        <v>8300</v>
      </c>
      <c r="P1584" t="s">
        <v>8307</v>
      </c>
    </row>
    <row r="1585" spans="1:16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1">
        <f t="shared" si="24"/>
        <v>41877.904988425929</v>
      </c>
      <c r="L1585" t="b">
        <v>0</v>
      </c>
      <c r="M1585">
        <v>1</v>
      </c>
      <c r="N1585" t="b">
        <v>0</v>
      </c>
      <c r="O1585" t="s">
        <v>8300</v>
      </c>
      <c r="P1585" t="s">
        <v>8307</v>
      </c>
    </row>
    <row r="1586" spans="1:16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1">
        <f t="shared" si="24"/>
        <v>41779.649317129632</v>
      </c>
      <c r="L1586" t="b">
        <v>0</v>
      </c>
      <c r="M1586">
        <v>0</v>
      </c>
      <c r="N1586" t="b">
        <v>0</v>
      </c>
      <c r="O1586" t="s">
        <v>8300</v>
      </c>
      <c r="P1586" t="s">
        <v>8307</v>
      </c>
    </row>
    <row r="1587" spans="1:16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1">
        <f t="shared" si="24"/>
        <v>42707.895462962959</v>
      </c>
      <c r="L1587" t="b">
        <v>0</v>
      </c>
      <c r="M1587">
        <v>12</v>
      </c>
      <c r="N1587" t="b">
        <v>0</v>
      </c>
      <c r="O1587" t="s">
        <v>8300</v>
      </c>
      <c r="P1587" t="s">
        <v>8307</v>
      </c>
    </row>
    <row r="1588" spans="1:16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1">
        <f t="shared" si="24"/>
        <v>42069.104421296302</v>
      </c>
      <c r="L1588" t="b">
        <v>0</v>
      </c>
      <c r="M1588">
        <v>0</v>
      </c>
      <c r="N1588" t="b">
        <v>0</v>
      </c>
      <c r="O1588" t="s">
        <v>8300</v>
      </c>
      <c r="P1588" t="s">
        <v>8307</v>
      </c>
    </row>
    <row r="1589" spans="1:16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1">
        <f t="shared" si="24"/>
        <v>41956.950983796298</v>
      </c>
      <c r="L1589" t="b">
        <v>0</v>
      </c>
      <c r="M1589">
        <v>1</v>
      </c>
      <c r="N1589" t="b">
        <v>0</v>
      </c>
      <c r="O1589" t="s">
        <v>8300</v>
      </c>
      <c r="P1589" t="s">
        <v>8307</v>
      </c>
    </row>
    <row r="1590" spans="1:16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1">
        <f t="shared" si="24"/>
        <v>42005.24998842593</v>
      </c>
      <c r="L1590" t="b">
        <v>0</v>
      </c>
      <c r="M1590">
        <v>0</v>
      </c>
      <c r="N1590" t="b">
        <v>0</v>
      </c>
      <c r="O1590" t="s">
        <v>8300</v>
      </c>
      <c r="P1590" t="s">
        <v>8307</v>
      </c>
    </row>
    <row r="1591" spans="1:16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1">
        <f t="shared" si="24"/>
        <v>42256.984791666662</v>
      </c>
      <c r="L1591" t="b">
        <v>0</v>
      </c>
      <c r="M1591">
        <v>0</v>
      </c>
      <c r="N1591" t="b">
        <v>0</v>
      </c>
      <c r="O1591" t="s">
        <v>8300</v>
      </c>
      <c r="P1591" t="s">
        <v>8307</v>
      </c>
    </row>
    <row r="1592" spans="1:16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1">
        <f t="shared" si="24"/>
        <v>42240.857222222221</v>
      </c>
      <c r="L1592" t="b">
        <v>0</v>
      </c>
      <c r="M1592">
        <v>2</v>
      </c>
      <c r="N1592" t="b">
        <v>0</v>
      </c>
      <c r="O1592" t="s">
        <v>8300</v>
      </c>
      <c r="P1592" t="s">
        <v>8307</v>
      </c>
    </row>
    <row r="1593" spans="1:16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1">
        <f t="shared" si="24"/>
        <v>42433.726168981477</v>
      </c>
      <c r="L1593" t="b">
        <v>0</v>
      </c>
      <c r="M1593">
        <v>92</v>
      </c>
      <c r="N1593" t="b">
        <v>0</v>
      </c>
      <c r="O1593" t="s">
        <v>8300</v>
      </c>
      <c r="P1593" t="s">
        <v>8307</v>
      </c>
    </row>
    <row r="1594" spans="1:16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1">
        <f t="shared" si="24"/>
        <v>42046.072743055556</v>
      </c>
      <c r="L1594" t="b">
        <v>0</v>
      </c>
      <c r="M1594">
        <v>0</v>
      </c>
      <c r="N1594" t="b">
        <v>0</v>
      </c>
      <c r="O1594" t="s">
        <v>8300</v>
      </c>
      <c r="P1594" t="s">
        <v>8307</v>
      </c>
    </row>
    <row r="1595" spans="1:16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1">
        <f t="shared" si="24"/>
        <v>42033.845543981486</v>
      </c>
      <c r="L1595" t="b">
        <v>0</v>
      </c>
      <c r="M1595">
        <v>3</v>
      </c>
      <c r="N1595" t="b">
        <v>0</v>
      </c>
      <c r="O1595" t="s">
        <v>8300</v>
      </c>
      <c r="P1595" t="s">
        <v>8307</v>
      </c>
    </row>
    <row r="1596" spans="1:16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1">
        <f t="shared" si="24"/>
        <v>42445.712754629625</v>
      </c>
      <c r="L1596" t="b">
        <v>0</v>
      </c>
      <c r="M1596">
        <v>10</v>
      </c>
      <c r="N1596" t="b">
        <v>0</v>
      </c>
      <c r="O1596" t="s">
        <v>8300</v>
      </c>
      <c r="P1596" t="s">
        <v>8307</v>
      </c>
    </row>
    <row r="1597" spans="1:16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1">
        <f t="shared" si="24"/>
        <v>41780.050092592595</v>
      </c>
      <c r="L1597" t="b">
        <v>0</v>
      </c>
      <c r="M1597">
        <v>7</v>
      </c>
      <c r="N1597" t="b">
        <v>0</v>
      </c>
      <c r="O1597" t="s">
        <v>8300</v>
      </c>
      <c r="P1597" t="s">
        <v>8307</v>
      </c>
    </row>
    <row r="1598" spans="1:16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1">
        <f t="shared" si="24"/>
        <v>41941.430196759262</v>
      </c>
      <c r="L1598" t="b">
        <v>0</v>
      </c>
      <c r="M1598">
        <v>3</v>
      </c>
      <c r="N1598" t="b">
        <v>0</v>
      </c>
      <c r="O1598" t="s">
        <v>8300</v>
      </c>
      <c r="P1598" t="s">
        <v>8307</v>
      </c>
    </row>
    <row r="1599" spans="1:16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1">
        <f t="shared" si="24"/>
        <v>42603.354131944448</v>
      </c>
      <c r="L1599" t="b">
        <v>0</v>
      </c>
      <c r="M1599">
        <v>0</v>
      </c>
      <c r="N1599" t="b">
        <v>0</v>
      </c>
      <c r="O1599" t="s">
        <v>8300</v>
      </c>
      <c r="P1599" t="s">
        <v>8307</v>
      </c>
    </row>
    <row r="1600" spans="1:16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1">
        <f t="shared" si="24"/>
        <v>42151.667337962965</v>
      </c>
      <c r="L1600" t="b">
        <v>0</v>
      </c>
      <c r="M1600">
        <v>1</v>
      </c>
      <c r="N1600" t="b">
        <v>0</v>
      </c>
      <c r="O1600" t="s">
        <v>8300</v>
      </c>
      <c r="P1600" t="s">
        <v>8307</v>
      </c>
    </row>
    <row r="1601" spans="1:16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1">
        <f t="shared" si="24"/>
        <v>42438.53907407407</v>
      </c>
      <c r="L1601" t="b">
        <v>0</v>
      </c>
      <c r="M1601">
        <v>0</v>
      </c>
      <c r="N1601" t="b">
        <v>0</v>
      </c>
      <c r="O1601" t="s">
        <v>8300</v>
      </c>
      <c r="P1601" t="s">
        <v>8307</v>
      </c>
    </row>
    <row r="1602" spans="1:16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1">
        <f t="shared" si="24"/>
        <v>41791.057314814818</v>
      </c>
      <c r="L1602" t="b">
        <v>0</v>
      </c>
      <c r="M1602">
        <v>9</v>
      </c>
      <c r="N1602" t="b">
        <v>0</v>
      </c>
      <c r="O1602" t="s">
        <v>8300</v>
      </c>
      <c r="P1602" t="s">
        <v>8307</v>
      </c>
    </row>
    <row r="1603" spans="1:16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1">
        <f t="shared" ref="K1603:K1666" si="25">(((J1603/60)/60)/24)+DATE(1970,1,1)</f>
        <v>40638.092974537038</v>
      </c>
      <c r="L1603" t="b">
        <v>0</v>
      </c>
      <c r="M1603">
        <v>56</v>
      </c>
      <c r="N1603" t="b">
        <v>1</v>
      </c>
      <c r="O1603" t="s">
        <v>8287</v>
      </c>
      <c r="P1603" t="s">
        <v>8288</v>
      </c>
    </row>
    <row r="1604" spans="1:16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1">
        <f t="shared" si="25"/>
        <v>40788.297650462962</v>
      </c>
      <c r="L1604" t="b">
        <v>0</v>
      </c>
      <c r="M1604">
        <v>32</v>
      </c>
      <c r="N1604" t="b">
        <v>1</v>
      </c>
      <c r="O1604" t="s">
        <v>8287</v>
      </c>
      <c r="P1604" t="s">
        <v>8288</v>
      </c>
    </row>
    <row r="1605" spans="1:16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1">
        <f t="shared" si="25"/>
        <v>40876.169664351852</v>
      </c>
      <c r="L1605" t="b">
        <v>0</v>
      </c>
      <c r="M1605">
        <v>30</v>
      </c>
      <c r="N1605" t="b">
        <v>1</v>
      </c>
      <c r="O1605" t="s">
        <v>8287</v>
      </c>
      <c r="P1605" t="s">
        <v>8288</v>
      </c>
    </row>
    <row r="1606" spans="1:16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1">
        <f t="shared" si="25"/>
        <v>40945.845312500001</v>
      </c>
      <c r="L1606" t="b">
        <v>0</v>
      </c>
      <c r="M1606">
        <v>70</v>
      </c>
      <c r="N1606" t="b">
        <v>1</v>
      </c>
      <c r="O1606" t="s">
        <v>8287</v>
      </c>
      <c r="P1606" t="s">
        <v>8288</v>
      </c>
    </row>
    <row r="1607" spans="1:16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1">
        <f t="shared" si="25"/>
        <v>40747.012881944444</v>
      </c>
      <c r="L1607" t="b">
        <v>0</v>
      </c>
      <c r="M1607">
        <v>44</v>
      </c>
      <c r="N1607" t="b">
        <v>1</v>
      </c>
      <c r="O1607" t="s">
        <v>8287</v>
      </c>
      <c r="P1607" t="s">
        <v>8288</v>
      </c>
    </row>
    <row r="1608" spans="1:16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1">
        <f t="shared" si="25"/>
        <v>40536.111550925925</v>
      </c>
      <c r="L1608" t="b">
        <v>0</v>
      </c>
      <c r="M1608">
        <v>92</v>
      </c>
      <c r="N1608" t="b">
        <v>1</v>
      </c>
      <c r="O1608" t="s">
        <v>8287</v>
      </c>
      <c r="P1608" t="s">
        <v>8288</v>
      </c>
    </row>
    <row r="1609" spans="1:16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1">
        <f t="shared" si="25"/>
        <v>41053.80846064815</v>
      </c>
      <c r="L1609" t="b">
        <v>0</v>
      </c>
      <c r="M1609">
        <v>205</v>
      </c>
      <c r="N1609" t="b">
        <v>1</v>
      </c>
      <c r="O1609" t="s">
        <v>8287</v>
      </c>
      <c r="P1609" t="s">
        <v>8288</v>
      </c>
    </row>
    <row r="1610" spans="1:16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1">
        <f t="shared" si="25"/>
        <v>41607.83085648148</v>
      </c>
      <c r="L1610" t="b">
        <v>0</v>
      </c>
      <c r="M1610">
        <v>23</v>
      </c>
      <c r="N1610" t="b">
        <v>1</v>
      </c>
      <c r="O1610" t="s">
        <v>8287</v>
      </c>
      <c r="P1610" t="s">
        <v>8288</v>
      </c>
    </row>
    <row r="1611" spans="1:16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1">
        <f t="shared" si="25"/>
        <v>40796.001261574071</v>
      </c>
      <c r="L1611" t="b">
        <v>0</v>
      </c>
      <c r="M1611">
        <v>4</v>
      </c>
      <c r="N1611" t="b">
        <v>1</v>
      </c>
      <c r="O1611" t="s">
        <v>8287</v>
      </c>
      <c r="P1611" t="s">
        <v>8288</v>
      </c>
    </row>
    <row r="1612" spans="1:16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1">
        <f t="shared" si="25"/>
        <v>41228.924884259257</v>
      </c>
      <c r="L1612" t="b">
        <v>0</v>
      </c>
      <c r="M1612">
        <v>112</v>
      </c>
      <c r="N1612" t="b">
        <v>1</v>
      </c>
      <c r="O1612" t="s">
        <v>8287</v>
      </c>
      <c r="P1612" t="s">
        <v>8288</v>
      </c>
    </row>
    <row r="1613" spans="1:16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1">
        <f t="shared" si="25"/>
        <v>41409.00037037037</v>
      </c>
      <c r="L1613" t="b">
        <v>0</v>
      </c>
      <c r="M1613">
        <v>27</v>
      </c>
      <c r="N1613" t="b">
        <v>1</v>
      </c>
      <c r="O1613" t="s">
        <v>8287</v>
      </c>
      <c r="P1613" t="s">
        <v>8288</v>
      </c>
    </row>
    <row r="1614" spans="1:16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1">
        <f t="shared" si="25"/>
        <v>41246.874814814815</v>
      </c>
      <c r="L1614" t="b">
        <v>0</v>
      </c>
      <c r="M1614">
        <v>11</v>
      </c>
      <c r="N1614" t="b">
        <v>1</v>
      </c>
      <c r="O1614" t="s">
        <v>8287</v>
      </c>
      <c r="P1614" t="s">
        <v>8288</v>
      </c>
    </row>
    <row r="1615" spans="1:16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1">
        <f t="shared" si="25"/>
        <v>41082.069467592592</v>
      </c>
      <c r="L1615" t="b">
        <v>0</v>
      </c>
      <c r="M1615">
        <v>26</v>
      </c>
      <c r="N1615" t="b">
        <v>1</v>
      </c>
      <c r="O1615" t="s">
        <v>8287</v>
      </c>
      <c r="P1615" t="s">
        <v>8288</v>
      </c>
    </row>
    <row r="1616" spans="1:16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1">
        <f t="shared" si="25"/>
        <v>41794.981122685182</v>
      </c>
      <c r="L1616" t="b">
        <v>0</v>
      </c>
      <c r="M1616">
        <v>77</v>
      </c>
      <c r="N1616" t="b">
        <v>1</v>
      </c>
      <c r="O1616" t="s">
        <v>8287</v>
      </c>
      <c r="P1616" t="s">
        <v>8288</v>
      </c>
    </row>
    <row r="1617" spans="1:16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1">
        <f t="shared" si="25"/>
        <v>40845.050879629627</v>
      </c>
      <c r="L1617" t="b">
        <v>0</v>
      </c>
      <c r="M1617">
        <v>136</v>
      </c>
      <c r="N1617" t="b">
        <v>1</v>
      </c>
      <c r="O1617" t="s">
        <v>8287</v>
      </c>
      <c r="P1617" t="s">
        <v>8288</v>
      </c>
    </row>
    <row r="1618" spans="1:16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1">
        <f t="shared" si="25"/>
        <v>41194.715520833335</v>
      </c>
      <c r="L1618" t="b">
        <v>0</v>
      </c>
      <c r="M1618">
        <v>157</v>
      </c>
      <c r="N1618" t="b">
        <v>1</v>
      </c>
      <c r="O1618" t="s">
        <v>8287</v>
      </c>
      <c r="P1618" t="s">
        <v>8288</v>
      </c>
    </row>
    <row r="1619" spans="1:16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1">
        <f t="shared" si="25"/>
        <v>41546.664212962962</v>
      </c>
      <c r="L1619" t="b">
        <v>0</v>
      </c>
      <c r="M1619">
        <v>158</v>
      </c>
      <c r="N1619" t="b">
        <v>1</v>
      </c>
      <c r="O1619" t="s">
        <v>8287</v>
      </c>
      <c r="P1619" t="s">
        <v>8288</v>
      </c>
    </row>
    <row r="1620" spans="1:16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1">
        <f t="shared" si="25"/>
        <v>41301.654340277775</v>
      </c>
      <c r="L1620" t="b">
        <v>0</v>
      </c>
      <c r="M1620">
        <v>27</v>
      </c>
      <c r="N1620" t="b">
        <v>1</v>
      </c>
      <c r="O1620" t="s">
        <v>8287</v>
      </c>
      <c r="P1620" t="s">
        <v>8288</v>
      </c>
    </row>
    <row r="1621" spans="1:16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1">
        <f t="shared" si="25"/>
        <v>41876.18618055556</v>
      </c>
      <c r="L1621" t="b">
        <v>0</v>
      </c>
      <c r="M1621">
        <v>23</v>
      </c>
      <c r="N1621" t="b">
        <v>1</v>
      </c>
      <c r="O1621" t="s">
        <v>8287</v>
      </c>
      <c r="P1621" t="s">
        <v>8288</v>
      </c>
    </row>
    <row r="1622" spans="1:16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1">
        <f t="shared" si="25"/>
        <v>41321.339583333334</v>
      </c>
      <c r="L1622" t="b">
        <v>0</v>
      </c>
      <c r="M1622">
        <v>17</v>
      </c>
      <c r="N1622" t="b">
        <v>1</v>
      </c>
      <c r="O1622" t="s">
        <v>8287</v>
      </c>
      <c r="P1622" t="s">
        <v>8288</v>
      </c>
    </row>
    <row r="1623" spans="1:16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1">
        <f t="shared" si="25"/>
        <v>41003.60665509259</v>
      </c>
      <c r="L1623" t="b">
        <v>0</v>
      </c>
      <c r="M1623">
        <v>37</v>
      </c>
      <c r="N1623" t="b">
        <v>1</v>
      </c>
      <c r="O1623" t="s">
        <v>8287</v>
      </c>
      <c r="P1623" t="s">
        <v>8288</v>
      </c>
    </row>
    <row r="1624" spans="1:16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1">
        <f t="shared" si="25"/>
        <v>41950.29483796296</v>
      </c>
      <c r="L1624" t="b">
        <v>0</v>
      </c>
      <c r="M1624">
        <v>65</v>
      </c>
      <c r="N1624" t="b">
        <v>1</v>
      </c>
      <c r="O1624" t="s">
        <v>8287</v>
      </c>
      <c r="P1624" t="s">
        <v>8288</v>
      </c>
    </row>
    <row r="1625" spans="1:16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1">
        <f t="shared" si="25"/>
        <v>41453.688530092593</v>
      </c>
      <c r="L1625" t="b">
        <v>0</v>
      </c>
      <c r="M1625">
        <v>18</v>
      </c>
      <c r="N1625" t="b">
        <v>1</v>
      </c>
      <c r="O1625" t="s">
        <v>8287</v>
      </c>
      <c r="P1625" t="s">
        <v>8288</v>
      </c>
    </row>
    <row r="1626" spans="1:16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1">
        <f t="shared" si="25"/>
        <v>41243.367303240739</v>
      </c>
      <c r="L1626" t="b">
        <v>0</v>
      </c>
      <c r="M1626">
        <v>25</v>
      </c>
      <c r="N1626" t="b">
        <v>1</v>
      </c>
      <c r="O1626" t="s">
        <v>8287</v>
      </c>
      <c r="P1626" t="s">
        <v>8288</v>
      </c>
    </row>
    <row r="1627" spans="1:16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1">
        <f t="shared" si="25"/>
        <v>41135.699687500004</v>
      </c>
      <c r="L1627" t="b">
        <v>0</v>
      </c>
      <c r="M1627">
        <v>104</v>
      </c>
      <c r="N1627" t="b">
        <v>1</v>
      </c>
      <c r="O1627" t="s">
        <v>8287</v>
      </c>
      <c r="P1627" t="s">
        <v>8288</v>
      </c>
    </row>
    <row r="1628" spans="1:16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1">
        <f t="shared" si="25"/>
        <v>41579.847997685189</v>
      </c>
      <c r="L1628" t="b">
        <v>0</v>
      </c>
      <c r="M1628">
        <v>108</v>
      </c>
      <c r="N1628" t="b">
        <v>1</v>
      </c>
      <c r="O1628" t="s">
        <v>8287</v>
      </c>
      <c r="P1628" t="s">
        <v>8288</v>
      </c>
    </row>
    <row r="1629" spans="1:16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1">
        <f t="shared" si="25"/>
        <v>41205.707048611112</v>
      </c>
      <c r="L1629" t="b">
        <v>0</v>
      </c>
      <c r="M1629">
        <v>38</v>
      </c>
      <c r="N1629" t="b">
        <v>1</v>
      </c>
      <c r="O1629" t="s">
        <v>8287</v>
      </c>
      <c r="P1629" t="s">
        <v>8288</v>
      </c>
    </row>
    <row r="1630" spans="1:16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1">
        <f t="shared" si="25"/>
        <v>41774.737060185187</v>
      </c>
      <c r="L1630" t="b">
        <v>0</v>
      </c>
      <c r="M1630">
        <v>88</v>
      </c>
      <c r="N1630" t="b">
        <v>1</v>
      </c>
      <c r="O1630" t="s">
        <v>8287</v>
      </c>
      <c r="P1630" t="s">
        <v>8288</v>
      </c>
    </row>
    <row r="1631" spans="1:16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1">
        <f t="shared" si="25"/>
        <v>41645.867280092592</v>
      </c>
      <c r="L1631" t="b">
        <v>0</v>
      </c>
      <c r="M1631">
        <v>82</v>
      </c>
      <c r="N1631" t="b">
        <v>1</v>
      </c>
      <c r="O1631" t="s">
        <v>8287</v>
      </c>
      <c r="P1631" t="s">
        <v>8288</v>
      </c>
    </row>
    <row r="1632" spans="1:16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1">
        <f t="shared" si="25"/>
        <v>40939.837673611109</v>
      </c>
      <c r="L1632" t="b">
        <v>0</v>
      </c>
      <c r="M1632">
        <v>126</v>
      </c>
      <c r="N1632" t="b">
        <v>1</v>
      </c>
      <c r="O1632" t="s">
        <v>8287</v>
      </c>
      <c r="P1632" t="s">
        <v>8288</v>
      </c>
    </row>
    <row r="1633" spans="1:16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1">
        <f t="shared" si="25"/>
        <v>41164.859502314815</v>
      </c>
      <c r="L1633" t="b">
        <v>0</v>
      </c>
      <c r="M1633">
        <v>133</v>
      </c>
      <c r="N1633" t="b">
        <v>1</v>
      </c>
      <c r="O1633" t="s">
        <v>8287</v>
      </c>
      <c r="P1633" t="s">
        <v>8288</v>
      </c>
    </row>
    <row r="1634" spans="1:16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1">
        <f t="shared" si="25"/>
        <v>40750.340902777774</v>
      </c>
      <c r="L1634" t="b">
        <v>0</v>
      </c>
      <c r="M1634">
        <v>47</v>
      </c>
      <c r="N1634" t="b">
        <v>1</v>
      </c>
      <c r="O1634" t="s">
        <v>8287</v>
      </c>
      <c r="P1634" t="s">
        <v>8288</v>
      </c>
    </row>
    <row r="1635" spans="1:16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1">
        <f t="shared" si="25"/>
        <v>40896.883750000001</v>
      </c>
      <c r="L1635" t="b">
        <v>0</v>
      </c>
      <c r="M1635">
        <v>58</v>
      </c>
      <c r="N1635" t="b">
        <v>1</v>
      </c>
      <c r="O1635" t="s">
        <v>8287</v>
      </c>
      <c r="P1635" t="s">
        <v>8288</v>
      </c>
    </row>
    <row r="1636" spans="1:16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1">
        <f t="shared" si="25"/>
        <v>40658.189826388887</v>
      </c>
      <c r="L1636" t="b">
        <v>0</v>
      </c>
      <c r="M1636">
        <v>32</v>
      </c>
      <c r="N1636" t="b">
        <v>1</v>
      </c>
      <c r="O1636" t="s">
        <v>8287</v>
      </c>
      <c r="P1636" t="s">
        <v>8288</v>
      </c>
    </row>
    <row r="1637" spans="1:16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1">
        <f t="shared" si="25"/>
        <v>42502.868761574078</v>
      </c>
      <c r="L1637" t="b">
        <v>0</v>
      </c>
      <c r="M1637">
        <v>37</v>
      </c>
      <c r="N1637" t="b">
        <v>1</v>
      </c>
      <c r="O1637" t="s">
        <v>8287</v>
      </c>
      <c r="P1637" t="s">
        <v>8288</v>
      </c>
    </row>
    <row r="1638" spans="1:16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1">
        <f t="shared" si="25"/>
        <v>40663.08666666667</v>
      </c>
      <c r="L1638" t="b">
        <v>0</v>
      </c>
      <c r="M1638">
        <v>87</v>
      </c>
      <c r="N1638" t="b">
        <v>1</v>
      </c>
      <c r="O1638" t="s">
        <v>8287</v>
      </c>
      <c r="P1638" t="s">
        <v>8288</v>
      </c>
    </row>
    <row r="1639" spans="1:16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1">
        <f t="shared" si="25"/>
        <v>40122.751620370371</v>
      </c>
      <c r="L1639" t="b">
        <v>0</v>
      </c>
      <c r="M1639">
        <v>15</v>
      </c>
      <c r="N1639" t="b">
        <v>1</v>
      </c>
      <c r="O1639" t="s">
        <v>8287</v>
      </c>
      <c r="P1639" t="s">
        <v>8288</v>
      </c>
    </row>
    <row r="1640" spans="1:16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1">
        <f t="shared" si="25"/>
        <v>41288.68712962963</v>
      </c>
      <c r="L1640" t="b">
        <v>0</v>
      </c>
      <c r="M1640">
        <v>27</v>
      </c>
      <c r="N1640" t="b">
        <v>1</v>
      </c>
      <c r="O1640" t="s">
        <v>8287</v>
      </c>
      <c r="P1640" t="s">
        <v>8288</v>
      </c>
    </row>
    <row r="1641" spans="1:16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1">
        <f t="shared" si="25"/>
        <v>40941.652372685188</v>
      </c>
      <c r="L1641" t="b">
        <v>0</v>
      </c>
      <c r="M1641">
        <v>19</v>
      </c>
      <c r="N1641" t="b">
        <v>1</v>
      </c>
      <c r="O1641" t="s">
        <v>8287</v>
      </c>
      <c r="P1641" t="s">
        <v>8288</v>
      </c>
    </row>
    <row r="1642" spans="1:16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1">
        <f t="shared" si="25"/>
        <v>40379.23096064815</v>
      </c>
      <c r="L1642" t="b">
        <v>0</v>
      </c>
      <c r="M1642">
        <v>17</v>
      </c>
      <c r="N1642" t="b">
        <v>1</v>
      </c>
      <c r="O1642" t="s">
        <v>8287</v>
      </c>
      <c r="P1642" t="s">
        <v>8288</v>
      </c>
    </row>
    <row r="1643" spans="1:16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1">
        <f t="shared" si="25"/>
        <v>41962.596574074079</v>
      </c>
      <c r="L1643" t="b">
        <v>0</v>
      </c>
      <c r="M1643">
        <v>26</v>
      </c>
      <c r="N1643" t="b">
        <v>1</v>
      </c>
      <c r="O1643" t="s">
        <v>8287</v>
      </c>
      <c r="P1643" t="s">
        <v>8308</v>
      </c>
    </row>
    <row r="1644" spans="1:16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1">
        <f t="shared" si="25"/>
        <v>40688.024618055555</v>
      </c>
      <c r="L1644" t="b">
        <v>0</v>
      </c>
      <c r="M1644">
        <v>28</v>
      </c>
      <c r="N1644" t="b">
        <v>1</v>
      </c>
      <c r="O1644" t="s">
        <v>8287</v>
      </c>
      <c r="P1644" t="s">
        <v>8308</v>
      </c>
    </row>
    <row r="1645" spans="1:16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1">
        <f t="shared" si="25"/>
        <v>41146.824212962965</v>
      </c>
      <c r="L1645" t="b">
        <v>0</v>
      </c>
      <c r="M1645">
        <v>37</v>
      </c>
      <c r="N1645" t="b">
        <v>1</v>
      </c>
      <c r="O1645" t="s">
        <v>8287</v>
      </c>
      <c r="P1645" t="s">
        <v>8308</v>
      </c>
    </row>
    <row r="1646" spans="1:16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1">
        <f t="shared" si="25"/>
        <v>41175.05972222222</v>
      </c>
      <c r="L1646" t="b">
        <v>0</v>
      </c>
      <c r="M1646">
        <v>128</v>
      </c>
      <c r="N1646" t="b">
        <v>1</v>
      </c>
      <c r="O1646" t="s">
        <v>8287</v>
      </c>
      <c r="P1646" t="s">
        <v>8308</v>
      </c>
    </row>
    <row r="1647" spans="1:16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1">
        <f t="shared" si="25"/>
        <v>41521.617361111108</v>
      </c>
      <c r="L1647" t="b">
        <v>0</v>
      </c>
      <c r="M1647">
        <v>10</v>
      </c>
      <c r="N1647" t="b">
        <v>1</v>
      </c>
      <c r="O1647" t="s">
        <v>8287</v>
      </c>
      <c r="P1647" t="s">
        <v>8308</v>
      </c>
    </row>
    <row r="1648" spans="1:16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1">
        <f t="shared" si="25"/>
        <v>41833.450266203705</v>
      </c>
      <c r="L1648" t="b">
        <v>0</v>
      </c>
      <c r="M1648">
        <v>83</v>
      </c>
      <c r="N1648" t="b">
        <v>1</v>
      </c>
      <c r="O1648" t="s">
        <v>8287</v>
      </c>
      <c r="P1648" t="s">
        <v>8308</v>
      </c>
    </row>
    <row r="1649" spans="1:16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1">
        <f t="shared" si="25"/>
        <v>41039.409456018519</v>
      </c>
      <c r="L1649" t="b">
        <v>0</v>
      </c>
      <c r="M1649">
        <v>46</v>
      </c>
      <c r="N1649" t="b">
        <v>1</v>
      </c>
      <c r="O1649" t="s">
        <v>8287</v>
      </c>
      <c r="P1649" t="s">
        <v>8308</v>
      </c>
    </row>
    <row r="1650" spans="1:16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1">
        <f t="shared" si="25"/>
        <v>40592.704652777778</v>
      </c>
      <c r="L1650" t="b">
        <v>0</v>
      </c>
      <c r="M1650">
        <v>90</v>
      </c>
      <c r="N1650" t="b">
        <v>1</v>
      </c>
      <c r="O1650" t="s">
        <v>8287</v>
      </c>
      <c r="P1650" t="s">
        <v>8308</v>
      </c>
    </row>
    <row r="1651" spans="1:16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1">
        <f t="shared" si="25"/>
        <v>41737.684664351851</v>
      </c>
      <c r="L1651" t="b">
        <v>0</v>
      </c>
      <c r="M1651">
        <v>81</v>
      </c>
      <c r="N1651" t="b">
        <v>1</v>
      </c>
      <c r="O1651" t="s">
        <v>8287</v>
      </c>
      <c r="P1651" t="s">
        <v>8308</v>
      </c>
    </row>
    <row r="1652" spans="1:16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1">
        <f t="shared" si="25"/>
        <v>41526.435613425929</v>
      </c>
      <c r="L1652" t="b">
        <v>0</v>
      </c>
      <c r="M1652">
        <v>32</v>
      </c>
      <c r="N1652" t="b">
        <v>1</v>
      </c>
      <c r="O1652" t="s">
        <v>8287</v>
      </c>
      <c r="P1652" t="s">
        <v>8308</v>
      </c>
    </row>
    <row r="1653" spans="1:16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1">
        <f t="shared" si="25"/>
        <v>40625.900694444441</v>
      </c>
      <c r="L1653" t="b">
        <v>0</v>
      </c>
      <c r="M1653">
        <v>20</v>
      </c>
      <c r="N1653" t="b">
        <v>1</v>
      </c>
      <c r="O1653" t="s">
        <v>8287</v>
      </c>
      <c r="P1653" t="s">
        <v>8308</v>
      </c>
    </row>
    <row r="1654" spans="1:16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1">
        <f t="shared" si="25"/>
        <v>41572.492974537039</v>
      </c>
      <c r="L1654" t="b">
        <v>0</v>
      </c>
      <c r="M1654">
        <v>70</v>
      </c>
      <c r="N1654" t="b">
        <v>1</v>
      </c>
      <c r="O1654" t="s">
        <v>8287</v>
      </c>
      <c r="P1654" t="s">
        <v>8308</v>
      </c>
    </row>
    <row r="1655" spans="1:16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1">
        <f t="shared" si="25"/>
        <v>40626.834444444445</v>
      </c>
      <c r="L1655" t="b">
        <v>0</v>
      </c>
      <c r="M1655">
        <v>168</v>
      </c>
      <c r="N1655" t="b">
        <v>1</v>
      </c>
      <c r="O1655" t="s">
        <v>8287</v>
      </c>
      <c r="P1655" t="s">
        <v>8308</v>
      </c>
    </row>
    <row r="1656" spans="1:16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1">
        <f t="shared" si="25"/>
        <v>40987.890740740739</v>
      </c>
      <c r="L1656" t="b">
        <v>0</v>
      </c>
      <c r="M1656">
        <v>34</v>
      </c>
      <c r="N1656" t="b">
        <v>1</v>
      </c>
      <c r="O1656" t="s">
        <v>8287</v>
      </c>
      <c r="P1656" t="s">
        <v>8308</v>
      </c>
    </row>
    <row r="1657" spans="1:16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1">
        <f t="shared" si="25"/>
        <v>40974.791898148149</v>
      </c>
      <c r="L1657" t="b">
        <v>0</v>
      </c>
      <c r="M1657">
        <v>48</v>
      </c>
      <c r="N1657" t="b">
        <v>1</v>
      </c>
      <c r="O1657" t="s">
        <v>8287</v>
      </c>
      <c r="P1657" t="s">
        <v>8308</v>
      </c>
    </row>
    <row r="1658" spans="1:16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1">
        <f t="shared" si="25"/>
        <v>41226.928842592592</v>
      </c>
      <c r="L1658" t="b">
        <v>0</v>
      </c>
      <c r="M1658">
        <v>48</v>
      </c>
      <c r="N1658" t="b">
        <v>1</v>
      </c>
      <c r="O1658" t="s">
        <v>8287</v>
      </c>
      <c r="P1658" t="s">
        <v>8308</v>
      </c>
    </row>
    <row r="1659" spans="1:16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1">
        <f t="shared" si="25"/>
        <v>41023.782037037039</v>
      </c>
      <c r="L1659" t="b">
        <v>0</v>
      </c>
      <c r="M1659">
        <v>221</v>
      </c>
      <c r="N1659" t="b">
        <v>1</v>
      </c>
      <c r="O1659" t="s">
        <v>8287</v>
      </c>
      <c r="P1659" t="s">
        <v>8308</v>
      </c>
    </row>
    <row r="1660" spans="1:16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1">
        <f t="shared" si="25"/>
        <v>41223.22184027778</v>
      </c>
      <c r="L1660" t="b">
        <v>0</v>
      </c>
      <c r="M1660">
        <v>107</v>
      </c>
      <c r="N1660" t="b">
        <v>1</v>
      </c>
      <c r="O1660" t="s">
        <v>8287</v>
      </c>
      <c r="P1660" t="s">
        <v>8308</v>
      </c>
    </row>
    <row r="1661" spans="1:16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1">
        <f t="shared" si="25"/>
        <v>41596.913437499999</v>
      </c>
      <c r="L1661" t="b">
        <v>0</v>
      </c>
      <c r="M1661">
        <v>45</v>
      </c>
      <c r="N1661" t="b">
        <v>1</v>
      </c>
      <c r="O1661" t="s">
        <v>8287</v>
      </c>
      <c r="P1661" t="s">
        <v>8308</v>
      </c>
    </row>
    <row r="1662" spans="1:16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1">
        <f t="shared" si="25"/>
        <v>42459.693865740745</v>
      </c>
      <c r="L1662" t="b">
        <v>0</v>
      </c>
      <c r="M1662">
        <v>36</v>
      </c>
      <c r="N1662" t="b">
        <v>1</v>
      </c>
      <c r="O1662" t="s">
        <v>8287</v>
      </c>
      <c r="P1662" t="s">
        <v>8308</v>
      </c>
    </row>
    <row r="1663" spans="1:16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1">
        <f t="shared" si="25"/>
        <v>42343.998043981483</v>
      </c>
      <c r="L1663" t="b">
        <v>0</v>
      </c>
      <c r="M1663">
        <v>101</v>
      </c>
      <c r="N1663" t="b">
        <v>1</v>
      </c>
      <c r="O1663" t="s">
        <v>8287</v>
      </c>
      <c r="P1663" t="s">
        <v>8308</v>
      </c>
    </row>
    <row r="1664" spans="1:16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1">
        <f t="shared" si="25"/>
        <v>40848.198333333334</v>
      </c>
      <c r="L1664" t="b">
        <v>0</v>
      </c>
      <c r="M1664">
        <v>62</v>
      </c>
      <c r="N1664" t="b">
        <v>1</v>
      </c>
      <c r="O1664" t="s">
        <v>8287</v>
      </c>
      <c r="P1664" t="s">
        <v>8308</v>
      </c>
    </row>
    <row r="1665" spans="1:16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1">
        <f t="shared" si="25"/>
        <v>42006.02207175926</v>
      </c>
      <c r="L1665" t="b">
        <v>0</v>
      </c>
      <c r="M1665">
        <v>32</v>
      </c>
      <c r="N1665" t="b">
        <v>1</v>
      </c>
      <c r="O1665" t="s">
        <v>8287</v>
      </c>
      <c r="P1665" t="s">
        <v>8308</v>
      </c>
    </row>
    <row r="1666" spans="1:16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1">
        <f t="shared" si="25"/>
        <v>40939.761782407404</v>
      </c>
      <c r="L1666" t="b">
        <v>0</v>
      </c>
      <c r="M1666">
        <v>89</v>
      </c>
      <c r="N1666" t="b">
        <v>1</v>
      </c>
      <c r="O1666" t="s">
        <v>8287</v>
      </c>
      <c r="P1666" t="s">
        <v>8308</v>
      </c>
    </row>
    <row r="1667" spans="1:16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1">
        <f t="shared" ref="K1667:K1730" si="26">(((J1667/60)/60)/24)+DATE(1970,1,1)</f>
        <v>40564.649456018517</v>
      </c>
      <c r="L1667" t="b">
        <v>0</v>
      </c>
      <c r="M1667">
        <v>93</v>
      </c>
      <c r="N1667" t="b">
        <v>1</v>
      </c>
      <c r="O1667" t="s">
        <v>8287</v>
      </c>
      <c r="P1667" t="s">
        <v>8308</v>
      </c>
    </row>
    <row r="1668" spans="1:16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1">
        <f t="shared" si="26"/>
        <v>41331.253159722226</v>
      </c>
      <c r="L1668" t="b">
        <v>0</v>
      </c>
      <c r="M1668">
        <v>98</v>
      </c>
      <c r="N1668" t="b">
        <v>1</v>
      </c>
      <c r="O1668" t="s">
        <v>8287</v>
      </c>
      <c r="P1668" t="s">
        <v>8308</v>
      </c>
    </row>
    <row r="1669" spans="1:16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1">
        <f t="shared" si="26"/>
        <v>41682.0705787037</v>
      </c>
      <c r="L1669" t="b">
        <v>0</v>
      </c>
      <c r="M1669">
        <v>82</v>
      </c>
      <c r="N1669" t="b">
        <v>1</v>
      </c>
      <c r="O1669" t="s">
        <v>8287</v>
      </c>
      <c r="P1669" t="s">
        <v>8308</v>
      </c>
    </row>
    <row r="1670" spans="1:16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1">
        <f t="shared" si="26"/>
        <v>40845.14975694444</v>
      </c>
      <c r="L1670" t="b">
        <v>0</v>
      </c>
      <c r="M1670">
        <v>116</v>
      </c>
      <c r="N1670" t="b">
        <v>1</v>
      </c>
      <c r="O1670" t="s">
        <v>8287</v>
      </c>
      <c r="P1670" t="s">
        <v>8308</v>
      </c>
    </row>
    <row r="1671" spans="1:16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1">
        <f t="shared" si="26"/>
        <v>42461.885138888887</v>
      </c>
      <c r="L1671" t="b">
        <v>0</v>
      </c>
      <c r="M1671">
        <v>52</v>
      </c>
      <c r="N1671" t="b">
        <v>1</v>
      </c>
      <c r="O1671" t="s">
        <v>8287</v>
      </c>
      <c r="P1671" t="s">
        <v>8308</v>
      </c>
    </row>
    <row r="1672" spans="1:16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1">
        <f t="shared" si="26"/>
        <v>40313.930543981485</v>
      </c>
      <c r="L1672" t="b">
        <v>0</v>
      </c>
      <c r="M1672">
        <v>23</v>
      </c>
      <c r="N1672" t="b">
        <v>1</v>
      </c>
      <c r="O1672" t="s">
        <v>8287</v>
      </c>
      <c r="P1672" t="s">
        <v>8308</v>
      </c>
    </row>
    <row r="1673" spans="1:16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1">
        <f t="shared" si="26"/>
        <v>42553.54414351852</v>
      </c>
      <c r="L1673" t="b">
        <v>0</v>
      </c>
      <c r="M1673">
        <v>77</v>
      </c>
      <c r="N1673" t="b">
        <v>1</v>
      </c>
      <c r="O1673" t="s">
        <v>8287</v>
      </c>
      <c r="P1673" t="s">
        <v>8308</v>
      </c>
    </row>
    <row r="1674" spans="1:16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1">
        <f t="shared" si="26"/>
        <v>41034.656597222223</v>
      </c>
      <c r="L1674" t="b">
        <v>0</v>
      </c>
      <c r="M1674">
        <v>49</v>
      </c>
      <c r="N1674" t="b">
        <v>1</v>
      </c>
      <c r="O1674" t="s">
        <v>8287</v>
      </c>
      <c r="P1674" t="s">
        <v>8308</v>
      </c>
    </row>
    <row r="1675" spans="1:16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1">
        <f t="shared" si="26"/>
        <v>42039.878379629634</v>
      </c>
      <c r="L1675" t="b">
        <v>0</v>
      </c>
      <c r="M1675">
        <v>59</v>
      </c>
      <c r="N1675" t="b">
        <v>1</v>
      </c>
      <c r="O1675" t="s">
        <v>8287</v>
      </c>
      <c r="P1675" t="s">
        <v>8308</v>
      </c>
    </row>
    <row r="1676" spans="1:16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1">
        <f t="shared" si="26"/>
        <v>42569.605393518519</v>
      </c>
      <c r="L1676" t="b">
        <v>0</v>
      </c>
      <c r="M1676">
        <v>113</v>
      </c>
      <c r="N1676" t="b">
        <v>1</v>
      </c>
      <c r="O1676" t="s">
        <v>8287</v>
      </c>
      <c r="P1676" t="s">
        <v>8308</v>
      </c>
    </row>
    <row r="1677" spans="1:16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1">
        <f t="shared" si="26"/>
        <v>40802.733101851853</v>
      </c>
      <c r="L1677" t="b">
        <v>0</v>
      </c>
      <c r="M1677">
        <v>34</v>
      </c>
      <c r="N1677" t="b">
        <v>1</v>
      </c>
      <c r="O1677" t="s">
        <v>8287</v>
      </c>
      <c r="P1677" t="s">
        <v>8308</v>
      </c>
    </row>
    <row r="1678" spans="1:16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1">
        <f t="shared" si="26"/>
        <v>40973.72623842593</v>
      </c>
      <c r="L1678" t="b">
        <v>0</v>
      </c>
      <c r="M1678">
        <v>42</v>
      </c>
      <c r="N1678" t="b">
        <v>1</v>
      </c>
      <c r="O1678" t="s">
        <v>8287</v>
      </c>
      <c r="P1678" t="s">
        <v>8308</v>
      </c>
    </row>
    <row r="1679" spans="1:16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1">
        <f t="shared" si="26"/>
        <v>42416.407129629632</v>
      </c>
      <c r="L1679" t="b">
        <v>0</v>
      </c>
      <c r="M1679">
        <v>42</v>
      </c>
      <c r="N1679" t="b">
        <v>1</v>
      </c>
      <c r="O1679" t="s">
        <v>8287</v>
      </c>
      <c r="P1679" t="s">
        <v>8308</v>
      </c>
    </row>
    <row r="1680" spans="1:16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1">
        <f t="shared" si="26"/>
        <v>41662.854988425926</v>
      </c>
      <c r="L1680" t="b">
        <v>0</v>
      </c>
      <c r="M1680">
        <v>49</v>
      </c>
      <c r="N1680" t="b">
        <v>1</v>
      </c>
      <c r="O1680" t="s">
        <v>8287</v>
      </c>
      <c r="P1680" t="s">
        <v>8308</v>
      </c>
    </row>
    <row r="1681" spans="1:16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1">
        <f t="shared" si="26"/>
        <v>40723.068807870368</v>
      </c>
      <c r="L1681" t="b">
        <v>0</v>
      </c>
      <c r="M1681">
        <v>56</v>
      </c>
      <c r="N1681" t="b">
        <v>1</v>
      </c>
      <c r="O1681" t="s">
        <v>8287</v>
      </c>
      <c r="P1681" t="s">
        <v>8308</v>
      </c>
    </row>
    <row r="1682" spans="1:16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1">
        <f t="shared" si="26"/>
        <v>41802.757719907408</v>
      </c>
      <c r="L1682" t="b">
        <v>0</v>
      </c>
      <c r="M1682">
        <v>25</v>
      </c>
      <c r="N1682" t="b">
        <v>1</v>
      </c>
      <c r="O1682" t="s">
        <v>8287</v>
      </c>
      <c r="P1682" t="s">
        <v>8308</v>
      </c>
    </row>
    <row r="1683" spans="1:16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1">
        <f t="shared" si="26"/>
        <v>42774.121342592596</v>
      </c>
      <c r="L1683" t="b">
        <v>0</v>
      </c>
      <c r="M1683">
        <v>884</v>
      </c>
      <c r="N1683" t="b">
        <v>0</v>
      </c>
      <c r="O1683" t="s">
        <v>8287</v>
      </c>
      <c r="P1683" t="s">
        <v>8309</v>
      </c>
    </row>
    <row r="1684" spans="1:16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1">
        <f t="shared" si="26"/>
        <v>42779.21365740741</v>
      </c>
      <c r="L1684" t="b">
        <v>0</v>
      </c>
      <c r="M1684">
        <v>0</v>
      </c>
      <c r="N1684" t="b">
        <v>0</v>
      </c>
      <c r="O1684" t="s">
        <v>8287</v>
      </c>
      <c r="P1684" t="s">
        <v>8309</v>
      </c>
    </row>
    <row r="1685" spans="1:16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1">
        <f t="shared" si="26"/>
        <v>42808.781689814816</v>
      </c>
      <c r="L1685" t="b">
        <v>0</v>
      </c>
      <c r="M1685">
        <v>10</v>
      </c>
      <c r="N1685" t="b">
        <v>0</v>
      </c>
      <c r="O1685" t="s">
        <v>8287</v>
      </c>
      <c r="P1685" t="s">
        <v>8309</v>
      </c>
    </row>
    <row r="1686" spans="1:16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1">
        <f t="shared" si="26"/>
        <v>42783.815289351856</v>
      </c>
      <c r="L1686" t="b">
        <v>0</v>
      </c>
      <c r="M1686">
        <v>101</v>
      </c>
      <c r="N1686" t="b">
        <v>0</v>
      </c>
      <c r="O1686" t="s">
        <v>8287</v>
      </c>
      <c r="P1686" t="s">
        <v>8309</v>
      </c>
    </row>
    <row r="1687" spans="1:16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1">
        <f t="shared" si="26"/>
        <v>42788.2502662037</v>
      </c>
      <c r="L1687" t="b">
        <v>0</v>
      </c>
      <c r="M1687">
        <v>15</v>
      </c>
      <c r="N1687" t="b">
        <v>0</v>
      </c>
      <c r="O1687" t="s">
        <v>8287</v>
      </c>
      <c r="P1687" t="s">
        <v>8309</v>
      </c>
    </row>
    <row r="1688" spans="1:16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1">
        <f t="shared" si="26"/>
        <v>42792.843969907408</v>
      </c>
      <c r="L1688" t="b">
        <v>0</v>
      </c>
      <c r="M1688">
        <v>1</v>
      </c>
      <c r="N1688" t="b">
        <v>0</v>
      </c>
      <c r="O1688" t="s">
        <v>8287</v>
      </c>
      <c r="P1688" t="s">
        <v>8309</v>
      </c>
    </row>
    <row r="1689" spans="1:16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1">
        <f t="shared" si="26"/>
        <v>42802.046817129631</v>
      </c>
      <c r="L1689" t="b">
        <v>0</v>
      </c>
      <c r="M1689">
        <v>39</v>
      </c>
      <c r="N1689" t="b">
        <v>0</v>
      </c>
      <c r="O1689" t="s">
        <v>8287</v>
      </c>
      <c r="P1689" t="s">
        <v>8309</v>
      </c>
    </row>
    <row r="1690" spans="1:16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1">
        <f t="shared" si="26"/>
        <v>42804.534652777773</v>
      </c>
      <c r="L1690" t="b">
        <v>0</v>
      </c>
      <c r="M1690">
        <v>7</v>
      </c>
      <c r="N1690" t="b">
        <v>0</v>
      </c>
      <c r="O1690" t="s">
        <v>8287</v>
      </c>
      <c r="P1690" t="s">
        <v>8309</v>
      </c>
    </row>
    <row r="1691" spans="1:16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1">
        <f t="shared" si="26"/>
        <v>42780.942476851851</v>
      </c>
      <c r="L1691" t="b">
        <v>0</v>
      </c>
      <c r="M1691">
        <v>14</v>
      </c>
      <c r="N1691" t="b">
        <v>0</v>
      </c>
      <c r="O1691" t="s">
        <v>8287</v>
      </c>
      <c r="P1691" t="s">
        <v>8309</v>
      </c>
    </row>
    <row r="1692" spans="1:16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1">
        <f t="shared" si="26"/>
        <v>42801.43104166667</v>
      </c>
      <c r="L1692" t="b">
        <v>0</v>
      </c>
      <c r="M1692">
        <v>11</v>
      </c>
      <c r="N1692" t="b">
        <v>0</v>
      </c>
      <c r="O1692" t="s">
        <v>8287</v>
      </c>
      <c r="P1692" t="s">
        <v>8309</v>
      </c>
    </row>
    <row r="1693" spans="1:16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1">
        <f t="shared" si="26"/>
        <v>42795.701481481476</v>
      </c>
      <c r="L1693" t="b">
        <v>0</v>
      </c>
      <c r="M1693">
        <v>38</v>
      </c>
      <c r="N1693" t="b">
        <v>0</v>
      </c>
      <c r="O1693" t="s">
        <v>8287</v>
      </c>
      <c r="P1693" t="s">
        <v>8309</v>
      </c>
    </row>
    <row r="1694" spans="1:16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1">
        <f t="shared" si="26"/>
        <v>42788.151238425926</v>
      </c>
      <c r="L1694" t="b">
        <v>0</v>
      </c>
      <c r="M1694">
        <v>15</v>
      </c>
      <c r="N1694" t="b">
        <v>0</v>
      </c>
      <c r="O1694" t="s">
        <v>8287</v>
      </c>
      <c r="P1694" t="s">
        <v>8309</v>
      </c>
    </row>
    <row r="1695" spans="1:16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1">
        <f t="shared" si="26"/>
        <v>42803.920277777783</v>
      </c>
      <c r="L1695" t="b">
        <v>0</v>
      </c>
      <c r="M1695">
        <v>8</v>
      </c>
      <c r="N1695" t="b">
        <v>0</v>
      </c>
      <c r="O1695" t="s">
        <v>8287</v>
      </c>
      <c r="P1695" t="s">
        <v>8309</v>
      </c>
    </row>
    <row r="1696" spans="1:16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1">
        <f t="shared" si="26"/>
        <v>42791.669837962967</v>
      </c>
      <c r="L1696" t="b">
        <v>0</v>
      </c>
      <c r="M1696">
        <v>1</v>
      </c>
      <c r="N1696" t="b">
        <v>0</v>
      </c>
      <c r="O1696" t="s">
        <v>8287</v>
      </c>
      <c r="P1696" t="s">
        <v>8309</v>
      </c>
    </row>
    <row r="1697" spans="1:16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1">
        <f t="shared" si="26"/>
        <v>42801.031412037039</v>
      </c>
      <c r="L1697" t="b">
        <v>0</v>
      </c>
      <c r="M1697">
        <v>23</v>
      </c>
      <c r="N1697" t="b">
        <v>0</v>
      </c>
      <c r="O1697" t="s">
        <v>8287</v>
      </c>
      <c r="P1697" t="s">
        <v>8309</v>
      </c>
    </row>
    <row r="1698" spans="1:16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1">
        <f t="shared" si="26"/>
        <v>42796.069571759261</v>
      </c>
      <c r="L1698" t="b">
        <v>0</v>
      </c>
      <c r="M1698">
        <v>0</v>
      </c>
      <c r="N1698" t="b">
        <v>0</v>
      </c>
      <c r="O1698" t="s">
        <v>8287</v>
      </c>
      <c r="P1698" t="s">
        <v>8309</v>
      </c>
    </row>
    <row r="1699" spans="1:16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1">
        <f t="shared" si="26"/>
        <v>42805.032962962956</v>
      </c>
      <c r="L1699" t="b">
        <v>0</v>
      </c>
      <c r="M1699">
        <v>22</v>
      </c>
      <c r="N1699" t="b">
        <v>0</v>
      </c>
      <c r="O1699" t="s">
        <v>8287</v>
      </c>
      <c r="P1699" t="s">
        <v>8309</v>
      </c>
    </row>
    <row r="1700" spans="1:16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1">
        <f t="shared" si="26"/>
        <v>42796.207870370374</v>
      </c>
      <c r="L1700" t="b">
        <v>0</v>
      </c>
      <c r="M1700">
        <v>0</v>
      </c>
      <c r="N1700" t="b">
        <v>0</v>
      </c>
      <c r="O1700" t="s">
        <v>8287</v>
      </c>
      <c r="P1700" t="s">
        <v>8309</v>
      </c>
    </row>
    <row r="1701" spans="1:16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1">
        <f t="shared" si="26"/>
        <v>42806.863946759258</v>
      </c>
      <c r="L1701" t="b">
        <v>0</v>
      </c>
      <c r="M1701">
        <v>4</v>
      </c>
      <c r="N1701" t="b">
        <v>0</v>
      </c>
      <c r="O1701" t="s">
        <v>8287</v>
      </c>
      <c r="P1701" t="s">
        <v>8309</v>
      </c>
    </row>
    <row r="1702" spans="1:16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1">
        <f t="shared" si="26"/>
        <v>42796.071643518517</v>
      </c>
      <c r="L1702" t="b">
        <v>0</v>
      </c>
      <c r="M1702">
        <v>79</v>
      </c>
      <c r="N1702" t="b">
        <v>0</v>
      </c>
      <c r="O1702" t="s">
        <v>8287</v>
      </c>
      <c r="P1702" t="s">
        <v>8309</v>
      </c>
    </row>
    <row r="1703" spans="1:16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1">
        <f t="shared" si="26"/>
        <v>41989.664409722223</v>
      </c>
      <c r="L1703" t="b">
        <v>0</v>
      </c>
      <c r="M1703">
        <v>2</v>
      </c>
      <c r="N1703" t="b">
        <v>0</v>
      </c>
      <c r="O1703" t="s">
        <v>8287</v>
      </c>
      <c r="P1703" t="s">
        <v>8309</v>
      </c>
    </row>
    <row r="1704" spans="1:16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1">
        <f t="shared" si="26"/>
        <v>42063.869791666672</v>
      </c>
      <c r="L1704" t="b">
        <v>0</v>
      </c>
      <c r="M1704">
        <v>1</v>
      </c>
      <c r="N1704" t="b">
        <v>0</v>
      </c>
      <c r="O1704" t="s">
        <v>8287</v>
      </c>
      <c r="P1704" t="s">
        <v>8309</v>
      </c>
    </row>
    <row r="1705" spans="1:16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1">
        <f t="shared" si="26"/>
        <v>42187.281678240746</v>
      </c>
      <c r="L1705" t="b">
        <v>0</v>
      </c>
      <c r="M1705">
        <v>2</v>
      </c>
      <c r="N1705" t="b">
        <v>0</v>
      </c>
      <c r="O1705" t="s">
        <v>8287</v>
      </c>
      <c r="P1705" t="s">
        <v>8309</v>
      </c>
    </row>
    <row r="1706" spans="1:16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1">
        <f t="shared" si="26"/>
        <v>42021.139733796299</v>
      </c>
      <c r="L1706" t="b">
        <v>0</v>
      </c>
      <c r="M1706">
        <v>11</v>
      </c>
      <c r="N1706" t="b">
        <v>0</v>
      </c>
      <c r="O1706" t="s">
        <v>8287</v>
      </c>
      <c r="P1706" t="s">
        <v>8309</v>
      </c>
    </row>
    <row r="1707" spans="1:16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1">
        <f t="shared" si="26"/>
        <v>42245.016736111109</v>
      </c>
      <c r="L1707" t="b">
        <v>0</v>
      </c>
      <c r="M1707">
        <v>0</v>
      </c>
      <c r="N1707" t="b">
        <v>0</v>
      </c>
      <c r="O1707" t="s">
        <v>8287</v>
      </c>
      <c r="P1707" t="s">
        <v>8309</v>
      </c>
    </row>
    <row r="1708" spans="1:16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1">
        <f t="shared" si="26"/>
        <v>42179.306388888886</v>
      </c>
      <c r="L1708" t="b">
        <v>0</v>
      </c>
      <c r="M1708">
        <v>0</v>
      </c>
      <c r="N1708" t="b">
        <v>0</v>
      </c>
      <c r="O1708" t="s">
        <v>8287</v>
      </c>
      <c r="P1708" t="s">
        <v>8309</v>
      </c>
    </row>
    <row r="1709" spans="1:16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1">
        <f t="shared" si="26"/>
        <v>42427.721006944441</v>
      </c>
      <c r="L1709" t="b">
        <v>0</v>
      </c>
      <c r="M1709">
        <v>9</v>
      </c>
      <c r="N1709" t="b">
        <v>0</v>
      </c>
      <c r="O1709" t="s">
        <v>8287</v>
      </c>
      <c r="P1709" t="s">
        <v>8309</v>
      </c>
    </row>
    <row r="1710" spans="1:16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1">
        <f t="shared" si="26"/>
        <v>42451.866967592592</v>
      </c>
      <c r="L1710" t="b">
        <v>0</v>
      </c>
      <c r="M1710">
        <v>0</v>
      </c>
      <c r="N1710" t="b">
        <v>0</v>
      </c>
      <c r="O1710" t="s">
        <v>8287</v>
      </c>
      <c r="P1710" t="s">
        <v>8309</v>
      </c>
    </row>
    <row r="1711" spans="1:16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1">
        <f t="shared" si="26"/>
        <v>41841.56381944444</v>
      </c>
      <c r="L1711" t="b">
        <v>0</v>
      </c>
      <c r="M1711">
        <v>4</v>
      </c>
      <c r="N1711" t="b">
        <v>0</v>
      </c>
      <c r="O1711" t="s">
        <v>8287</v>
      </c>
      <c r="P1711" t="s">
        <v>8309</v>
      </c>
    </row>
    <row r="1712" spans="1:16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1">
        <f t="shared" si="26"/>
        <v>42341.59129629629</v>
      </c>
      <c r="L1712" t="b">
        <v>0</v>
      </c>
      <c r="M1712">
        <v>1</v>
      </c>
      <c r="N1712" t="b">
        <v>0</v>
      </c>
      <c r="O1712" t="s">
        <v>8287</v>
      </c>
      <c r="P1712" t="s">
        <v>8309</v>
      </c>
    </row>
    <row r="1713" spans="1:16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1">
        <f t="shared" si="26"/>
        <v>41852.646226851852</v>
      </c>
      <c r="L1713" t="b">
        <v>0</v>
      </c>
      <c r="M1713">
        <v>2</v>
      </c>
      <c r="N1713" t="b">
        <v>0</v>
      </c>
      <c r="O1713" t="s">
        <v>8287</v>
      </c>
      <c r="P1713" t="s">
        <v>8309</v>
      </c>
    </row>
    <row r="1714" spans="1:16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1">
        <f t="shared" si="26"/>
        <v>42125.913807870369</v>
      </c>
      <c r="L1714" t="b">
        <v>0</v>
      </c>
      <c r="M1714">
        <v>0</v>
      </c>
      <c r="N1714" t="b">
        <v>0</v>
      </c>
      <c r="O1714" t="s">
        <v>8287</v>
      </c>
      <c r="P1714" t="s">
        <v>8309</v>
      </c>
    </row>
    <row r="1715" spans="1:16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1">
        <f t="shared" si="26"/>
        <v>41887.801064814819</v>
      </c>
      <c r="L1715" t="b">
        <v>0</v>
      </c>
      <c r="M1715">
        <v>1</v>
      </c>
      <c r="N1715" t="b">
        <v>0</v>
      </c>
      <c r="O1715" t="s">
        <v>8287</v>
      </c>
      <c r="P1715" t="s">
        <v>8309</v>
      </c>
    </row>
    <row r="1716" spans="1:16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1">
        <f t="shared" si="26"/>
        <v>42095.918530092589</v>
      </c>
      <c r="L1716" t="b">
        <v>0</v>
      </c>
      <c r="M1716">
        <v>17</v>
      </c>
      <c r="N1716" t="b">
        <v>0</v>
      </c>
      <c r="O1716" t="s">
        <v>8287</v>
      </c>
      <c r="P1716" t="s">
        <v>8309</v>
      </c>
    </row>
    <row r="1717" spans="1:16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1">
        <f t="shared" si="26"/>
        <v>42064.217418981483</v>
      </c>
      <c r="L1717" t="b">
        <v>0</v>
      </c>
      <c r="M1717">
        <v>2</v>
      </c>
      <c r="N1717" t="b">
        <v>0</v>
      </c>
      <c r="O1717" t="s">
        <v>8287</v>
      </c>
      <c r="P1717" t="s">
        <v>8309</v>
      </c>
    </row>
    <row r="1718" spans="1:16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1">
        <f t="shared" si="26"/>
        <v>42673.577534722222</v>
      </c>
      <c r="L1718" t="b">
        <v>0</v>
      </c>
      <c r="M1718">
        <v>3</v>
      </c>
      <c r="N1718" t="b">
        <v>0</v>
      </c>
      <c r="O1718" t="s">
        <v>8287</v>
      </c>
      <c r="P1718" t="s">
        <v>8309</v>
      </c>
    </row>
    <row r="1719" spans="1:16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1">
        <f t="shared" si="26"/>
        <v>42460.98192129629</v>
      </c>
      <c r="L1719" t="b">
        <v>0</v>
      </c>
      <c r="M1719">
        <v>41</v>
      </c>
      <c r="N1719" t="b">
        <v>0</v>
      </c>
      <c r="O1719" t="s">
        <v>8287</v>
      </c>
      <c r="P1719" t="s">
        <v>8309</v>
      </c>
    </row>
    <row r="1720" spans="1:16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1">
        <f t="shared" si="26"/>
        <v>42460.610520833332</v>
      </c>
      <c r="L1720" t="b">
        <v>0</v>
      </c>
      <c r="M1720">
        <v>2</v>
      </c>
      <c r="N1720" t="b">
        <v>0</v>
      </c>
      <c r="O1720" t="s">
        <v>8287</v>
      </c>
      <c r="P1720" t="s">
        <v>8309</v>
      </c>
    </row>
    <row r="1721" spans="1:16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1">
        <f t="shared" si="26"/>
        <v>41869.534618055557</v>
      </c>
      <c r="L1721" t="b">
        <v>0</v>
      </c>
      <c r="M1721">
        <v>3</v>
      </c>
      <c r="N1721" t="b">
        <v>0</v>
      </c>
      <c r="O1721" t="s">
        <v>8287</v>
      </c>
      <c r="P1721" t="s">
        <v>8309</v>
      </c>
    </row>
    <row r="1722" spans="1:16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1">
        <f t="shared" si="26"/>
        <v>41922.783229166671</v>
      </c>
      <c r="L1722" t="b">
        <v>0</v>
      </c>
      <c r="M1722">
        <v>8</v>
      </c>
      <c r="N1722" t="b">
        <v>0</v>
      </c>
      <c r="O1722" t="s">
        <v>8287</v>
      </c>
      <c r="P1722" t="s">
        <v>8309</v>
      </c>
    </row>
    <row r="1723" spans="1:16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1">
        <f t="shared" si="26"/>
        <v>42319.461377314816</v>
      </c>
      <c r="L1723" t="b">
        <v>0</v>
      </c>
      <c r="M1723">
        <v>0</v>
      </c>
      <c r="N1723" t="b">
        <v>0</v>
      </c>
      <c r="O1723" t="s">
        <v>8287</v>
      </c>
      <c r="P1723" t="s">
        <v>8309</v>
      </c>
    </row>
    <row r="1724" spans="1:16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1">
        <f t="shared" si="26"/>
        <v>42425.960983796293</v>
      </c>
      <c r="L1724" t="b">
        <v>0</v>
      </c>
      <c r="M1724">
        <v>1</v>
      </c>
      <c r="N1724" t="b">
        <v>0</v>
      </c>
      <c r="O1724" t="s">
        <v>8287</v>
      </c>
      <c r="P1724" t="s">
        <v>8309</v>
      </c>
    </row>
    <row r="1725" spans="1:16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1">
        <f t="shared" si="26"/>
        <v>42129.82540509259</v>
      </c>
      <c r="L1725" t="b">
        <v>0</v>
      </c>
      <c r="M1725">
        <v>3</v>
      </c>
      <c r="N1725" t="b">
        <v>0</v>
      </c>
      <c r="O1725" t="s">
        <v>8287</v>
      </c>
      <c r="P1725" t="s">
        <v>8309</v>
      </c>
    </row>
    <row r="1726" spans="1:16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1">
        <f t="shared" si="26"/>
        <v>41912.932430555556</v>
      </c>
      <c r="L1726" t="b">
        <v>0</v>
      </c>
      <c r="M1726">
        <v>4</v>
      </c>
      <c r="N1726" t="b">
        <v>0</v>
      </c>
      <c r="O1726" t="s">
        <v>8287</v>
      </c>
      <c r="P1726" t="s">
        <v>8309</v>
      </c>
    </row>
    <row r="1727" spans="1:16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1">
        <f t="shared" si="26"/>
        <v>41845.968159722222</v>
      </c>
      <c r="L1727" t="b">
        <v>0</v>
      </c>
      <c r="M1727">
        <v>9</v>
      </c>
      <c r="N1727" t="b">
        <v>0</v>
      </c>
      <c r="O1727" t="s">
        <v>8287</v>
      </c>
      <c r="P1727" t="s">
        <v>8309</v>
      </c>
    </row>
    <row r="1728" spans="1:16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1">
        <f t="shared" si="26"/>
        <v>41788.919722222221</v>
      </c>
      <c r="L1728" t="b">
        <v>0</v>
      </c>
      <c r="M1728">
        <v>16</v>
      </c>
      <c r="N1728" t="b">
        <v>0</v>
      </c>
      <c r="O1728" t="s">
        <v>8287</v>
      </c>
      <c r="P1728" t="s">
        <v>8309</v>
      </c>
    </row>
    <row r="1729" spans="1:16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1">
        <f t="shared" si="26"/>
        <v>42044.927974537044</v>
      </c>
      <c r="L1729" t="b">
        <v>0</v>
      </c>
      <c r="M1729">
        <v>1</v>
      </c>
      <c r="N1729" t="b">
        <v>0</v>
      </c>
      <c r="O1729" t="s">
        <v>8287</v>
      </c>
      <c r="P1729" t="s">
        <v>8309</v>
      </c>
    </row>
    <row r="1730" spans="1:16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1">
        <f t="shared" si="26"/>
        <v>42268.625856481478</v>
      </c>
      <c r="L1730" t="b">
        <v>0</v>
      </c>
      <c r="M1730">
        <v>7</v>
      </c>
      <c r="N1730" t="b">
        <v>0</v>
      </c>
      <c r="O1730" t="s">
        <v>8287</v>
      </c>
      <c r="P1730" t="s">
        <v>8309</v>
      </c>
    </row>
    <row r="1731" spans="1:16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1">
        <f t="shared" ref="K1731:K1794" si="27">(((J1731/60)/60)/24)+DATE(1970,1,1)</f>
        <v>42471.052152777775</v>
      </c>
      <c r="L1731" t="b">
        <v>0</v>
      </c>
      <c r="M1731">
        <v>0</v>
      </c>
      <c r="N1731" t="b">
        <v>0</v>
      </c>
      <c r="O1731" t="s">
        <v>8287</v>
      </c>
      <c r="P1731" t="s">
        <v>8309</v>
      </c>
    </row>
    <row r="1732" spans="1:16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1">
        <f t="shared" si="27"/>
        <v>42272.087766203709</v>
      </c>
      <c r="L1732" t="b">
        <v>0</v>
      </c>
      <c r="M1732">
        <v>0</v>
      </c>
      <c r="N1732" t="b">
        <v>0</v>
      </c>
      <c r="O1732" t="s">
        <v>8287</v>
      </c>
      <c r="P1732" t="s">
        <v>8309</v>
      </c>
    </row>
    <row r="1733" spans="1:16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1">
        <f t="shared" si="27"/>
        <v>42152.906851851847</v>
      </c>
      <c r="L1733" t="b">
        <v>0</v>
      </c>
      <c r="M1733">
        <v>0</v>
      </c>
      <c r="N1733" t="b">
        <v>0</v>
      </c>
      <c r="O1733" t="s">
        <v>8287</v>
      </c>
      <c r="P1733" t="s">
        <v>8309</v>
      </c>
    </row>
    <row r="1734" spans="1:16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1">
        <f t="shared" si="27"/>
        <v>42325.683807870373</v>
      </c>
      <c r="L1734" t="b">
        <v>0</v>
      </c>
      <c r="M1734">
        <v>0</v>
      </c>
      <c r="N1734" t="b">
        <v>0</v>
      </c>
      <c r="O1734" t="s">
        <v>8287</v>
      </c>
      <c r="P1734" t="s">
        <v>8309</v>
      </c>
    </row>
    <row r="1735" spans="1:16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1">
        <f t="shared" si="27"/>
        <v>42614.675625000003</v>
      </c>
      <c r="L1735" t="b">
        <v>0</v>
      </c>
      <c r="M1735">
        <v>0</v>
      </c>
      <c r="N1735" t="b">
        <v>0</v>
      </c>
      <c r="O1735" t="s">
        <v>8287</v>
      </c>
      <c r="P1735" t="s">
        <v>8309</v>
      </c>
    </row>
    <row r="1736" spans="1:16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1">
        <f t="shared" si="27"/>
        <v>42102.036527777775</v>
      </c>
      <c r="L1736" t="b">
        <v>0</v>
      </c>
      <c r="M1736">
        <v>1</v>
      </c>
      <c r="N1736" t="b">
        <v>0</v>
      </c>
      <c r="O1736" t="s">
        <v>8287</v>
      </c>
      <c r="P1736" t="s">
        <v>8309</v>
      </c>
    </row>
    <row r="1737" spans="1:16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1">
        <f t="shared" si="27"/>
        <v>42559.814178240747</v>
      </c>
      <c r="L1737" t="b">
        <v>0</v>
      </c>
      <c r="M1737">
        <v>2</v>
      </c>
      <c r="N1737" t="b">
        <v>0</v>
      </c>
      <c r="O1737" t="s">
        <v>8287</v>
      </c>
      <c r="P1737" t="s">
        <v>8309</v>
      </c>
    </row>
    <row r="1738" spans="1:16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1">
        <f t="shared" si="27"/>
        <v>42286.861493055556</v>
      </c>
      <c r="L1738" t="b">
        <v>0</v>
      </c>
      <c r="M1738">
        <v>1</v>
      </c>
      <c r="N1738" t="b">
        <v>0</v>
      </c>
      <c r="O1738" t="s">
        <v>8287</v>
      </c>
      <c r="P1738" t="s">
        <v>8309</v>
      </c>
    </row>
    <row r="1739" spans="1:16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1">
        <f t="shared" si="27"/>
        <v>42175.948981481488</v>
      </c>
      <c r="L1739" t="b">
        <v>0</v>
      </c>
      <c r="M1739">
        <v>15</v>
      </c>
      <c r="N1739" t="b">
        <v>0</v>
      </c>
      <c r="O1739" t="s">
        <v>8287</v>
      </c>
      <c r="P1739" t="s">
        <v>8309</v>
      </c>
    </row>
    <row r="1740" spans="1:16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1">
        <f t="shared" si="27"/>
        <v>41884.874328703707</v>
      </c>
      <c r="L1740" t="b">
        <v>0</v>
      </c>
      <c r="M1740">
        <v>1</v>
      </c>
      <c r="N1740" t="b">
        <v>0</v>
      </c>
      <c r="O1740" t="s">
        <v>8287</v>
      </c>
      <c r="P1740" t="s">
        <v>8309</v>
      </c>
    </row>
    <row r="1741" spans="1:16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1">
        <f t="shared" si="27"/>
        <v>42435.874212962968</v>
      </c>
      <c r="L1741" t="b">
        <v>0</v>
      </c>
      <c r="M1741">
        <v>1</v>
      </c>
      <c r="N1741" t="b">
        <v>0</v>
      </c>
      <c r="O1741" t="s">
        <v>8287</v>
      </c>
      <c r="P1741" t="s">
        <v>8309</v>
      </c>
    </row>
    <row r="1742" spans="1:16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1">
        <f t="shared" si="27"/>
        <v>42171.817384259266</v>
      </c>
      <c r="L1742" t="b">
        <v>0</v>
      </c>
      <c r="M1742">
        <v>0</v>
      </c>
      <c r="N1742" t="b">
        <v>0</v>
      </c>
      <c r="O1742" t="s">
        <v>8287</v>
      </c>
      <c r="P1742" t="s">
        <v>8309</v>
      </c>
    </row>
    <row r="1743" spans="1:16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1">
        <f t="shared" si="27"/>
        <v>42120.628136574072</v>
      </c>
      <c r="L1743" t="b">
        <v>0</v>
      </c>
      <c r="M1743">
        <v>52</v>
      </c>
      <c r="N1743" t="b">
        <v>1</v>
      </c>
      <c r="O1743" t="s">
        <v>8300</v>
      </c>
      <c r="P1743" t="s">
        <v>8301</v>
      </c>
    </row>
    <row r="1744" spans="1:16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1">
        <f t="shared" si="27"/>
        <v>42710.876967592587</v>
      </c>
      <c r="L1744" t="b">
        <v>0</v>
      </c>
      <c r="M1744">
        <v>34</v>
      </c>
      <c r="N1744" t="b">
        <v>1</v>
      </c>
      <c r="O1744" t="s">
        <v>8300</v>
      </c>
      <c r="P1744" t="s">
        <v>8301</v>
      </c>
    </row>
    <row r="1745" spans="1:16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1">
        <f t="shared" si="27"/>
        <v>42586.925636574073</v>
      </c>
      <c r="L1745" t="b">
        <v>0</v>
      </c>
      <c r="M1745">
        <v>67</v>
      </c>
      <c r="N1745" t="b">
        <v>1</v>
      </c>
      <c r="O1745" t="s">
        <v>8300</v>
      </c>
      <c r="P1745" t="s">
        <v>8301</v>
      </c>
    </row>
    <row r="1746" spans="1:16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1">
        <f t="shared" si="27"/>
        <v>42026.605057870373</v>
      </c>
      <c r="L1746" t="b">
        <v>0</v>
      </c>
      <c r="M1746">
        <v>70</v>
      </c>
      <c r="N1746" t="b">
        <v>1</v>
      </c>
      <c r="O1746" t="s">
        <v>8300</v>
      </c>
      <c r="P1746" t="s">
        <v>8301</v>
      </c>
    </row>
    <row r="1747" spans="1:16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1">
        <f t="shared" si="27"/>
        <v>42690.259699074071</v>
      </c>
      <c r="L1747" t="b">
        <v>0</v>
      </c>
      <c r="M1747">
        <v>89</v>
      </c>
      <c r="N1747" t="b">
        <v>1</v>
      </c>
      <c r="O1747" t="s">
        <v>8300</v>
      </c>
      <c r="P1747" t="s">
        <v>8301</v>
      </c>
    </row>
    <row r="1748" spans="1:16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1">
        <f t="shared" si="27"/>
        <v>42668.176701388889</v>
      </c>
      <c r="L1748" t="b">
        <v>0</v>
      </c>
      <c r="M1748">
        <v>107</v>
      </c>
      <c r="N1748" t="b">
        <v>1</v>
      </c>
      <c r="O1748" t="s">
        <v>8300</v>
      </c>
      <c r="P1748" t="s">
        <v>8301</v>
      </c>
    </row>
    <row r="1749" spans="1:16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1">
        <f t="shared" si="27"/>
        <v>42292.435532407413</v>
      </c>
      <c r="L1749" t="b">
        <v>0</v>
      </c>
      <c r="M1749">
        <v>159</v>
      </c>
      <c r="N1749" t="b">
        <v>1</v>
      </c>
      <c r="O1749" t="s">
        <v>8300</v>
      </c>
      <c r="P1749" t="s">
        <v>8301</v>
      </c>
    </row>
    <row r="1750" spans="1:16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1">
        <f t="shared" si="27"/>
        <v>42219.950729166667</v>
      </c>
      <c r="L1750" t="b">
        <v>0</v>
      </c>
      <c r="M1750">
        <v>181</v>
      </c>
      <c r="N1750" t="b">
        <v>1</v>
      </c>
      <c r="O1750" t="s">
        <v>8300</v>
      </c>
      <c r="P1750" t="s">
        <v>8301</v>
      </c>
    </row>
    <row r="1751" spans="1:16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1">
        <f t="shared" si="27"/>
        <v>42758.975937499999</v>
      </c>
      <c r="L1751" t="b">
        <v>0</v>
      </c>
      <c r="M1751">
        <v>131</v>
      </c>
      <c r="N1751" t="b">
        <v>1</v>
      </c>
      <c r="O1751" t="s">
        <v>8300</v>
      </c>
      <c r="P1751" t="s">
        <v>8301</v>
      </c>
    </row>
    <row r="1752" spans="1:16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1">
        <f t="shared" si="27"/>
        <v>42454.836851851855</v>
      </c>
      <c r="L1752" t="b">
        <v>0</v>
      </c>
      <c r="M1752">
        <v>125</v>
      </c>
      <c r="N1752" t="b">
        <v>1</v>
      </c>
      <c r="O1752" t="s">
        <v>8300</v>
      </c>
      <c r="P1752" t="s">
        <v>8301</v>
      </c>
    </row>
    <row r="1753" spans="1:16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1">
        <f t="shared" si="27"/>
        <v>42052.7815162037</v>
      </c>
      <c r="L1753" t="b">
        <v>0</v>
      </c>
      <c r="M1753">
        <v>61</v>
      </c>
      <c r="N1753" t="b">
        <v>1</v>
      </c>
      <c r="O1753" t="s">
        <v>8300</v>
      </c>
      <c r="P1753" t="s">
        <v>8301</v>
      </c>
    </row>
    <row r="1754" spans="1:16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1">
        <f t="shared" si="27"/>
        <v>42627.253263888888</v>
      </c>
      <c r="L1754" t="b">
        <v>0</v>
      </c>
      <c r="M1754">
        <v>90</v>
      </c>
      <c r="N1754" t="b">
        <v>1</v>
      </c>
      <c r="O1754" t="s">
        <v>8300</v>
      </c>
      <c r="P1754" t="s">
        <v>8301</v>
      </c>
    </row>
    <row r="1755" spans="1:16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1">
        <f t="shared" si="27"/>
        <v>42420.74962962963</v>
      </c>
      <c r="L1755" t="b">
        <v>0</v>
      </c>
      <c r="M1755">
        <v>35</v>
      </c>
      <c r="N1755" t="b">
        <v>1</v>
      </c>
      <c r="O1755" t="s">
        <v>8300</v>
      </c>
      <c r="P1755" t="s">
        <v>8301</v>
      </c>
    </row>
    <row r="1756" spans="1:16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1">
        <f t="shared" si="27"/>
        <v>42067.876770833333</v>
      </c>
      <c r="L1756" t="b">
        <v>0</v>
      </c>
      <c r="M1756">
        <v>90</v>
      </c>
      <c r="N1756" t="b">
        <v>1</v>
      </c>
      <c r="O1756" t="s">
        <v>8300</v>
      </c>
      <c r="P1756" t="s">
        <v>8301</v>
      </c>
    </row>
    <row r="1757" spans="1:16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1">
        <f t="shared" si="27"/>
        <v>42252.788900462961</v>
      </c>
      <c r="L1757" t="b">
        <v>0</v>
      </c>
      <c r="M1757">
        <v>4</v>
      </c>
      <c r="N1757" t="b">
        <v>1</v>
      </c>
      <c r="O1757" t="s">
        <v>8300</v>
      </c>
      <c r="P1757" t="s">
        <v>8301</v>
      </c>
    </row>
    <row r="1758" spans="1:16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1">
        <f t="shared" si="27"/>
        <v>42571.167465277773</v>
      </c>
      <c r="L1758" t="b">
        <v>0</v>
      </c>
      <c r="M1758">
        <v>120</v>
      </c>
      <c r="N1758" t="b">
        <v>1</v>
      </c>
      <c r="O1758" t="s">
        <v>8300</v>
      </c>
      <c r="P1758" t="s">
        <v>8301</v>
      </c>
    </row>
    <row r="1759" spans="1:16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1">
        <f t="shared" si="27"/>
        <v>42733.827349537038</v>
      </c>
      <c r="L1759" t="b">
        <v>0</v>
      </c>
      <c r="M1759">
        <v>14</v>
      </c>
      <c r="N1759" t="b">
        <v>1</v>
      </c>
      <c r="O1759" t="s">
        <v>8300</v>
      </c>
      <c r="P1759" t="s">
        <v>8301</v>
      </c>
    </row>
    <row r="1760" spans="1:16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1">
        <f t="shared" si="27"/>
        <v>42505.955925925926</v>
      </c>
      <c r="L1760" t="b">
        <v>0</v>
      </c>
      <c r="M1760">
        <v>27</v>
      </c>
      <c r="N1760" t="b">
        <v>1</v>
      </c>
      <c r="O1760" t="s">
        <v>8300</v>
      </c>
      <c r="P1760" t="s">
        <v>8301</v>
      </c>
    </row>
    <row r="1761" spans="1:16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1">
        <f t="shared" si="27"/>
        <v>42068.829039351855</v>
      </c>
      <c r="L1761" t="b">
        <v>0</v>
      </c>
      <c r="M1761">
        <v>49</v>
      </c>
      <c r="N1761" t="b">
        <v>1</v>
      </c>
      <c r="O1761" t="s">
        <v>8300</v>
      </c>
      <c r="P1761" t="s">
        <v>8301</v>
      </c>
    </row>
    <row r="1762" spans="1:16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1">
        <f t="shared" si="27"/>
        <v>42405.67260416667</v>
      </c>
      <c r="L1762" t="b">
        <v>0</v>
      </c>
      <c r="M1762">
        <v>102</v>
      </c>
      <c r="N1762" t="b">
        <v>1</v>
      </c>
      <c r="O1762" t="s">
        <v>8300</v>
      </c>
      <c r="P1762" t="s">
        <v>8301</v>
      </c>
    </row>
    <row r="1763" spans="1:16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1">
        <f t="shared" si="27"/>
        <v>42209.567824074074</v>
      </c>
      <c r="L1763" t="b">
        <v>0</v>
      </c>
      <c r="M1763">
        <v>3</v>
      </c>
      <c r="N1763" t="b">
        <v>1</v>
      </c>
      <c r="O1763" t="s">
        <v>8300</v>
      </c>
      <c r="P1763" t="s">
        <v>8301</v>
      </c>
    </row>
    <row r="1764" spans="1:16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1">
        <f t="shared" si="27"/>
        <v>42410.982002314813</v>
      </c>
      <c r="L1764" t="b">
        <v>0</v>
      </c>
      <c r="M1764">
        <v>25</v>
      </c>
      <c r="N1764" t="b">
        <v>1</v>
      </c>
      <c r="O1764" t="s">
        <v>8300</v>
      </c>
      <c r="P1764" t="s">
        <v>8301</v>
      </c>
    </row>
    <row r="1765" spans="1:16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1">
        <f t="shared" si="27"/>
        <v>42636.868518518517</v>
      </c>
      <c r="L1765" t="b">
        <v>0</v>
      </c>
      <c r="M1765">
        <v>118</v>
      </c>
      <c r="N1765" t="b">
        <v>1</v>
      </c>
      <c r="O1765" t="s">
        <v>8300</v>
      </c>
      <c r="P1765" t="s">
        <v>8301</v>
      </c>
    </row>
    <row r="1766" spans="1:16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1">
        <f t="shared" si="27"/>
        <v>41825.485868055555</v>
      </c>
      <c r="L1766" t="b">
        <v>1</v>
      </c>
      <c r="M1766">
        <v>39</v>
      </c>
      <c r="N1766" t="b">
        <v>0</v>
      </c>
      <c r="O1766" t="s">
        <v>8300</v>
      </c>
      <c r="P1766" t="s">
        <v>8301</v>
      </c>
    </row>
    <row r="1767" spans="1:16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1">
        <f t="shared" si="27"/>
        <v>41834.980462962965</v>
      </c>
      <c r="L1767" t="b">
        <v>1</v>
      </c>
      <c r="M1767">
        <v>103</v>
      </c>
      <c r="N1767" t="b">
        <v>0</v>
      </c>
      <c r="O1767" t="s">
        <v>8300</v>
      </c>
      <c r="P1767" t="s">
        <v>8301</v>
      </c>
    </row>
    <row r="1768" spans="1:16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1">
        <f t="shared" si="27"/>
        <v>41855.859814814816</v>
      </c>
      <c r="L1768" t="b">
        <v>1</v>
      </c>
      <c r="M1768">
        <v>0</v>
      </c>
      <c r="N1768" t="b">
        <v>0</v>
      </c>
      <c r="O1768" t="s">
        <v>8300</v>
      </c>
      <c r="P1768" t="s">
        <v>8301</v>
      </c>
    </row>
    <row r="1769" spans="1:16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1">
        <f t="shared" si="27"/>
        <v>41824.658379629633</v>
      </c>
      <c r="L1769" t="b">
        <v>1</v>
      </c>
      <c r="M1769">
        <v>39</v>
      </c>
      <c r="N1769" t="b">
        <v>0</v>
      </c>
      <c r="O1769" t="s">
        <v>8300</v>
      </c>
      <c r="P1769" t="s">
        <v>8301</v>
      </c>
    </row>
    <row r="1770" spans="1:16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1">
        <f t="shared" si="27"/>
        <v>41849.560694444444</v>
      </c>
      <c r="L1770" t="b">
        <v>1</v>
      </c>
      <c r="M1770">
        <v>15</v>
      </c>
      <c r="N1770" t="b">
        <v>0</v>
      </c>
      <c r="O1770" t="s">
        <v>8300</v>
      </c>
      <c r="P1770" t="s">
        <v>8301</v>
      </c>
    </row>
    <row r="1771" spans="1:16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1">
        <f t="shared" si="27"/>
        <v>41987.818969907406</v>
      </c>
      <c r="L1771" t="b">
        <v>1</v>
      </c>
      <c r="M1771">
        <v>22</v>
      </c>
      <c r="N1771" t="b">
        <v>0</v>
      </c>
      <c r="O1771" t="s">
        <v>8300</v>
      </c>
      <c r="P1771" t="s">
        <v>8301</v>
      </c>
    </row>
    <row r="1772" spans="1:16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1">
        <f t="shared" si="27"/>
        <v>41891.780023148152</v>
      </c>
      <c r="L1772" t="b">
        <v>1</v>
      </c>
      <c r="M1772">
        <v>92</v>
      </c>
      <c r="N1772" t="b">
        <v>0</v>
      </c>
      <c r="O1772" t="s">
        <v>8300</v>
      </c>
      <c r="P1772" t="s">
        <v>8301</v>
      </c>
    </row>
    <row r="1773" spans="1:16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1">
        <f t="shared" si="27"/>
        <v>41905.979629629634</v>
      </c>
      <c r="L1773" t="b">
        <v>1</v>
      </c>
      <c r="M1773">
        <v>25</v>
      </c>
      <c r="N1773" t="b">
        <v>0</v>
      </c>
      <c r="O1773" t="s">
        <v>8300</v>
      </c>
      <c r="P1773" t="s">
        <v>8301</v>
      </c>
    </row>
    <row r="1774" spans="1:16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1">
        <f t="shared" si="27"/>
        <v>41766.718009259261</v>
      </c>
      <c r="L1774" t="b">
        <v>1</v>
      </c>
      <c r="M1774">
        <v>19</v>
      </c>
      <c r="N1774" t="b">
        <v>0</v>
      </c>
      <c r="O1774" t="s">
        <v>8300</v>
      </c>
      <c r="P1774" t="s">
        <v>8301</v>
      </c>
    </row>
    <row r="1775" spans="1:16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1">
        <f t="shared" si="27"/>
        <v>41978.760393518518</v>
      </c>
      <c r="L1775" t="b">
        <v>1</v>
      </c>
      <c r="M1775">
        <v>19</v>
      </c>
      <c r="N1775" t="b">
        <v>0</v>
      </c>
      <c r="O1775" t="s">
        <v>8300</v>
      </c>
      <c r="P1775" t="s">
        <v>8301</v>
      </c>
    </row>
    <row r="1776" spans="1:16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1">
        <f t="shared" si="27"/>
        <v>41930.218657407408</v>
      </c>
      <c r="L1776" t="b">
        <v>1</v>
      </c>
      <c r="M1776">
        <v>13</v>
      </c>
      <c r="N1776" t="b">
        <v>0</v>
      </c>
      <c r="O1776" t="s">
        <v>8300</v>
      </c>
      <c r="P1776" t="s">
        <v>8301</v>
      </c>
    </row>
    <row r="1777" spans="1:16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1">
        <f t="shared" si="27"/>
        <v>41891.976388888892</v>
      </c>
      <c r="L1777" t="b">
        <v>1</v>
      </c>
      <c r="M1777">
        <v>124</v>
      </c>
      <c r="N1777" t="b">
        <v>0</v>
      </c>
      <c r="O1777" t="s">
        <v>8300</v>
      </c>
      <c r="P1777" t="s">
        <v>8301</v>
      </c>
    </row>
    <row r="1778" spans="1:16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1">
        <f t="shared" si="27"/>
        <v>41905.95684027778</v>
      </c>
      <c r="L1778" t="b">
        <v>1</v>
      </c>
      <c r="M1778">
        <v>4</v>
      </c>
      <c r="N1778" t="b">
        <v>0</v>
      </c>
      <c r="O1778" t="s">
        <v>8300</v>
      </c>
      <c r="P1778" t="s">
        <v>8301</v>
      </c>
    </row>
    <row r="1779" spans="1:16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1">
        <f t="shared" si="27"/>
        <v>42025.357094907406</v>
      </c>
      <c r="L1779" t="b">
        <v>1</v>
      </c>
      <c r="M1779">
        <v>10</v>
      </c>
      <c r="N1779" t="b">
        <v>0</v>
      </c>
      <c r="O1779" t="s">
        <v>8300</v>
      </c>
      <c r="P1779" t="s">
        <v>8301</v>
      </c>
    </row>
    <row r="1780" spans="1:16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1">
        <f t="shared" si="27"/>
        <v>42045.86336805555</v>
      </c>
      <c r="L1780" t="b">
        <v>1</v>
      </c>
      <c r="M1780">
        <v>15</v>
      </c>
      <c r="N1780" t="b">
        <v>0</v>
      </c>
      <c r="O1780" t="s">
        <v>8300</v>
      </c>
      <c r="P1780" t="s">
        <v>8301</v>
      </c>
    </row>
    <row r="1781" spans="1:16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1">
        <f t="shared" si="27"/>
        <v>42585.691898148143</v>
      </c>
      <c r="L1781" t="b">
        <v>1</v>
      </c>
      <c r="M1781">
        <v>38</v>
      </c>
      <c r="N1781" t="b">
        <v>0</v>
      </c>
      <c r="O1781" t="s">
        <v>8300</v>
      </c>
      <c r="P1781" t="s">
        <v>8301</v>
      </c>
    </row>
    <row r="1782" spans="1:16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1">
        <f t="shared" si="27"/>
        <v>42493.600810185191</v>
      </c>
      <c r="L1782" t="b">
        <v>1</v>
      </c>
      <c r="M1782">
        <v>152</v>
      </c>
      <c r="N1782" t="b">
        <v>0</v>
      </c>
      <c r="O1782" t="s">
        <v>8300</v>
      </c>
      <c r="P1782" t="s">
        <v>8301</v>
      </c>
    </row>
    <row r="1783" spans="1:16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1">
        <f t="shared" si="27"/>
        <v>42597.617418981477</v>
      </c>
      <c r="L1783" t="b">
        <v>1</v>
      </c>
      <c r="M1783">
        <v>24</v>
      </c>
      <c r="N1783" t="b">
        <v>0</v>
      </c>
      <c r="O1783" t="s">
        <v>8300</v>
      </c>
      <c r="P1783" t="s">
        <v>8301</v>
      </c>
    </row>
    <row r="1784" spans="1:16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1">
        <f t="shared" si="27"/>
        <v>42388.575104166666</v>
      </c>
      <c r="L1784" t="b">
        <v>1</v>
      </c>
      <c r="M1784">
        <v>76</v>
      </c>
      <c r="N1784" t="b">
        <v>0</v>
      </c>
      <c r="O1784" t="s">
        <v>8300</v>
      </c>
      <c r="P1784" t="s">
        <v>8301</v>
      </c>
    </row>
    <row r="1785" spans="1:16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1">
        <f t="shared" si="27"/>
        <v>42115.949976851851</v>
      </c>
      <c r="L1785" t="b">
        <v>1</v>
      </c>
      <c r="M1785">
        <v>185</v>
      </c>
      <c r="N1785" t="b">
        <v>0</v>
      </c>
      <c r="O1785" t="s">
        <v>8300</v>
      </c>
      <c r="P1785" t="s">
        <v>8301</v>
      </c>
    </row>
    <row r="1786" spans="1:16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1">
        <f t="shared" si="27"/>
        <v>42003.655555555553</v>
      </c>
      <c r="L1786" t="b">
        <v>1</v>
      </c>
      <c r="M1786">
        <v>33</v>
      </c>
      <c r="N1786" t="b">
        <v>0</v>
      </c>
      <c r="O1786" t="s">
        <v>8300</v>
      </c>
      <c r="P1786" t="s">
        <v>8301</v>
      </c>
    </row>
    <row r="1787" spans="1:16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1">
        <f t="shared" si="27"/>
        <v>41897.134895833333</v>
      </c>
      <c r="L1787" t="b">
        <v>1</v>
      </c>
      <c r="M1787">
        <v>108</v>
      </c>
      <c r="N1787" t="b">
        <v>0</v>
      </c>
      <c r="O1787" t="s">
        <v>8300</v>
      </c>
      <c r="P1787" t="s">
        <v>8301</v>
      </c>
    </row>
    <row r="1788" spans="1:16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1">
        <f t="shared" si="27"/>
        <v>41958.550659722227</v>
      </c>
      <c r="L1788" t="b">
        <v>1</v>
      </c>
      <c r="M1788">
        <v>29</v>
      </c>
      <c r="N1788" t="b">
        <v>0</v>
      </c>
      <c r="O1788" t="s">
        <v>8300</v>
      </c>
      <c r="P1788" t="s">
        <v>8301</v>
      </c>
    </row>
    <row r="1789" spans="1:16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1">
        <f t="shared" si="27"/>
        <v>42068.65552083333</v>
      </c>
      <c r="L1789" t="b">
        <v>1</v>
      </c>
      <c r="M1789">
        <v>24</v>
      </c>
      <c r="N1789" t="b">
        <v>0</v>
      </c>
      <c r="O1789" t="s">
        <v>8300</v>
      </c>
      <c r="P1789" t="s">
        <v>8301</v>
      </c>
    </row>
    <row r="1790" spans="1:16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1">
        <f t="shared" si="27"/>
        <v>41913.94840277778</v>
      </c>
      <c r="L1790" t="b">
        <v>1</v>
      </c>
      <c r="M1790">
        <v>4</v>
      </c>
      <c r="N1790" t="b">
        <v>0</v>
      </c>
      <c r="O1790" t="s">
        <v>8300</v>
      </c>
      <c r="P1790" t="s">
        <v>8301</v>
      </c>
    </row>
    <row r="1791" spans="1:16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1">
        <f t="shared" si="27"/>
        <v>41956.250034722223</v>
      </c>
      <c r="L1791" t="b">
        <v>1</v>
      </c>
      <c r="M1791">
        <v>4</v>
      </c>
      <c r="N1791" t="b">
        <v>0</v>
      </c>
      <c r="O1791" t="s">
        <v>8300</v>
      </c>
      <c r="P1791" t="s">
        <v>8301</v>
      </c>
    </row>
    <row r="1792" spans="1:16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1">
        <f t="shared" si="27"/>
        <v>42010.674513888895</v>
      </c>
      <c r="L1792" t="b">
        <v>1</v>
      </c>
      <c r="M1792">
        <v>15</v>
      </c>
      <c r="N1792" t="b">
        <v>0</v>
      </c>
      <c r="O1792" t="s">
        <v>8300</v>
      </c>
      <c r="P1792" t="s">
        <v>8301</v>
      </c>
    </row>
    <row r="1793" spans="1:16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1">
        <f t="shared" si="27"/>
        <v>41973.740335648152</v>
      </c>
      <c r="L1793" t="b">
        <v>1</v>
      </c>
      <c r="M1793">
        <v>4</v>
      </c>
      <c r="N1793" t="b">
        <v>0</v>
      </c>
      <c r="O1793" t="s">
        <v>8300</v>
      </c>
      <c r="P1793" t="s">
        <v>8301</v>
      </c>
    </row>
    <row r="1794" spans="1:16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1">
        <f t="shared" si="27"/>
        <v>42189.031041666662</v>
      </c>
      <c r="L1794" t="b">
        <v>1</v>
      </c>
      <c r="M1794">
        <v>139</v>
      </c>
      <c r="N1794" t="b">
        <v>0</v>
      </c>
      <c r="O1794" t="s">
        <v>8300</v>
      </c>
      <c r="P1794" t="s">
        <v>8301</v>
      </c>
    </row>
    <row r="1795" spans="1:16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1">
        <f t="shared" ref="K1795:K1858" si="28">(((J1795/60)/60)/24)+DATE(1970,1,1)</f>
        <v>41940.89166666667</v>
      </c>
      <c r="L1795" t="b">
        <v>1</v>
      </c>
      <c r="M1795">
        <v>2</v>
      </c>
      <c r="N1795" t="b">
        <v>0</v>
      </c>
      <c r="O1795" t="s">
        <v>8300</v>
      </c>
      <c r="P1795" t="s">
        <v>8301</v>
      </c>
    </row>
    <row r="1796" spans="1:16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1">
        <f t="shared" si="28"/>
        <v>42011.551180555558</v>
      </c>
      <c r="L1796" t="b">
        <v>1</v>
      </c>
      <c r="M1796">
        <v>18</v>
      </c>
      <c r="N1796" t="b">
        <v>0</v>
      </c>
      <c r="O1796" t="s">
        <v>8300</v>
      </c>
      <c r="P1796" t="s">
        <v>8301</v>
      </c>
    </row>
    <row r="1797" spans="1:16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1">
        <f t="shared" si="28"/>
        <v>42628.288668981477</v>
      </c>
      <c r="L1797" t="b">
        <v>1</v>
      </c>
      <c r="M1797">
        <v>81</v>
      </c>
      <c r="N1797" t="b">
        <v>0</v>
      </c>
      <c r="O1797" t="s">
        <v>8300</v>
      </c>
      <c r="P1797" t="s">
        <v>8301</v>
      </c>
    </row>
    <row r="1798" spans="1:16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1">
        <f t="shared" si="28"/>
        <v>42515.439421296294</v>
      </c>
      <c r="L1798" t="b">
        <v>1</v>
      </c>
      <c r="M1798">
        <v>86</v>
      </c>
      <c r="N1798" t="b">
        <v>0</v>
      </c>
      <c r="O1798" t="s">
        <v>8300</v>
      </c>
      <c r="P1798" t="s">
        <v>8301</v>
      </c>
    </row>
    <row r="1799" spans="1:16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1">
        <f t="shared" si="28"/>
        <v>42689.56931712963</v>
      </c>
      <c r="L1799" t="b">
        <v>1</v>
      </c>
      <c r="M1799">
        <v>140</v>
      </c>
      <c r="N1799" t="b">
        <v>0</v>
      </c>
      <c r="O1799" t="s">
        <v>8300</v>
      </c>
      <c r="P1799" t="s">
        <v>8301</v>
      </c>
    </row>
    <row r="1800" spans="1:16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1">
        <f t="shared" si="28"/>
        <v>42344.32677083333</v>
      </c>
      <c r="L1800" t="b">
        <v>1</v>
      </c>
      <c r="M1800">
        <v>37</v>
      </c>
      <c r="N1800" t="b">
        <v>0</v>
      </c>
      <c r="O1800" t="s">
        <v>8300</v>
      </c>
      <c r="P1800" t="s">
        <v>8301</v>
      </c>
    </row>
    <row r="1801" spans="1:16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1">
        <f t="shared" si="28"/>
        <v>41934.842685185184</v>
      </c>
      <c r="L1801" t="b">
        <v>1</v>
      </c>
      <c r="M1801">
        <v>6</v>
      </c>
      <c r="N1801" t="b">
        <v>0</v>
      </c>
      <c r="O1801" t="s">
        <v>8300</v>
      </c>
      <c r="P1801" t="s">
        <v>8301</v>
      </c>
    </row>
    <row r="1802" spans="1:16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1">
        <f t="shared" si="28"/>
        <v>42623.606134259258</v>
      </c>
      <c r="L1802" t="b">
        <v>1</v>
      </c>
      <c r="M1802">
        <v>113</v>
      </c>
      <c r="N1802" t="b">
        <v>0</v>
      </c>
      <c r="O1802" t="s">
        <v>8300</v>
      </c>
      <c r="P1802" t="s">
        <v>8301</v>
      </c>
    </row>
    <row r="1803" spans="1:16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1">
        <f t="shared" si="28"/>
        <v>42321.660509259258</v>
      </c>
      <c r="L1803" t="b">
        <v>1</v>
      </c>
      <c r="M1803">
        <v>37</v>
      </c>
      <c r="N1803" t="b">
        <v>0</v>
      </c>
      <c r="O1803" t="s">
        <v>8300</v>
      </c>
      <c r="P1803" t="s">
        <v>8301</v>
      </c>
    </row>
    <row r="1804" spans="1:16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1">
        <f t="shared" si="28"/>
        <v>42159.47256944445</v>
      </c>
      <c r="L1804" t="b">
        <v>1</v>
      </c>
      <c r="M1804">
        <v>18</v>
      </c>
      <c r="N1804" t="b">
        <v>0</v>
      </c>
      <c r="O1804" t="s">
        <v>8300</v>
      </c>
      <c r="P1804" t="s">
        <v>8301</v>
      </c>
    </row>
    <row r="1805" spans="1:16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1">
        <f t="shared" si="28"/>
        <v>42018.071550925932</v>
      </c>
      <c r="L1805" t="b">
        <v>1</v>
      </c>
      <c r="M1805">
        <v>75</v>
      </c>
      <c r="N1805" t="b">
        <v>0</v>
      </c>
      <c r="O1805" t="s">
        <v>8300</v>
      </c>
      <c r="P1805" t="s">
        <v>8301</v>
      </c>
    </row>
    <row r="1806" spans="1:16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1">
        <f t="shared" si="28"/>
        <v>42282.678287037037</v>
      </c>
      <c r="L1806" t="b">
        <v>1</v>
      </c>
      <c r="M1806">
        <v>52</v>
      </c>
      <c r="N1806" t="b">
        <v>0</v>
      </c>
      <c r="O1806" t="s">
        <v>8300</v>
      </c>
      <c r="P1806" t="s">
        <v>8301</v>
      </c>
    </row>
    <row r="1807" spans="1:16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1">
        <f t="shared" si="28"/>
        <v>42247.803912037038</v>
      </c>
      <c r="L1807" t="b">
        <v>1</v>
      </c>
      <c r="M1807">
        <v>122</v>
      </c>
      <c r="N1807" t="b">
        <v>0</v>
      </c>
      <c r="O1807" t="s">
        <v>8300</v>
      </c>
      <c r="P1807" t="s">
        <v>8301</v>
      </c>
    </row>
    <row r="1808" spans="1:16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1">
        <f t="shared" si="28"/>
        <v>41877.638298611113</v>
      </c>
      <c r="L1808" t="b">
        <v>1</v>
      </c>
      <c r="M1808">
        <v>8</v>
      </c>
      <c r="N1808" t="b">
        <v>0</v>
      </c>
      <c r="O1808" t="s">
        <v>8300</v>
      </c>
      <c r="P1808" t="s">
        <v>8301</v>
      </c>
    </row>
    <row r="1809" spans="1:16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1">
        <f t="shared" si="28"/>
        <v>41880.068437499998</v>
      </c>
      <c r="L1809" t="b">
        <v>1</v>
      </c>
      <c r="M1809">
        <v>8</v>
      </c>
      <c r="N1809" t="b">
        <v>0</v>
      </c>
      <c r="O1809" t="s">
        <v>8300</v>
      </c>
      <c r="P1809" t="s">
        <v>8301</v>
      </c>
    </row>
    <row r="1810" spans="1:16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1">
        <f t="shared" si="28"/>
        <v>42742.680902777778</v>
      </c>
      <c r="L1810" t="b">
        <v>1</v>
      </c>
      <c r="M1810">
        <v>96</v>
      </c>
      <c r="N1810" t="b">
        <v>0</v>
      </c>
      <c r="O1810" t="s">
        <v>8300</v>
      </c>
      <c r="P1810" t="s">
        <v>8301</v>
      </c>
    </row>
    <row r="1811" spans="1:16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1">
        <f t="shared" si="28"/>
        <v>42029.907858796301</v>
      </c>
      <c r="L1811" t="b">
        <v>1</v>
      </c>
      <c r="M1811">
        <v>9</v>
      </c>
      <c r="N1811" t="b">
        <v>0</v>
      </c>
      <c r="O1811" t="s">
        <v>8300</v>
      </c>
      <c r="P1811" t="s">
        <v>8301</v>
      </c>
    </row>
    <row r="1812" spans="1:16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1">
        <f t="shared" si="28"/>
        <v>41860.91002314815</v>
      </c>
      <c r="L1812" t="b">
        <v>0</v>
      </c>
      <c r="M1812">
        <v>2</v>
      </c>
      <c r="N1812" t="b">
        <v>0</v>
      </c>
      <c r="O1812" t="s">
        <v>8300</v>
      </c>
      <c r="P1812" t="s">
        <v>8301</v>
      </c>
    </row>
    <row r="1813" spans="1:16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1">
        <f t="shared" si="28"/>
        <v>41876.433680555558</v>
      </c>
      <c r="L1813" t="b">
        <v>0</v>
      </c>
      <c r="M1813">
        <v>26</v>
      </c>
      <c r="N1813" t="b">
        <v>0</v>
      </c>
      <c r="O1813" t="s">
        <v>8300</v>
      </c>
      <c r="P1813" t="s">
        <v>8301</v>
      </c>
    </row>
    <row r="1814" spans="1:16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1">
        <f t="shared" si="28"/>
        <v>42524.318703703699</v>
      </c>
      <c r="L1814" t="b">
        <v>0</v>
      </c>
      <c r="M1814">
        <v>23</v>
      </c>
      <c r="N1814" t="b">
        <v>0</v>
      </c>
      <c r="O1814" t="s">
        <v>8300</v>
      </c>
      <c r="P1814" t="s">
        <v>8301</v>
      </c>
    </row>
    <row r="1815" spans="1:16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1">
        <f t="shared" si="28"/>
        <v>41829.889027777775</v>
      </c>
      <c r="L1815" t="b">
        <v>0</v>
      </c>
      <c r="M1815">
        <v>0</v>
      </c>
      <c r="N1815" t="b">
        <v>0</v>
      </c>
      <c r="O1815" t="s">
        <v>8300</v>
      </c>
      <c r="P1815" t="s">
        <v>8301</v>
      </c>
    </row>
    <row r="1816" spans="1:16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1">
        <f t="shared" si="28"/>
        <v>42033.314074074078</v>
      </c>
      <c r="L1816" t="b">
        <v>0</v>
      </c>
      <c r="M1816">
        <v>140</v>
      </c>
      <c r="N1816" t="b">
        <v>0</v>
      </c>
      <c r="O1816" t="s">
        <v>8300</v>
      </c>
      <c r="P1816" t="s">
        <v>8301</v>
      </c>
    </row>
    <row r="1817" spans="1:16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1">
        <f t="shared" si="28"/>
        <v>42172.906678240746</v>
      </c>
      <c r="L1817" t="b">
        <v>0</v>
      </c>
      <c r="M1817">
        <v>0</v>
      </c>
      <c r="N1817" t="b">
        <v>0</v>
      </c>
      <c r="O1817" t="s">
        <v>8300</v>
      </c>
      <c r="P1817" t="s">
        <v>8301</v>
      </c>
    </row>
    <row r="1818" spans="1:16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1">
        <f t="shared" si="28"/>
        <v>42548.876192129625</v>
      </c>
      <c r="L1818" t="b">
        <v>0</v>
      </c>
      <c r="M1818">
        <v>6</v>
      </c>
      <c r="N1818" t="b">
        <v>0</v>
      </c>
      <c r="O1818" t="s">
        <v>8300</v>
      </c>
      <c r="P1818" t="s">
        <v>8301</v>
      </c>
    </row>
    <row r="1819" spans="1:16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1">
        <f t="shared" si="28"/>
        <v>42705.662118055552</v>
      </c>
      <c r="L1819" t="b">
        <v>0</v>
      </c>
      <c r="M1819">
        <v>100</v>
      </c>
      <c r="N1819" t="b">
        <v>0</v>
      </c>
      <c r="O1819" t="s">
        <v>8300</v>
      </c>
      <c r="P1819" t="s">
        <v>8301</v>
      </c>
    </row>
    <row r="1820" spans="1:16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1">
        <f t="shared" si="28"/>
        <v>42067.234375</v>
      </c>
      <c r="L1820" t="b">
        <v>0</v>
      </c>
      <c r="M1820">
        <v>0</v>
      </c>
      <c r="N1820" t="b">
        <v>0</v>
      </c>
      <c r="O1820" t="s">
        <v>8300</v>
      </c>
      <c r="P1820" t="s">
        <v>8301</v>
      </c>
    </row>
    <row r="1821" spans="1:16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1">
        <f t="shared" si="28"/>
        <v>41820.752268518518</v>
      </c>
      <c r="L1821" t="b">
        <v>0</v>
      </c>
      <c r="M1821">
        <v>4</v>
      </c>
      <c r="N1821" t="b">
        <v>0</v>
      </c>
      <c r="O1821" t="s">
        <v>8300</v>
      </c>
      <c r="P1821" t="s">
        <v>8301</v>
      </c>
    </row>
    <row r="1822" spans="1:16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1">
        <f t="shared" si="28"/>
        <v>42065.084375000006</v>
      </c>
      <c r="L1822" t="b">
        <v>0</v>
      </c>
      <c r="M1822">
        <v>8</v>
      </c>
      <c r="N1822" t="b">
        <v>0</v>
      </c>
      <c r="O1822" t="s">
        <v>8300</v>
      </c>
      <c r="P1822" t="s">
        <v>8301</v>
      </c>
    </row>
    <row r="1823" spans="1:16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1">
        <f t="shared" si="28"/>
        <v>40926.319062499999</v>
      </c>
      <c r="L1823" t="b">
        <v>0</v>
      </c>
      <c r="M1823">
        <v>57</v>
      </c>
      <c r="N1823" t="b">
        <v>1</v>
      </c>
      <c r="O1823" t="s">
        <v>8287</v>
      </c>
      <c r="P1823" t="s">
        <v>8288</v>
      </c>
    </row>
    <row r="1824" spans="1:16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1">
        <f t="shared" si="28"/>
        <v>41634.797013888885</v>
      </c>
      <c r="L1824" t="b">
        <v>0</v>
      </c>
      <c r="M1824">
        <v>11</v>
      </c>
      <c r="N1824" t="b">
        <v>1</v>
      </c>
      <c r="O1824" t="s">
        <v>8287</v>
      </c>
      <c r="P1824" t="s">
        <v>8288</v>
      </c>
    </row>
    <row r="1825" spans="1:16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1">
        <f t="shared" si="28"/>
        <v>41176.684907407405</v>
      </c>
      <c r="L1825" t="b">
        <v>0</v>
      </c>
      <c r="M1825">
        <v>33</v>
      </c>
      <c r="N1825" t="b">
        <v>1</v>
      </c>
      <c r="O1825" t="s">
        <v>8287</v>
      </c>
      <c r="P1825" t="s">
        <v>8288</v>
      </c>
    </row>
    <row r="1826" spans="1:16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1">
        <f t="shared" si="28"/>
        <v>41626.916284722225</v>
      </c>
      <c r="L1826" t="b">
        <v>0</v>
      </c>
      <c r="M1826">
        <v>40</v>
      </c>
      <c r="N1826" t="b">
        <v>1</v>
      </c>
      <c r="O1826" t="s">
        <v>8287</v>
      </c>
      <c r="P1826" t="s">
        <v>8288</v>
      </c>
    </row>
    <row r="1827" spans="1:16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1">
        <f t="shared" si="28"/>
        <v>41443.83452546296</v>
      </c>
      <c r="L1827" t="b">
        <v>0</v>
      </c>
      <c r="M1827">
        <v>50</v>
      </c>
      <c r="N1827" t="b">
        <v>1</v>
      </c>
      <c r="O1827" t="s">
        <v>8287</v>
      </c>
      <c r="P1827" t="s">
        <v>8288</v>
      </c>
    </row>
    <row r="1828" spans="1:16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1">
        <f t="shared" si="28"/>
        <v>41657.923807870371</v>
      </c>
      <c r="L1828" t="b">
        <v>0</v>
      </c>
      <c r="M1828">
        <v>38</v>
      </c>
      <c r="N1828" t="b">
        <v>1</v>
      </c>
      <c r="O1828" t="s">
        <v>8287</v>
      </c>
      <c r="P1828" t="s">
        <v>8288</v>
      </c>
    </row>
    <row r="1829" spans="1:16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1">
        <f t="shared" si="28"/>
        <v>40555.325937499998</v>
      </c>
      <c r="L1829" t="b">
        <v>0</v>
      </c>
      <c r="M1829">
        <v>96</v>
      </c>
      <c r="N1829" t="b">
        <v>1</v>
      </c>
      <c r="O1829" t="s">
        <v>8287</v>
      </c>
      <c r="P1829" t="s">
        <v>8288</v>
      </c>
    </row>
    <row r="1830" spans="1:16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1">
        <f t="shared" si="28"/>
        <v>41736.899652777778</v>
      </c>
      <c r="L1830" t="b">
        <v>0</v>
      </c>
      <c r="M1830">
        <v>48</v>
      </c>
      <c r="N1830" t="b">
        <v>1</v>
      </c>
      <c r="O1830" t="s">
        <v>8287</v>
      </c>
      <c r="P1830" t="s">
        <v>8288</v>
      </c>
    </row>
    <row r="1831" spans="1:16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1">
        <f t="shared" si="28"/>
        <v>40516.087627314817</v>
      </c>
      <c r="L1831" t="b">
        <v>0</v>
      </c>
      <c r="M1831">
        <v>33</v>
      </c>
      <c r="N1831" t="b">
        <v>1</v>
      </c>
      <c r="O1831" t="s">
        <v>8287</v>
      </c>
      <c r="P1831" t="s">
        <v>8288</v>
      </c>
    </row>
    <row r="1832" spans="1:16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1">
        <f t="shared" si="28"/>
        <v>41664.684108796297</v>
      </c>
      <c r="L1832" t="b">
        <v>0</v>
      </c>
      <c r="M1832">
        <v>226</v>
      </c>
      <c r="N1832" t="b">
        <v>1</v>
      </c>
      <c r="O1832" t="s">
        <v>8287</v>
      </c>
      <c r="P1832" t="s">
        <v>8288</v>
      </c>
    </row>
    <row r="1833" spans="1:16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1">
        <f t="shared" si="28"/>
        <v>41026.996099537035</v>
      </c>
      <c r="L1833" t="b">
        <v>0</v>
      </c>
      <c r="M1833">
        <v>14</v>
      </c>
      <c r="N1833" t="b">
        <v>1</v>
      </c>
      <c r="O1833" t="s">
        <v>8287</v>
      </c>
      <c r="P1833" t="s">
        <v>8288</v>
      </c>
    </row>
    <row r="1834" spans="1:16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1">
        <f t="shared" si="28"/>
        <v>40576.539664351854</v>
      </c>
      <c r="L1834" t="b">
        <v>0</v>
      </c>
      <c r="M1834">
        <v>20</v>
      </c>
      <c r="N1834" t="b">
        <v>1</v>
      </c>
      <c r="O1834" t="s">
        <v>8287</v>
      </c>
      <c r="P1834" t="s">
        <v>8288</v>
      </c>
    </row>
    <row r="1835" spans="1:16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1">
        <f t="shared" si="28"/>
        <v>41303.044016203705</v>
      </c>
      <c r="L1835" t="b">
        <v>0</v>
      </c>
      <c r="M1835">
        <v>25</v>
      </c>
      <c r="N1835" t="b">
        <v>1</v>
      </c>
      <c r="O1835" t="s">
        <v>8287</v>
      </c>
      <c r="P1835" t="s">
        <v>8288</v>
      </c>
    </row>
    <row r="1836" spans="1:16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1">
        <f t="shared" si="28"/>
        <v>41988.964062500003</v>
      </c>
      <c r="L1836" t="b">
        <v>0</v>
      </c>
      <c r="M1836">
        <v>90</v>
      </c>
      <c r="N1836" t="b">
        <v>1</v>
      </c>
      <c r="O1836" t="s">
        <v>8287</v>
      </c>
      <c r="P1836" t="s">
        <v>8288</v>
      </c>
    </row>
    <row r="1837" spans="1:16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1">
        <f t="shared" si="28"/>
        <v>42430.702210648145</v>
      </c>
      <c r="L1837" t="b">
        <v>0</v>
      </c>
      <c r="M1837">
        <v>11</v>
      </c>
      <c r="N1837" t="b">
        <v>1</v>
      </c>
      <c r="O1837" t="s">
        <v>8287</v>
      </c>
      <c r="P1837" t="s">
        <v>8288</v>
      </c>
    </row>
    <row r="1838" spans="1:16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1">
        <f t="shared" si="28"/>
        <v>41305.809363425928</v>
      </c>
      <c r="L1838" t="b">
        <v>0</v>
      </c>
      <c r="M1838">
        <v>55</v>
      </c>
      <c r="N1838" t="b">
        <v>1</v>
      </c>
      <c r="O1838" t="s">
        <v>8287</v>
      </c>
      <c r="P1838" t="s">
        <v>8288</v>
      </c>
    </row>
    <row r="1839" spans="1:16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1">
        <f t="shared" si="28"/>
        <v>40926.047858796301</v>
      </c>
      <c r="L1839" t="b">
        <v>0</v>
      </c>
      <c r="M1839">
        <v>30</v>
      </c>
      <c r="N1839" t="b">
        <v>1</v>
      </c>
      <c r="O1839" t="s">
        <v>8287</v>
      </c>
      <c r="P1839" t="s">
        <v>8288</v>
      </c>
    </row>
    <row r="1840" spans="1:16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1">
        <f t="shared" si="28"/>
        <v>40788.786539351851</v>
      </c>
      <c r="L1840" t="b">
        <v>0</v>
      </c>
      <c r="M1840">
        <v>28</v>
      </c>
      <c r="N1840" t="b">
        <v>1</v>
      </c>
      <c r="O1840" t="s">
        <v>8287</v>
      </c>
      <c r="P1840" t="s">
        <v>8288</v>
      </c>
    </row>
    <row r="1841" spans="1:16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1">
        <f t="shared" si="28"/>
        <v>42614.722013888888</v>
      </c>
      <c r="L1841" t="b">
        <v>0</v>
      </c>
      <c r="M1841">
        <v>45</v>
      </c>
      <c r="N1841" t="b">
        <v>1</v>
      </c>
      <c r="O1841" t="s">
        <v>8287</v>
      </c>
      <c r="P1841" t="s">
        <v>8288</v>
      </c>
    </row>
    <row r="1842" spans="1:16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1">
        <f t="shared" si="28"/>
        <v>41382.096180555556</v>
      </c>
      <c r="L1842" t="b">
        <v>0</v>
      </c>
      <c r="M1842">
        <v>13</v>
      </c>
      <c r="N1842" t="b">
        <v>1</v>
      </c>
      <c r="O1842" t="s">
        <v>8287</v>
      </c>
      <c r="P1842" t="s">
        <v>8288</v>
      </c>
    </row>
    <row r="1843" spans="1:16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1">
        <f t="shared" si="28"/>
        <v>41745.84542824074</v>
      </c>
      <c r="L1843" t="b">
        <v>0</v>
      </c>
      <c r="M1843">
        <v>40</v>
      </c>
      <c r="N1843" t="b">
        <v>1</v>
      </c>
      <c r="O1843" t="s">
        <v>8287</v>
      </c>
      <c r="P1843" t="s">
        <v>8288</v>
      </c>
    </row>
    <row r="1844" spans="1:16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1">
        <f t="shared" si="28"/>
        <v>42031.631724537037</v>
      </c>
      <c r="L1844" t="b">
        <v>0</v>
      </c>
      <c r="M1844">
        <v>21</v>
      </c>
      <c r="N1844" t="b">
        <v>1</v>
      </c>
      <c r="O1844" t="s">
        <v>8287</v>
      </c>
      <c r="P1844" t="s">
        <v>8288</v>
      </c>
    </row>
    <row r="1845" spans="1:16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1">
        <f t="shared" si="28"/>
        <v>40564.994837962964</v>
      </c>
      <c r="L1845" t="b">
        <v>0</v>
      </c>
      <c r="M1845">
        <v>134</v>
      </c>
      <c r="N1845" t="b">
        <v>1</v>
      </c>
      <c r="O1845" t="s">
        <v>8287</v>
      </c>
      <c r="P1845" t="s">
        <v>8288</v>
      </c>
    </row>
    <row r="1846" spans="1:16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1">
        <f t="shared" si="28"/>
        <v>40666.973541666666</v>
      </c>
      <c r="L1846" t="b">
        <v>0</v>
      </c>
      <c r="M1846">
        <v>20</v>
      </c>
      <c r="N1846" t="b">
        <v>1</v>
      </c>
      <c r="O1846" t="s">
        <v>8287</v>
      </c>
      <c r="P1846" t="s">
        <v>8288</v>
      </c>
    </row>
    <row r="1847" spans="1:16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1">
        <f t="shared" si="28"/>
        <v>42523.333310185189</v>
      </c>
      <c r="L1847" t="b">
        <v>0</v>
      </c>
      <c r="M1847">
        <v>19</v>
      </c>
      <c r="N1847" t="b">
        <v>1</v>
      </c>
      <c r="O1847" t="s">
        <v>8287</v>
      </c>
      <c r="P1847" t="s">
        <v>8288</v>
      </c>
    </row>
    <row r="1848" spans="1:16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1">
        <f t="shared" si="28"/>
        <v>41228.650196759263</v>
      </c>
      <c r="L1848" t="b">
        <v>0</v>
      </c>
      <c r="M1848">
        <v>209</v>
      </c>
      <c r="N1848" t="b">
        <v>1</v>
      </c>
      <c r="O1848" t="s">
        <v>8287</v>
      </c>
      <c r="P1848" t="s">
        <v>8288</v>
      </c>
    </row>
    <row r="1849" spans="1:16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1">
        <f t="shared" si="28"/>
        <v>42094.236481481479</v>
      </c>
      <c r="L1849" t="b">
        <v>0</v>
      </c>
      <c r="M1849">
        <v>38</v>
      </c>
      <c r="N1849" t="b">
        <v>1</v>
      </c>
      <c r="O1849" t="s">
        <v>8287</v>
      </c>
      <c r="P1849" t="s">
        <v>8288</v>
      </c>
    </row>
    <row r="1850" spans="1:16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1">
        <f t="shared" si="28"/>
        <v>40691.788055555553</v>
      </c>
      <c r="L1850" t="b">
        <v>0</v>
      </c>
      <c r="M1850">
        <v>24</v>
      </c>
      <c r="N1850" t="b">
        <v>1</v>
      </c>
      <c r="O1850" t="s">
        <v>8287</v>
      </c>
      <c r="P1850" t="s">
        <v>8288</v>
      </c>
    </row>
    <row r="1851" spans="1:16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1">
        <f t="shared" si="28"/>
        <v>41169.845590277779</v>
      </c>
      <c r="L1851" t="b">
        <v>0</v>
      </c>
      <c r="M1851">
        <v>8</v>
      </c>
      <c r="N1851" t="b">
        <v>1</v>
      </c>
      <c r="O1851" t="s">
        <v>8287</v>
      </c>
      <c r="P1851" t="s">
        <v>8288</v>
      </c>
    </row>
    <row r="1852" spans="1:16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1">
        <f t="shared" si="28"/>
        <v>41800.959490740745</v>
      </c>
      <c r="L1852" t="b">
        <v>0</v>
      </c>
      <c r="M1852">
        <v>179</v>
      </c>
      <c r="N1852" t="b">
        <v>1</v>
      </c>
      <c r="O1852" t="s">
        <v>8287</v>
      </c>
      <c r="P1852" t="s">
        <v>8288</v>
      </c>
    </row>
    <row r="1853" spans="1:16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1">
        <f t="shared" si="28"/>
        <v>41827.906689814816</v>
      </c>
      <c r="L1853" t="b">
        <v>0</v>
      </c>
      <c r="M1853">
        <v>26</v>
      </c>
      <c r="N1853" t="b">
        <v>1</v>
      </c>
      <c r="O1853" t="s">
        <v>8287</v>
      </c>
      <c r="P1853" t="s">
        <v>8288</v>
      </c>
    </row>
    <row r="1854" spans="1:16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1">
        <f t="shared" si="28"/>
        <v>42081.77143518519</v>
      </c>
      <c r="L1854" t="b">
        <v>0</v>
      </c>
      <c r="M1854">
        <v>131</v>
      </c>
      <c r="N1854" t="b">
        <v>1</v>
      </c>
      <c r="O1854" t="s">
        <v>8287</v>
      </c>
      <c r="P1854" t="s">
        <v>8288</v>
      </c>
    </row>
    <row r="1855" spans="1:16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1">
        <f t="shared" si="28"/>
        <v>41177.060381944444</v>
      </c>
      <c r="L1855" t="b">
        <v>0</v>
      </c>
      <c r="M1855">
        <v>14</v>
      </c>
      <c r="N1855" t="b">
        <v>1</v>
      </c>
      <c r="O1855" t="s">
        <v>8287</v>
      </c>
      <c r="P1855" t="s">
        <v>8288</v>
      </c>
    </row>
    <row r="1856" spans="1:16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1">
        <f t="shared" si="28"/>
        <v>41388.021261574075</v>
      </c>
      <c r="L1856" t="b">
        <v>0</v>
      </c>
      <c r="M1856">
        <v>174</v>
      </c>
      <c r="N1856" t="b">
        <v>1</v>
      </c>
      <c r="O1856" t="s">
        <v>8287</v>
      </c>
      <c r="P1856" t="s">
        <v>8288</v>
      </c>
    </row>
    <row r="1857" spans="1:16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1">
        <f t="shared" si="28"/>
        <v>41600.538657407407</v>
      </c>
      <c r="L1857" t="b">
        <v>0</v>
      </c>
      <c r="M1857">
        <v>191</v>
      </c>
      <c r="N1857" t="b">
        <v>1</v>
      </c>
      <c r="O1857" t="s">
        <v>8287</v>
      </c>
      <c r="P1857" t="s">
        <v>8288</v>
      </c>
    </row>
    <row r="1858" spans="1:16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1">
        <f t="shared" si="28"/>
        <v>41817.854999999996</v>
      </c>
      <c r="L1858" t="b">
        <v>0</v>
      </c>
      <c r="M1858">
        <v>38</v>
      </c>
      <c r="N1858" t="b">
        <v>1</v>
      </c>
      <c r="O1858" t="s">
        <v>8287</v>
      </c>
      <c r="P1858" t="s">
        <v>8288</v>
      </c>
    </row>
    <row r="1859" spans="1:16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1">
        <f t="shared" ref="K1859:K1922" si="29">(((J1859/60)/60)/24)+DATE(1970,1,1)</f>
        <v>41864.76866898148</v>
      </c>
      <c r="L1859" t="b">
        <v>0</v>
      </c>
      <c r="M1859">
        <v>22</v>
      </c>
      <c r="N1859" t="b">
        <v>1</v>
      </c>
      <c r="O1859" t="s">
        <v>8287</v>
      </c>
      <c r="P1859" t="s">
        <v>8288</v>
      </c>
    </row>
    <row r="1860" spans="1:16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1">
        <f t="shared" si="29"/>
        <v>40833.200474537036</v>
      </c>
      <c r="L1860" t="b">
        <v>0</v>
      </c>
      <c r="M1860">
        <v>149</v>
      </c>
      <c r="N1860" t="b">
        <v>1</v>
      </c>
      <c r="O1860" t="s">
        <v>8287</v>
      </c>
      <c r="P1860" t="s">
        <v>8288</v>
      </c>
    </row>
    <row r="1861" spans="1:16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1">
        <f t="shared" si="29"/>
        <v>40778.770011574074</v>
      </c>
      <c r="L1861" t="b">
        <v>0</v>
      </c>
      <c r="M1861">
        <v>56</v>
      </c>
      <c r="N1861" t="b">
        <v>1</v>
      </c>
      <c r="O1861" t="s">
        <v>8287</v>
      </c>
      <c r="P1861" t="s">
        <v>8288</v>
      </c>
    </row>
    <row r="1862" spans="1:16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1">
        <f t="shared" si="29"/>
        <v>41655.709305555552</v>
      </c>
      <c r="L1862" t="b">
        <v>0</v>
      </c>
      <c r="M1862">
        <v>19</v>
      </c>
      <c r="N1862" t="b">
        <v>1</v>
      </c>
      <c r="O1862" t="s">
        <v>8287</v>
      </c>
      <c r="P1862" t="s">
        <v>8288</v>
      </c>
    </row>
    <row r="1863" spans="1:16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1">
        <f t="shared" si="29"/>
        <v>42000.300243055557</v>
      </c>
      <c r="L1863" t="b">
        <v>0</v>
      </c>
      <c r="M1863">
        <v>0</v>
      </c>
      <c r="N1863" t="b">
        <v>0</v>
      </c>
      <c r="O1863" t="s">
        <v>8295</v>
      </c>
      <c r="P1863" t="s">
        <v>8297</v>
      </c>
    </row>
    <row r="1864" spans="1:16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1">
        <f t="shared" si="29"/>
        <v>42755.492754629624</v>
      </c>
      <c r="L1864" t="b">
        <v>0</v>
      </c>
      <c r="M1864">
        <v>16</v>
      </c>
      <c r="N1864" t="b">
        <v>0</v>
      </c>
      <c r="O1864" t="s">
        <v>8295</v>
      </c>
      <c r="P1864" t="s">
        <v>8297</v>
      </c>
    </row>
    <row r="1865" spans="1:16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1">
        <f t="shared" si="29"/>
        <v>41772.797280092593</v>
      </c>
      <c r="L1865" t="b">
        <v>0</v>
      </c>
      <c r="M1865">
        <v>2</v>
      </c>
      <c r="N1865" t="b">
        <v>0</v>
      </c>
      <c r="O1865" t="s">
        <v>8295</v>
      </c>
      <c r="P1865" t="s">
        <v>8297</v>
      </c>
    </row>
    <row r="1866" spans="1:16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1">
        <f t="shared" si="29"/>
        <v>41733.716435185182</v>
      </c>
      <c r="L1866" t="b">
        <v>0</v>
      </c>
      <c r="M1866">
        <v>48</v>
      </c>
      <c r="N1866" t="b">
        <v>0</v>
      </c>
      <c r="O1866" t="s">
        <v>8295</v>
      </c>
      <c r="P1866" t="s">
        <v>8297</v>
      </c>
    </row>
    <row r="1867" spans="1:16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1">
        <f t="shared" si="29"/>
        <v>42645.367442129631</v>
      </c>
      <c r="L1867" t="b">
        <v>0</v>
      </c>
      <c r="M1867">
        <v>2</v>
      </c>
      <c r="N1867" t="b">
        <v>0</v>
      </c>
      <c r="O1867" t="s">
        <v>8295</v>
      </c>
      <c r="P1867" t="s">
        <v>8297</v>
      </c>
    </row>
    <row r="1868" spans="1:16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1">
        <f t="shared" si="29"/>
        <v>42742.246493055558</v>
      </c>
      <c r="L1868" t="b">
        <v>0</v>
      </c>
      <c r="M1868">
        <v>2</v>
      </c>
      <c r="N1868" t="b">
        <v>0</v>
      </c>
      <c r="O1868" t="s">
        <v>8295</v>
      </c>
      <c r="P1868" t="s">
        <v>8297</v>
      </c>
    </row>
    <row r="1869" spans="1:16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1">
        <f t="shared" si="29"/>
        <v>42649.924907407403</v>
      </c>
      <c r="L1869" t="b">
        <v>0</v>
      </c>
      <c r="M1869">
        <v>1</v>
      </c>
      <c r="N1869" t="b">
        <v>0</v>
      </c>
      <c r="O1869" t="s">
        <v>8295</v>
      </c>
      <c r="P1869" t="s">
        <v>8297</v>
      </c>
    </row>
    <row r="1870" spans="1:16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1">
        <f t="shared" si="29"/>
        <v>42328.779224537036</v>
      </c>
      <c r="L1870" t="b">
        <v>0</v>
      </c>
      <c r="M1870">
        <v>17</v>
      </c>
      <c r="N1870" t="b">
        <v>0</v>
      </c>
      <c r="O1870" t="s">
        <v>8295</v>
      </c>
      <c r="P1870" t="s">
        <v>8297</v>
      </c>
    </row>
    <row r="1871" spans="1:16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1">
        <f t="shared" si="29"/>
        <v>42709.002881944441</v>
      </c>
      <c r="L1871" t="b">
        <v>0</v>
      </c>
      <c r="M1871">
        <v>0</v>
      </c>
      <c r="N1871" t="b">
        <v>0</v>
      </c>
      <c r="O1871" t="s">
        <v>8295</v>
      </c>
      <c r="P1871" t="s">
        <v>8297</v>
      </c>
    </row>
    <row r="1872" spans="1:16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1">
        <f t="shared" si="29"/>
        <v>42371.355729166666</v>
      </c>
      <c r="L1872" t="b">
        <v>0</v>
      </c>
      <c r="M1872">
        <v>11</v>
      </c>
      <c r="N1872" t="b">
        <v>0</v>
      </c>
      <c r="O1872" t="s">
        <v>8295</v>
      </c>
      <c r="P1872" t="s">
        <v>8297</v>
      </c>
    </row>
    <row r="1873" spans="1:16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1">
        <f t="shared" si="29"/>
        <v>41923.783576388887</v>
      </c>
      <c r="L1873" t="b">
        <v>0</v>
      </c>
      <c r="M1873">
        <v>95</v>
      </c>
      <c r="N1873" t="b">
        <v>0</v>
      </c>
      <c r="O1873" t="s">
        <v>8295</v>
      </c>
      <c r="P1873" t="s">
        <v>8297</v>
      </c>
    </row>
    <row r="1874" spans="1:16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1">
        <f t="shared" si="29"/>
        <v>42155.129652777774</v>
      </c>
      <c r="L1874" t="b">
        <v>0</v>
      </c>
      <c r="M1874">
        <v>13</v>
      </c>
      <c r="N1874" t="b">
        <v>0</v>
      </c>
      <c r="O1874" t="s">
        <v>8295</v>
      </c>
      <c r="P1874" t="s">
        <v>8297</v>
      </c>
    </row>
    <row r="1875" spans="1:16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1">
        <f t="shared" si="29"/>
        <v>42164.615856481483</v>
      </c>
      <c r="L1875" t="b">
        <v>0</v>
      </c>
      <c r="M1875">
        <v>2</v>
      </c>
      <c r="N1875" t="b">
        <v>0</v>
      </c>
      <c r="O1875" t="s">
        <v>8295</v>
      </c>
      <c r="P1875" t="s">
        <v>8297</v>
      </c>
    </row>
    <row r="1876" spans="1:16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1">
        <f t="shared" si="29"/>
        <v>42529.969131944439</v>
      </c>
      <c r="L1876" t="b">
        <v>0</v>
      </c>
      <c r="M1876">
        <v>2</v>
      </c>
      <c r="N1876" t="b">
        <v>0</v>
      </c>
      <c r="O1876" t="s">
        <v>8295</v>
      </c>
      <c r="P1876" t="s">
        <v>8297</v>
      </c>
    </row>
    <row r="1877" spans="1:16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1">
        <f t="shared" si="29"/>
        <v>42528.899398148147</v>
      </c>
      <c r="L1877" t="b">
        <v>0</v>
      </c>
      <c r="M1877">
        <v>3</v>
      </c>
      <c r="N1877" t="b">
        <v>0</v>
      </c>
      <c r="O1877" t="s">
        <v>8295</v>
      </c>
      <c r="P1877" t="s">
        <v>8297</v>
      </c>
    </row>
    <row r="1878" spans="1:16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1">
        <f t="shared" si="29"/>
        <v>41776.284780092588</v>
      </c>
      <c r="L1878" t="b">
        <v>0</v>
      </c>
      <c r="M1878">
        <v>0</v>
      </c>
      <c r="N1878" t="b">
        <v>0</v>
      </c>
      <c r="O1878" t="s">
        <v>8295</v>
      </c>
      <c r="P1878" t="s">
        <v>8297</v>
      </c>
    </row>
    <row r="1879" spans="1:16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1">
        <f t="shared" si="29"/>
        <v>42035.029224537036</v>
      </c>
      <c r="L1879" t="b">
        <v>0</v>
      </c>
      <c r="M1879">
        <v>0</v>
      </c>
      <c r="N1879" t="b">
        <v>0</v>
      </c>
      <c r="O1879" t="s">
        <v>8295</v>
      </c>
      <c r="P1879" t="s">
        <v>8297</v>
      </c>
    </row>
    <row r="1880" spans="1:16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1">
        <f t="shared" si="29"/>
        <v>41773.008738425924</v>
      </c>
      <c r="L1880" t="b">
        <v>0</v>
      </c>
      <c r="M1880">
        <v>0</v>
      </c>
      <c r="N1880" t="b">
        <v>0</v>
      </c>
      <c r="O1880" t="s">
        <v>8295</v>
      </c>
      <c r="P1880" t="s">
        <v>8297</v>
      </c>
    </row>
    <row r="1881" spans="1:16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1">
        <f t="shared" si="29"/>
        <v>42413.649641203709</v>
      </c>
      <c r="L1881" t="b">
        <v>0</v>
      </c>
      <c r="M1881">
        <v>2</v>
      </c>
      <c r="N1881" t="b">
        <v>0</v>
      </c>
      <c r="O1881" t="s">
        <v>8295</v>
      </c>
      <c r="P1881" t="s">
        <v>8297</v>
      </c>
    </row>
    <row r="1882" spans="1:16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1">
        <f t="shared" si="29"/>
        <v>42430.566898148143</v>
      </c>
      <c r="L1882" t="b">
        <v>0</v>
      </c>
      <c r="M1882">
        <v>24</v>
      </c>
      <c r="N1882" t="b">
        <v>0</v>
      </c>
      <c r="O1882" t="s">
        <v>8295</v>
      </c>
      <c r="P1882" t="s">
        <v>8297</v>
      </c>
    </row>
    <row r="1883" spans="1:16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1">
        <f t="shared" si="29"/>
        <v>42043.152650462958</v>
      </c>
      <c r="L1883" t="b">
        <v>0</v>
      </c>
      <c r="M1883">
        <v>70</v>
      </c>
      <c r="N1883" t="b">
        <v>1</v>
      </c>
      <c r="O1883" t="s">
        <v>8287</v>
      </c>
      <c r="P1883" t="s">
        <v>8291</v>
      </c>
    </row>
    <row r="1884" spans="1:16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1">
        <f t="shared" si="29"/>
        <v>41067.949212962965</v>
      </c>
      <c r="L1884" t="b">
        <v>0</v>
      </c>
      <c r="M1884">
        <v>81</v>
      </c>
      <c r="N1884" t="b">
        <v>1</v>
      </c>
      <c r="O1884" t="s">
        <v>8287</v>
      </c>
      <c r="P1884" t="s">
        <v>8291</v>
      </c>
    </row>
    <row r="1885" spans="1:16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1">
        <f t="shared" si="29"/>
        <v>40977.948009259257</v>
      </c>
      <c r="L1885" t="b">
        <v>0</v>
      </c>
      <c r="M1885">
        <v>32</v>
      </c>
      <c r="N1885" t="b">
        <v>1</v>
      </c>
      <c r="O1885" t="s">
        <v>8287</v>
      </c>
      <c r="P1885" t="s">
        <v>8291</v>
      </c>
    </row>
    <row r="1886" spans="1:16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1">
        <f t="shared" si="29"/>
        <v>41205.198321759257</v>
      </c>
      <c r="L1886" t="b">
        <v>0</v>
      </c>
      <c r="M1886">
        <v>26</v>
      </c>
      <c r="N1886" t="b">
        <v>1</v>
      </c>
      <c r="O1886" t="s">
        <v>8287</v>
      </c>
      <c r="P1886" t="s">
        <v>8291</v>
      </c>
    </row>
    <row r="1887" spans="1:16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1">
        <f t="shared" si="29"/>
        <v>41099.093865740739</v>
      </c>
      <c r="L1887" t="b">
        <v>0</v>
      </c>
      <c r="M1887">
        <v>105</v>
      </c>
      <c r="N1887" t="b">
        <v>1</v>
      </c>
      <c r="O1887" t="s">
        <v>8287</v>
      </c>
      <c r="P1887" t="s">
        <v>8291</v>
      </c>
    </row>
    <row r="1888" spans="1:16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1">
        <f t="shared" si="29"/>
        <v>41925.906689814816</v>
      </c>
      <c r="L1888" t="b">
        <v>0</v>
      </c>
      <c r="M1888">
        <v>29</v>
      </c>
      <c r="N1888" t="b">
        <v>1</v>
      </c>
      <c r="O1888" t="s">
        <v>8287</v>
      </c>
      <c r="P1888" t="s">
        <v>8291</v>
      </c>
    </row>
    <row r="1889" spans="1:16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1">
        <f t="shared" si="29"/>
        <v>42323.800138888888</v>
      </c>
      <c r="L1889" t="b">
        <v>0</v>
      </c>
      <c r="M1889">
        <v>8</v>
      </c>
      <c r="N1889" t="b">
        <v>1</v>
      </c>
      <c r="O1889" t="s">
        <v>8287</v>
      </c>
      <c r="P1889" t="s">
        <v>8291</v>
      </c>
    </row>
    <row r="1890" spans="1:16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1">
        <f t="shared" si="29"/>
        <v>40299.239953703705</v>
      </c>
      <c r="L1890" t="b">
        <v>0</v>
      </c>
      <c r="M1890">
        <v>89</v>
      </c>
      <c r="N1890" t="b">
        <v>1</v>
      </c>
      <c r="O1890" t="s">
        <v>8287</v>
      </c>
      <c r="P1890" t="s">
        <v>8291</v>
      </c>
    </row>
    <row r="1891" spans="1:16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1">
        <f t="shared" si="29"/>
        <v>41299.793356481481</v>
      </c>
      <c r="L1891" t="b">
        <v>0</v>
      </c>
      <c r="M1891">
        <v>44</v>
      </c>
      <c r="N1891" t="b">
        <v>1</v>
      </c>
      <c r="O1891" t="s">
        <v>8287</v>
      </c>
      <c r="P1891" t="s">
        <v>8291</v>
      </c>
    </row>
    <row r="1892" spans="1:16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1">
        <f t="shared" si="29"/>
        <v>41228.786203703705</v>
      </c>
      <c r="L1892" t="b">
        <v>0</v>
      </c>
      <c r="M1892">
        <v>246</v>
      </c>
      <c r="N1892" t="b">
        <v>1</v>
      </c>
      <c r="O1892" t="s">
        <v>8287</v>
      </c>
      <c r="P1892" t="s">
        <v>8291</v>
      </c>
    </row>
    <row r="1893" spans="1:16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1">
        <f t="shared" si="29"/>
        <v>40335.798078703701</v>
      </c>
      <c r="L1893" t="b">
        <v>0</v>
      </c>
      <c r="M1893">
        <v>120</v>
      </c>
      <c r="N1893" t="b">
        <v>1</v>
      </c>
      <c r="O1893" t="s">
        <v>8287</v>
      </c>
      <c r="P1893" t="s">
        <v>8291</v>
      </c>
    </row>
    <row r="1894" spans="1:16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1">
        <f t="shared" si="29"/>
        <v>40671.637511574074</v>
      </c>
      <c r="L1894" t="b">
        <v>0</v>
      </c>
      <c r="M1894">
        <v>26</v>
      </c>
      <c r="N1894" t="b">
        <v>1</v>
      </c>
      <c r="O1894" t="s">
        <v>8287</v>
      </c>
      <c r="P1894" t="s">
        <v>8291</v>
      </c>
    </row>
    <row r="1895" spans="1:16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1">
        <f t="shared" si="29"/>
        <v>40632.94195601852</v>
      </c>
      <c r="L1895" t="b">
        <v>0</v>
      </c>
      <c r="M1895">
        <v>45</v>
      </c>
      <c r="N1895" t="b">
        <v>1</v>
      </c>
      <c r="O1895" t="s">
        <v>8287</v>
      </c>
      <c r="P1895" t="s">
        <v>8291</v>
      </c>
    </row>
    <row r="1896" spans="1:16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1">
        <f t="shared" si="29"/>
        <v>40920.904895833337</v>
      </c>
      <c r="L1896" t="b">
        <v>0</v>
      </c>
      <c r="M1896">
        <v>20</v>
      </c>
      <c r="N1896" t="b">
        <v>1</v>
      </c>
      <c r="O1896" t="s">
        <v>8287</v>
      </c>
      <c r="P1896" t="s">
        <v>8291</v>
      </c>
    </row>
    <row r="1897" spans="1:16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1">
        <f t="shared" si="29"/>
        <v>42267.746782407412</v>
      </c>
      <c r="L1897" t="b">
        <v>0</v>
      </c>
      <c r="M1897">
        <v>47</v>
      </c>
      <c r="N1897" t="b">
        <v>1</v>
      </c>
      <c r="O1897" t="s">
        <v>8287</v>
      </c>
      <c r="P1897" t="s">
        <v>8291</v>
      </c>
    </row>
    <row r="1898" spans="1:16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1">
        <f t="shared" si="29"/>
        <v>40981.710243055553</v>
      </c>
      <c r="L1898" t="b">
        <v>0</v>
      </c>
      <c r="M1898">
        <v>13</v>
      </c>
      <c r="N1898" t="b">
        <v>1</v>
      </c>
      <c r="O1898" t="s">
        <v>8287</v>
      </c>
      <c r="P1898" t="s">
        <v>8291</v>
      </c>
    </row>
    <row r="1899" spans="1:16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1">
        <f t="shared" si="29"/>
        <v>41680.583402777782</v>
      </c>
      <c r="L1899" t="b">
        <v>0</v>
      </c>
      <c r="M1899">
        <v>183</v>
      </c>
      <c r="N1899" t="b">
        <v>1</v>
      </c>
      <c r="O1899" t="s">
        <v>8287</v>
      </c>
      <c r="P1899" t="s">
        <v>8291</v>
      </c>
    </row>
    <row r="1900" spans="1:16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1">
        <f t="shared" si="29"/>
        <v>42366.192974537036</v>
      </c>
      <c r="L1900" t="b">
        <v>0</v>
      </c>
      <c r="M1900">
        <v>21</v>
      </c>
      <c r="N1900" t="b">
        <v>1</v>
      </c>
      <c r="O1900" t="s">
        <v>8287</v>
      </c>
      <c r="P1900" t="s">
        <v>8291</v>
      </c>
    </row>
    <row r="1901" spans="1:16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1">
        <f t="shared" si="29"/>
        <v>42058.941736111112</v>
      </c>
      <c r="L1901" t="b">
        <v>0</v>
      </c>
      <c r="M1901">
        <v>42</v>
      </c>
      <c r="N1901" t="b">
        <v>1</v>
      </c>
      <c r="O1901" t="s">
        <v>8287</v>
      </c>
      <c r="P1901" t="s">
        <v>8291</v>
      </c>
    </row>
    <row r="1902" spans="1:16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1">
        <f t="shared" si="29"/>
        <v>41160.871886574074</v>
      </c>
      <c r="L1902" t="b">
        <v>0</v>
      </c>
      <c r="M1902">
        <v>54</v>
      </c>
      <c r="N1902" t="b">
        <v>1</v>
      </c>
      <c r="O1902" t="s">
        <v>8287</v>
      </c>
      <c r="P1902" t="s">
        <v>8291</v>
      </c>
    </row>
    <row r="1903" spans="1:16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1">
        <f t="shared" si="29"/>
        <v>42116.54315972222</v>
      </c>
      <c r="L1903" t="b">
        <v>0</v>
      </c>
      <c r="M1903">
        <v>25</v>
      </c>
      <c r="N1903" t="b">
        <v>0</v>
      </c>
      <c r="O1903" t="s">
        <v>8281</v>
      </c>
      <c r="P1903" t="s">
        <v>8310</v>
      </c>
    </row>
    <row r="1904" spans="1:16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1">
        <f t="shared" si="29"/>
        <v>42037.789895833332</v>
      </c>
      <c r="L1904" t="b">
        <v>0</v>
      </c>
      <c r="M1904">
        <v>3</v>
      </c>
      <c r="N1904" t="b">
        <v>0</v>
      </c>
      <c r="O1904" t="s">
        <v>8281</v>
      </c>
      <c r="P1904" t="s">
        <v>8310</v>
      </c>
    </row>
    <row r="1905" spans="1:16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1">
        <f t="shared" si="29"/>
        <v>42702.770729166667</v>
      </c>
      <c r="L1905" t="b">
        <v>0</v>
      </c>
      <c r="M1905">
        <v>41</v>
      </c>
      <c r="N1905" t="b">
        <v>0</v>
      </c>
      <c r="O1905" t="s">
        <v>8281</v>
      </c>
      <c r="P1905" t="s">
        <v>8310</v>
      </c>
    </row>
    <row r="1906" spans="1:16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1">
        <f t="shared" si="29"/>
        <v>42326.685428240744</v>
      </c>
      <c r="L1906" t="b">
        <v>0</v>
      </c>
      <c r="M1906">
        <v>2</v>
      </c>
      <c r="N1906" t="b">
        <v>0</v>
      </c>
      <c r="O1906" t="s">
        <v>8281</v>
      </c>
      <c r="P1906" t="s">
        <v>8310</v>
      </c>
    </row>
    <row r="1907" spans="1:16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1">
        <f t="shared" si="29"/>
        <v>41859.925856481481</v>
      </c>
      <c r="L1907" t="b">
        <v>0</v>
      </c>
      <c r="M1907">
        <v>4</v>
      </c>
      <c r="N1907" t="b">
        <v>0</v>
      </c>
      <c r="O1907" t="s">
        <v>8281</v>
      </c>
      <c r="P1907" t="s">
        <v>8310</v>
      </c>
    </row>
    <row r="1908" spans="1:16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1">
        <f t="shared" si="29"/>
        <v>42514.671099537038</v>
      </c>
      <c r="L1908" t="b">
        <v>0</v>
      </c>
      <c r="M1908">
        <v>99</v>
      </c>
      <c r="N1908" t="b">
        <v>0</v>
      </c>
      <c r="O1908" t="s">
        <v>8281</v>
      </c>
      <c r="P1908" t="s">
        <v>8310</v>
      </c>
    </row>
    <row r="1909" spans="1:16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1">
        <f t="shared" si="29"/>
        <v>41767.587094907409</v>
      </c>
      <c r="L1909" t="b">
        <v>0</v>
      </c>
      <c r="M1909">
        <v>4</v>
      </c>
      <c r="N1909" t="b">
        <v>0</v>
      </c>
      <c r="O1909" t="s">
        <v>8281</v>
      </c>
      <c r="P1909" t="s">
        <v>8310</v>
      </c>
    </row>
    <row r="1910" spans="1:16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1">
        <f t="shared" si="29"/>
        <v>42703.917824074073</v>
      </c>
      <c r="L1910" t="b">
        <v>0</v>
      </c>
      <c r="M1910">
        <v>4</v>
      </c>
      <c r="N1910" t="b">
        <v>0</v>
      </c>
      <c r="O1910" t="s">
        <v>8281</v>
      </c>
      <c r="P1910" t="s">
        <v>8310</v>
      </c>
    </row>
    <row r="1911" spans="1:16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1">
        <f t="shared" si="29"/>
        <v>41905.429155092592</v>
      </c>
      <c r="L1911" t="b">
        <v>0</v>
      </c>
      <c r="M1911">
        <v>38</v>
      </c>
      <c r="N1911" t="b">
        <v>0</v>
      </c>
      <c r="O1911" t="s">
        <v>8281</v>
      </c>
      <c r="P1911" t="s">
        <v>8310</v>
      </c>
    </row>
    <row r="1912" spans="1:16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1">
        <f t="shared" si="29"/>
        <v>42264.963159722218</v>
      </c>
      <c r="L1912" t="b">
        <v>0</v>
      </c>
      <c r="M1912">
        <v>285</v>
      </c>
      <c r="N1912" t="b">
        <v>0</v>
      </c>
      <c r="O1912" t="s">
        <v>8281</v>
      </c>
      <c r="P1912" t="s">
        <v>8310</v>
      </c>
    </row>
    <row r="1913" spans="1:16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1">
        <f t="shared" si="29"/>
        <v>41830.033958333333</v>
      </c>
      <c r="L1913" t="b">
        <v>0</v>
      </c>
      <c r="M1913">
        <v>1</v>
      </c>
      <c r="N1913" t="b">
        <v>0</v>
      </c>
      <c r="O1913" t="s">
        <v>8281</v>
      </c>
      <c r="P1913" t="s">
        <v>8310</v>
      </c>
    </row>
    <row r="1914" spans="1:16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1">
        <f t="shared" si="29"/>
        <v>42129.226388888885</v>
      </c>
      <c r="L1914" t="b">
        <v>0</v>
      </c>
      <c r="M1914">
        <v>42</v>
      </c>
      <c r="N1914" t="b">
        <v>0</v>
      </c>
      <c r="O1914" t="s">
        <v>8281</v>
      </c>
      <c r="P1914" t="s">
        <v>8310</v>
      </c>
    </row>
    <row r="1915" spans="1:16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1">
        <f t="shared" si="29"/>
        <v>41890.511319444442</v>
      </c>
      <c r="L1915" t="b">
        <v>0</v>
      </c>
      <c r="M1915">
        <v>26</v>
      </c>
      <c r="N1915" t="b">
        <v>0</v>
      </c>
      <c r="O1915" t="s">
        <v>8281</v>
      </c>
      <c r="P1915" t="s">
        <v>8310</v>
      </c>
    </row>
    <row r="1916" spans="1:16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1">
        <f t="shared" si="29"/>
        <v>41929.174456018518</v>
      </c>
      <c r="L1916" t="b">
        <v>0</v>
      </c>
      <c r="M1916">
        <v>2</v>
      </c>
      <c r="N1916" t="b">
        <v>0</v>
      </c>
      <c r="O1916" t="s">
        <v>8281</v>
      </c>
      <c r="P1916" t="s">
        <v>8310</v>
      </c>
    </row>
    <row r="1917" spans="1:16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1">
        <f t="shared" si="29"/>
        <v>41864.04886574074</v>
      </c>
      <c r="L1917" t="b">
        <v>0</v>
      </c>
      <c r="M1917">
        <v>4</v>
      </c>
      <c r="N1917" t="b">
        <v>0</v>
      </c>
      <c r="O1917" t="s">
        <v>8281</v>
      </c>
      <c r="P1917" t="s">
        <v>8310</v>
      </c>
    </row>
    <row r="1918" spans="1:16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1">
        <f t="shared" si="29"/>
        <v>42656.717303240745</v>
      </c>
      <c r="L1918" t="b">
        <v>0</v>
      </c>
      <c r="M1918">
        <v>6</v>
      </c>
      <c r="N1918" t="b">
        <v>0</v>
      </c>
      <c r="O1918" t="s">
        <v>8281</v>
      </c>
      <c r="P1918" t="s">
        <v>8310</v>
      </c>
    </row>
    <row r="1919" spans="1:16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1">
        <f t="shared" si="29"/>
        <v>42746.270057870366</v>
      </c>
      <c r="L1919" t="b">
        <v>0</v>
      </c>
      <c r="M1919">
        <v>70</v>
      </c>
      <c r="N1919" t="b">
        <v>0</v>
      </c>
      <c r="O1919" t="s">
        <v>8281</v>
      </c>
      <c r="P1919" t="s">
        <v>8310</v>
      </c>
    </row>
    <row r="1920" spans="1:16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1">
        <f t="shared" si="29"/>
        <v>41828.789942129632</v>
      </c>
      <c r="L1920" t="b">
        <v>0</v>
      </c>
      <c r="M1920">
        <v>9</v>
      </c>
      <c r="N1920" t="b">
        <v>0</v>
      </c>
      <c r="O1920" t="s">
        <v>8281</v>
      </c>
      <c r="P1920" t="s">
        <v>8310</v>
      </c>
    </row>
    <row r="1921" spans="1:16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1">
        <f t="shared" si="29"/>
        <v>42113.875567129624</v>
      </c>
      <c r="L1921" t="b">
        <v>0</v>
      </c>
      <c r="M1921">
        <v>8</v>
      </c>
      <c r="N1921" t="b">
        <v>0</v>
      </c>
      <c r="O1921" t="s">
        <v>8281</v>
      </c>
      <c r="P1921" t="s">
        <v>8310</v>
      </c>
    </row>
    <row r="1922" spans="1:16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1">
        <f t="shared" si="29"/>
        <v>42270.875706018516</v>
      </c>
      <c r="L1922" t="b">
        <v>0</v>
      </c>
      <c r="M1922">
        <v>105</v>
      </c>
      <c r="N1922" t="b">
        <v>0</v>
      </c>
      <c r="O1922" t="s">
        <v>8281</v>
      </c>
      <c r="P1922" t="s">
        <v>8310</v>
      </c>
    </row>
    <row r="1923" spans="1:16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1">
        <f t="shared" ref="K1923:K1986" si="30">(((J1923/60)/60)/24)+DATE(1970,1,1)</f>
        <v>41074.221562500003</v>
      </c>
      <c r="L1923" t="b">
        <v>0</v>
      </c>
      <c r="M1923">
        <v>38</v>
      </c>
      <c r="N1923" t="b">
        <v>1</v>
      </c>
      <c r="O1923" t="s">
        <v>8287</v>
      </c>
      <c r="P1923" t="s">
        <v>8291</v>
      </c>
    </row>
    <row r="1924" spans="1:16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1">
        <f t="shared" si="30"/>
        <v>41590.255868055552</v>
      </c>
      <c r="L1924" t="b">
        <v>0</v>
      </c>
      <c r="M1924">
        <v>64</v>
      </c>
      <c r="N1924" t="b">
        <v>1</v>
      </c>
      <c r="O1924" t="s">
        <v>8287</v>
      </c>
      <c r="P1924" t="s">
        <v>8291</v>
      </c>
    </row>
    <row r="1925" spans="1:16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1">
        <f t="shared" si="30"/>
        <v>40772.848749999997</v>
      </c>
      <c r="L1925" t="b">
        <v>0</v>
      </c>
      <c r="M1925">
        <v>13</v>
      </c>
      <c r="N1925" t="b">
        <v>1</v>
      </c>
      <c r="O1925" t="s">
        <v>8287</v>
      </c>
      <c r="P1925" t="s">
        <v>8291</v>
      </c>
    </row>
    <row r="1926" spans="1:16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1">
        <f t="shared" si="30"/>
        <v>41626.761053240742</v>
      </c>
      <c r="L1926" t="b">
        <v>0</v>
      </c>
      <c r="M1926">
        <v>33</v>
      </c>
      <c r="N1926" t="b">
        <v>1</v>
      </c>
      <c r="O1926" t="s">
        <v>8287</v>
      </c>
      <c r="P1926" t="s">
        <v>8291</v>
      </c>
    </row>
    <row r="1927" spans="1:16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1">
        <f t="shared" si="30"/>
        <v>41535.90148148148</v>
      </c>
      <c r="L1927" t="b">
        <v>0</v>
      </c>
      <c r="M1927">
        <v>52</v>
      </c>
      <c r="N1927" t="b">
        <v>1</v>
      </c>
      <c r="O1927" t="s">
        <v>8287</v>
      </c>
      <c r="P1927" t="s">
        <v>8291</v>
      </c>
    </row>
    <row r="1928" spans="1:16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1">
        <f t="shared" si="30"/>
        <v>40456.954351851848</v>
      </c>
      <c r="L1928" t="b">
        <v>0</v>
      </c>
      <c r="M1928">
        <v>107</v>
      </c>
      <c r="N1928" t="b">
        <v>1</v>
      </c>
      <c r="O1928" t="s">
        <v>8287</v>
      </c>
      <c r="P1928" t="s">
        <v>8291</v>
      </c>
    </row>
    <row r="1929" spans="1:16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1">
        <f t="shared" si="30"/>
        <v>40960.861562500002</v>
      </c>
      <c r="L1929" t="b">
        <v>0</v>
      </c>
      <c r="M1929">
        <v>11</v>
      </c>
      <c r="N1929" t="b">
        <v>1</v>
      </c>
      <c r="O1929" t="s">
        <v>8287</v>
      </c>
      <c r="P1929" t="s">
        <v>8291</v>
      </c>
    </row>
    <row r="1930" spans="1:16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1">
        <f t="shared" si="30"/>
        <v>41371.648078703707</v>
      </c>
      <c r="L1930" t="b">
        <v>0</v>
      </c>
      <c r="M1930">
        <v>34</v>
      </c>
      <c r="N1930" t="b">
        <v>1</v>
      </c>
      <c r="O1930" t="s">
        <v>8287</v>
      </c>
      <c r="P1930" t="s">
        <v>8291</v>
      </c>
    </row>
    <row r="1931" spans="1:16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1">
        <f t="shared" si="30"/>
        <v>40687.021597222221</v>
      </c>
      <c r="L1931" t="b">
        <v>0</v>
      </c>
      <c r="M1931">
        <v>75</v>
      </c>
      <c r="N1931" t="b">
        <v>1</v>
      </c>
      <c r="O1931" t="s">
        <v>8287</v>
      </c>
      <c r="P1931" t="s">
        <v>8291</v>
      </c>
    </row>
    <row r="1932" spans="1:16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1">
        <f t="shared" si="30"/>
        <v>41402.558819444443</v>
      </c>
      <c r="L1932" t="b">
        <v>0</v>
      </c>
      <c r="M1932">
        <v>26</v>
      </c>
      <c r="N1932" t="b">
        <v>1</v>
      </c>
      <c r="O1932" t="s">
        <v>8287</v>
      </c>
      <c r="P1932" t="s">
        <v>8291</v>
      </c>
    </row>
    <row r="1933" spans="1:16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1">
        <f t="shared" si="30"/>
        <v>41037.892465277779</v>
      </c>
      <c r="L1933" t="b">
        <v>0</v>
      </c>
      <c r="M1933">
        <v>50</v>
      </c>
      <c r="N1933" t="b">
        <v>1</v>
      </c>
      <c r="O1933" t="s">
        <v>8287</v>
      </c>
      <c r="P1933" t="s">
        <v>8291</v>
      </c>
    </row>
    <row r="1934" spans="1:16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1">
        <f t="shared" si="30"/>
        <v>40911.809872685182</v>
      </c>
      <c r="L1934" t="b">
        <v>0</v>
      </c>
      <c r="M1934">
        <v>80</v>
      </c>
      <c r="N1934" t="b">
        <v>1</v>
      </c>
      <c r="O1934" t="s">
        <v>8287</v>
      </c>
      <c r="P1934" t="s">
        <v>8291</v>
      </c>
    </row>
    <row r="1935" spans="1:16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1">
        <f t="shared" si="30"/>
        <v>41879.130868055552</v>
      </c>
      <c r="L1935" t="b">
        <v>0</v>
      </c>
      <c r="M1935">
        <v>110</v>
      </c>
      <c r="N1935" t="b">
        <v>1</v>
      </c>
      <c r="O1935" t="s">
        <v>8287</v>
      </c>
      <c r="P1935" t="s">
        <v>8291</v>
      </c>
    </row>
    <row r="1936" spans="1:16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1">
        <f t="shared" si="30"/>
        <v>40865.867141203707</v>
      </c>
      <c r="L1936" t="b">
        <v>0</v>
      </c>
      <c r="M1936">
        <v>77</v>
      </c>
      <c r="N1936" t="b">
        <v>1</v>
      </c>
      <c r="O1936" t="s">
        <v>8287</v>
      </c>
      <c r="P1936" t="s">
        <v>8291</v>
      </c>
    </row>
    <row r="1937" spans="1:16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1">
        <f t="shared" si="30"/>
        <v>41773.932534722226</v>
      </c>
      <c r="L1937" t="b">
        <v>0</v>
      </c>
      <c r="M1937">
        <v>50</v>
      </c>
      <c r="N1937" t="b">
        <v>1</v>
      </c>
      <c r="O1937" t="s">
        <v>8287</v>
      </c>
      <c r="P1937" t="s">
        <v>8291</v>
      </c>
    </row>
    <row r="1938" spans="1:16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1">
        <f t="shared" si="30"/>
        <v>40852.889699074076</v>
      </c>
      <c r="L1938" t="b">
        <v>0</v>
      </c>
      <c r="M1938">
        <v>145</v>
      </c>
      <c r="N1938" t="b">
        <v>1</v>
      </c>
      <c r="O1938" t="s">
        <v>8287</v>
      </c>
      <c r="P1938" t="s">
        <v>8291</v>
      </c>
    </row>
    <row r="1939" spans="1:16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1">
        <f t="shared" si="30"/>
        <v>41059.118993055556</v>
      </c>
      <c r="L1939" t="b">
        <v>0</v>
      </c>
      <c r="M1939">
        <v>29</v>
      </c>
      <c r="N1939" t="b">
        <v>1</v>
      </c>
      <c r="O1939" t="s">
        <v>8287</v>
      </c>
      <c r="P1939" t="s">
        <v>8291</v>
      </c>
    </row>
    <row r="1940" spans="1:16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1">
        <f t="shared" si="30"/>
        <v>41426.259618055556</v>
      </c>
      <c r="L1940" t="b">
        <v>0</v>
      </c>
      <c r="M1940">
        <v>114</v>
      </c>
      <c r="N1940" t="b">
        <v>1</v>
      </c>
      <c r="O1940" t="s">
        <v>8287</v>
      </c>
      <c r="P1940" t="s">
        <v>8291</v>
      </c>
    </row>
    <row r="1941" spans="1:16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1">
        <f t="shared" si="30"/>
        <v>41313.985046296293</v>
      </c>
      <c r="L1941" t="b">
        <v>0</v>
      </c>
      <c r="M1941">
        <v>96</v>
      </c>
      <c r="N1941" t="b">
        <v>1</v>
      </c>
      <c r="O1941" t="s">
        <v>8287</v>
      </c>
      <c r="P1941" t="s">
        <v>8291</v>
      </c>
    </row>
    <row r="1942" spans="1:16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1">
        <f t="shared" si="30"/>
        <v>40670.507326388892</v>
      </c>
      <c r="L1942" t="b">
        <v>0</v>
      </c>
      <c r="M1942">
        <v>31</v>
      </c>
      <c r="N1942" t="b">
        <v>1</v>
      </c>
      <c r="O1942" t="s">
        <v>8287</v>
      </c>
      <c r="P1942" t="s">
        <v>8291</v>
      </c>
    </row>
    <row r="1943" spans="1:16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1">
        <f t="shared" si="30"/>
        <v>41744.290868055556</v>
      </c>
      <c r="L1943" t="b">
        <v>1</v>
      </c>
      <c r="M1943">
        <v>4883</v>
      </c>
      <c r="N1943" t="b">
        <v>1</v>
      </c>
      <c r="O1943" t="s">
        <v>8281</v>
      </c>
      <c r="P1943" t="s">
        <v>8311</v>
      </c>
    </row>
    <row r="1944" spans="1:16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1">
        <f t="shared" si="30"/>
        <v>40638.828009259261</v>
      </c>
      <c r="L1944" t="b">
        <v>1</v>
      </c>
      <c r="M1944">
        <v>95</v>
      </c>
      <c r="N1944" t="b">
        <v>1</v>
      </c>
      <c r="O1944" t="s">
        <v>8281</v>
      </c>
      <c r="P1944" t="s">
        <v>8311</v>
      </c>
    </row>
    <row r="1945" spans="1:16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1">
        <f t="shared" si="30"/>
        <v>42548.269861111112</v>
      </c>
      <c r="L1945" t="b">
        <v>1</v>
      </c>
      <c r="M1945">
        <v>2478</v>
      </c>
      <c r="N1945" t="b">
        <v>1</v>
      </c>
      <c r="O1945" t="s">
        <v>8281</v>
      </c>
      <c r="P1945" t="s">
        <v>8311</v>
      </c>
    </row>
    <row r="1946" spans="1:16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1">
        <f t="shared" si="30"/>
        <v>41730.584374999999</v>
      </c>
      <c r="L1946" t="b">
        <v>1</v>
      </c>
      <c r="M1946">
        <v>1789</v>
      </c>
      <c r="N1946" t="b">
        <v>1</v>
      </c>
      <c r="O1946" t="s">
        <v>8281</v>
      </c>
      <c r="P1946" t="s">
        <v>8311</v>
      </c>
    </row>
    <row r="1947" spans="1:16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1">
        <f t="shared" si="30"/>
        <v>42157.251828703709</v>
      </c>
      <c r="L1947" t="b">
        <v>1</v>
      </c>
      <c r="M1947">
        <v>680</v>
      </c>
      <c r="N1947" t="b">
        <v>1</v>
      </c>
      <c r="O1947" t="s">
        <v>8281</v>
      </c>
      <c r="P1947" t="s">
        <v>8311</v>
      </c>
    </row>
    <row r="1948" spans="1:16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1">
        <f t="shared" si="30"/>
        <v>41689.150011574071</v>
      </c>
      <c r="L1948" t="b">
        <v>1</v>
      </c>
      <c r="M1948">
        <v>70</v>
      </c>
      <c r="N1948" t="b">
        <v>1</v>
      </c>
      <c r="O1948" t="s">
        <v>8281</v>
      </c>
      <c r="P1948" t="s">
        <v>8311</v>
      </c>
    </row>
    <row r="1949" spans="1:16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1">
        <f t="shared" si="30"/>
        <v>40102.918055555558</v>
      </c>
      <c r="L1949" t="b">
        <v>1</v>
      </c>
      <c r="M1949">
        <v>23</v>
      </c>
      <c r="N1949" t="b">
        <v>1</v>
      </c>
      <c r="O1949" t="s">
        <v>8281</v>
      </c>
      <c r="P1949" t="s">
        <v>8311</v>
      </c>
    </row>
    <row r="1950" spans="1:16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1">
        <f t="shared" si="30"/>
        <v>42473.604270833333</v>
      </c>
      <c r="L1950" t="b">
        <v>1</v>
      </c>
      <c r="M1950">
        <v>4245</v>
      </c>
      <c r="N1950" t="b">
        <v>1</v>
      </c>
      <c r="O1950" t="s">
        <v>8281</v>
      </c>
      <c r="P1950" t="s">
        <v>8311</v>
      </c>
    </row>
    <row r="1951" spans="1:16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1">
        <f t="shared" si="30"/>
        <v>41800.423043981478</v>
      </c>
      <c r="L1951" t="b">
        <v>1</v>
      </c>
      <c r="M1951">
        <v>943</v>
      </c>
      <c r="N1951" t="b">
        <v>1</v>
      </c>
      <c r="O1951" t="s">
        <v>8281</v>
      </c>
      <c r="P1951" t="s">
        <v>8311</v>
      </c>
    </row>
    <row r="1952" spans="1:16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1">
        <f t="shared" si="30"/>
        <v>40624.181400462963</v>
      </c>
      <c r="L1952" t="b">
        <v>1</v>
      </c>
      <c r="M1952">
        <v>1876</v>
      </c>
      <c r="N1952" t="b">
        <v>1</v>
      </c>
      <c r="O1952" t="s">
        <v>8281</v>
      </c>
      <c r="P1952" t="s">
        <v>8311</v>
      </c>
    </row>
    <row r="1953" spans="1:16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1">
        <f t="shared" si="30"/>
        <v>42651.420567129629</v>
      </c>
      <c r="L1953" t="b">
        <v>1</v>
      </c>
      <c r="M1953">
        <v>834</v>
      </c>
      <c r="N1953" t="b">
        <v>1</v>
      </c>
      <c r="O1953" t="s">
        <v>8281</v>
      </c>
      <c r="P1953" t="s">
        <v>8311</v>
      </c>
    </row>
    <row r="1954" spans="1:16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1">
        <f t="shared" si="30"/>
        <v>41526.60665509259</v>
      </c>
      <c r="L1954" t="b">
        <v>1</v>
      </c>
      <c r="M1954">
        <v>682</v>
      </c>
      <c r="N1954" t="b">
        <v>1</v>
      </c>
      <c r="O1954" t="s">
        <v>8281</v>
      </c>
      <c r="P1954" t="s">
        <v>8311</v>
      </c>
    </row>
    <row r="1955" spans="1:16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1">
        <f t="shared" si="30"/>
        <v>40941.199826388889</v>
      </c>
      <c r="L1955" t="b">
        <v>1</v>
      </c>
      <c r="M1955">
        <v>147</v>
      </c>
      <c r="N1955" t="b">
        <v>1</v>
      </c>
      <c r="O1955" t="s">
        <v>8281</v>
      </c>
      <c r="P1955" t="s">
        <v>8311</v>
      </c>
    </row>
    <row r="1956" spans="1:16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1">
        <f t="shared" si="30"/>
        <v>42394.580740740741</v>
      </c>
      <c r="L1956" t="b">
        <v>1</v>
      </c>
      <c r="M1956">
        <v>415</v>
      </c>
      <c r="N1956" t="b">
        <v>1</v>
      </c>
      <c r="O1956" t="s">
        <v>8281</v>
      </c>
      <c r="P1956" t="s">
        <v>8311</v>
      </c>
    </row>
    <row r="1957" spans="1:16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1">
        <f t="shared" si="30"/>
        <v>41020.271770833337</v>
      </c>
      <c r="L1957" t="b">
        <v>1</v>
      </c>
      <c r="M1957">
        <v>290</v>
      </c>
      <c r="N1957" t="b">
        <v>1</v>
      </c>
      <c r="O1957" t="s">
        <v>8281</v>
      </c>
      <c r="P1957" t="s">
        <v>8311</v>
      </c>
    </row>
    <row r="1958" spans="1:16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1">
        <f t="shared" si="30"/>
        <v>42067.923668981486</v>
      </c>
      <c r="L1958" t="b">
        <v>1</v>
      </c>
      <c r="M1958">
        <v>365</v>
      </c>
      <c r="N1958" t="b">
        <v>1</v>
      </c>
      <c r="O1958" t="s">
        <v>8281</v>
      </c>
      <c r="P1958" t="s">
        <v>8311</v>
      </c>
    </row>
    <row r="1959" spans="1:16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1">
        <f t="shared" si="30"/>
        <v>41179.098530092589</v>
      </c>
      <c r="L1959" t="b">
        <v>1</v>
      </c>
      <c r="M1959">
        <v>660</v>
      </c>
      <c r="N1959" t="b">
        <v>1</v>
      </c>
      <c r="O1959" t="s">
        <v>8281</v>
      </c>
      <c r="P1959" t="s">
        <v>8311</v>
      </c>
    </row>
    <row r="1960" spans="1:16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1">
        <f t="shared" si="30"/>
        <v>41326.987974537034</v>
      </c>
      <c r="L1960" t="b">
        <v>1</v>
      </c>
      <c r="M1960">
        <v>1356</v>
      </c>
      <c r="N1960" t="b">
        <v>1</v>
      </c>
      <c r="O1960" t="s">
        <v>8281</v>
      </c>
      <c r="P1960" t="s">
        <v>8311</v>
      </c>
    </row>
    <row r="1961" spans="1:16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1">
        <f t="shared" si="30"/>
        <v>41871.845601851855</v>
      </c>
      <c r="L1961" t="b">
        <v>1</v>
      </c>
      <c r="M1961">
        <v>424</v>
      </c>
      <c r="N1961" t="b">
        <v>1</v>
      </c>
      <c r="O1961" t="s">
        <v>8281</v>
      </c>
      <c r="P1961" t="s">
        <v>8311</v>
      </c>
    </row>
    <row r="1962" spans="1:16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1">
        <f t="shared" si="30"/>
        <v>41964.362743055557</v>
      </c>
      <c r="L1962" t="b">
        <v>1</v>
      </c>
      <c r="M1962">
        <v>33</v>
      </c>
      <c r="N1962" t="b">
        <v>1</v>
      </c>
      <c r="O1962" t="s">
        <v>8281</v>
      </c>
      <c r="P1962" t="s">
        <v>8311</v>
      </c>
    </row>
    <row r="1963" spans="1:16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1">
        <f t="shared" si="30"/>
        <v>41148.194641203707</v>
      </c>
      <c r="L1963" t="b">
        <v>1</v>
      </c>
      <c r="M1963">
        <v>1633</v>
      </c>
      <c r="N1963" t="b">
        <v>1</v>
      </c>
      <c r="O1963" t="s">
        <v>8281</v>
      </c>
      <c r="P1963" t="s">
        <v>8311</v>
      </c>
    </row>
    <row r="1964" spans="1:16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1">
        <f t="shared" si="30"/>
        <v>41742.780509259261</v>
      </c>
      <c r="L1964" t="b">
        <v>1</v>
      </c>
      <c r="M1964">
        <v>306</v>
      </c>
      <c r="N1964" t="b">
        <v>1</v>
      </c>
      <c r="O1964" t="s">
        <v>8281</v>
      </c>
      <c r="P1964" t="s">
        <v>8311</v>
      </c>
    </row>
    <row r="1965" spans="1:16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1">
        <f t="shared" si="30"/>
        <v>41863.429791666669</v>
      </c>
      <c r="L1965" t="b">
        <v>1</v>
      </c>
      <c r="M1965">
        <v>205</v>
      </c>
      <c r="N1965" t="b">
        <v>1</v>
      </c>
      <c r="O1965" t="s">
        <v>8281</v>
      </c>
      <c r="P1965" t="s">
        <v>8311</v>
      </c>
    </row>
    <row r="1966" spans="1:16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1">
        <f t="shared" si="30"/>
        <v>42452.272824074069</v>
      </c>
      <c r="L1966" t="b">
        <v>1</v>
      </c>
      <c r="M1966">
        <v>1281</v>
      </c>
      <c r="N1966" t="b">
        <v>1</v>
      </c>
      <c r="O1966" t="s">
        <v>8281</v>
      </c>
      <c r="P1966" t="s">
        <v>8311</v>
      </c>
    </row>
    <row r="1967" spans="1:16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1">
        <f t="shared" si="30"/>
        <v>40898.089236111111</v>
      </c>
      <c r="L1967" t="b">
        <v>1</v>
      </c>
      <c r="M1967">
        <v>103</v>
      </c>
      <c r="N1967" t="b">
        <v>1</v>
      </c>
      <c r="O1967" t="s">
        <v>8281</v>
      </c>
      <c r="P1967" t="s">
        <v>8311</v>
      </c>
    </row>
    <row r="1968" spans="1:16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1">
        <f t="shared" si="30"/>
        <v>41835.540486111109</v>
      </c>
      <c r="L1968" t="b">
        <v>1</v>
      </c>
      <c r="M1968">
        <v>1513</v>
      </c>
      <c r="N1968" t="b">
        <v>1</v>
      </c>
      <c r="O1968" t="s">
        <v>8281</v>
      </c>
      <c r="P1968" t="s">
        <v>8311</v>
      </c>
    </row>
    <row r="1969" spans="1:16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1">
        <f t="shared" si="30"/>
        <v>41730.663530092592</v>
      </c>
      <c r="L1969" t="b">
        <v>1</v>
      </c>
      <c r="M1969">
        <v>405</v>
      </c>
      <c r="N1969" t="b">
        <v>1</v>
      </c>
      <c r="O1969" t="s">
        <v>8281</v>
      </c>
      <c r="P1969" t="s">
        <v>8311</v>
      </c>
    </row>
    <row r="1970" spans="1:16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1">
        <f t="shared" si="30"/>
        <v>42676.586979166663</v>
      </c>
      <c r="L1970" t="b">
        <v>1</v>
      </c>
      <c r="M1970">
        <v>510</v>
      </c>
      <c r="N1970" t="b">
        <v>1</v>
      </c>
      <c r="O1970" t="s">
        <v>8281</v>
      </c>
      <c r="P1970" t="s">
        <v>8311</v>
      </c>
    </row>
    <row r="1971" spans="1:16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1">
        <f t="shared" si="30"/>
        <v>42557.792453703703</v>
      </c>
      <c r="L1971" t="b">
        <v>1</v>
      </c>
      <c r="M1971">
        <v>1887</v>
      </c>
      <c r="N1971" t="b">
        <v>1</v>
      </c>
      <c r="O1971" t="s">
        <v>8281</v>
      </c>
      <c r="P1971" t="s">
        <v>8311</v>
      </c>
    </row>
    <row r="1972" spans="1:16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1">
        <f t="shared" si="30"/>
        <v>41324.193298611113</v>
      </c>
      <c r="L1972" t="b">
        <v>1</v>
      </c>
      <c r="M1972">
        <v>701</v>
      </c>
      <c r="N1972" t="b">
        <v>1</v>
      </c>
      <c r="O1972" t="s">
        <v>8281</v>
      </c>
      <c r="P1972" t="s">
        <v>8311</v>
      </c>
    </row>
    <row r="1973" spans="1:16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1">
        <f t="shared" si="30"/>
        <v>41561.500706018516</v>
      </c>
      <c r="L1973" t="b">
        <v>1</v>
      </c>
      <c r="M1973">
        <v>3863</v>
      </c>
      <c r="N1973" t="b">
        <v>1</v>
      </c>
      <c r="O1973" t="s">
        <v>8281</v>
      </c>
      <c r="P1973" t="s">
        <v>8311</v>
      </c>
    </row>
    <row r="1974" spans="1:16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1">
        <f t="shared" si="30"/>
        <v>41201.012083333335</v>
      </c>
      <c r="L1974" t="b">
        <v>1</v>
      </c>
      <c r="M1974">
        <v>238</v>
      </c>
      <c r="N1974" t="b">
        <v>1</v>
      </c>
      <c r="O1974" t="s">
        <v>8281</v>
      </c>
      <c r="P1974" t="s">
        <v>8311</v>
      </c>
    </row>
    <row r="1975" spans="1:16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1">
        <f t="shared" si="30"/>
        <v>42549.722962962958</v>
      </c>
      <c r="L1975" t="b">
        <v>1</v>
      </c>
      <c r="M1975">
        <v>2051</v>
      </c>
      <c r="N1975" t="b">
        <v>1</v>
      </c>
      <c r="O1975" t="s">
        <v>8281</v>
      </c>
      <c r="P1975" t="s">
        <v>8311</v>
      </c>
    </row>
    <row r="1976" spans="1:16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1">
        <f t="shared" si="30"/>
        <v>41445.334131944444</v>
      </c>
      <c r="L1976" t="b">
        <v>1</v>
      </c>
      <c r="M1976">
        <v>402</v>
      </c>
      <c r="N1976" t="b">
        <v>1</v>
      </c>
      <c r="O1976" t="s">
        <v>8281</v>
      </c>
      <c r="P1976" t="s">
        <v>8311</v>
      </c>
    </row>
    <row r="1977" spans="1:16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1">
        <f t="shared" si="30"/>
        <v>41313.755219907405</v>
      </c>
      <c r="L1977" t="b">
        <v>1</v>
      </c>
      <c r="M1977">
        <v>253</v>
      </c>
      <c r="N1977" t="b">
        <v>1</v>
      </c>
      <c r="O1977" t="s">
        <v>8281</v>
      </c>
      <c r="P1977" t="s">
        <v>8311</v>
      </c>
    </row>
    <row r="1978" spans="1:16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1">
        <f t="shared" si="30"/>
        <v>41438.899594907409</v>
      </c>
      <c r="L1978" t="b">
        <v>1</v>
      </c>
      <c r="M1978">
        <v>473</v>
      </c>
      <c r="N1978" t="b">
        <v>1</v>
      </c>
      <c r="O1978" t="s">
        <v>8281</v>
      </c>
      <c r="P1978" t="s">
        <v>8311</v>
      </c>
    </row>
    <row r="1979" spans="1:16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1">
        <f t="shared" si="30"/>
        <v>42311.216898148152</v>
      </c>
      <c r="L1979" t="b">
        <v>1</v>
      </c>
      <c r="M1979">
        <v>821</v>
      </c>
      <c r="N1979" t="b">
        <v>1</v>
      </c>
      <c r="O1979" t="s">
        <v>8281</v>
      </c>
      <c r="P1979" t="s">
        <v>8311</v>
      </c>
    </row>
    <row r="1980" spans="1:16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1">
        <f t="shared" si="30"/>
        <v>41039.225601851853</v>
      </c>
      <c r="L1980" t="b">
        <v>1</v>
      </c>
      <c r="M1980">
        <v>388</v>
      </c>
      <c r="N1980" t="b">
        <v>1</v>
      </c>
      <c r="O1980" t="s">
        <v>8281</v>
      </c>
      <c r="P1980" t="s">
        <v>8311</v>
      </c>
    </row>
    <row r="1981" spans="1:16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1">
        <f t="shared" si="30"/>
        <v>42290.460023148145</v>
      </c>
      <c r="L1981" t="b">
        <v>1</v>
      </c>
      <c r="M1981">
        <v>813</v>
      </c>
      <c r="N1981" t="b">
        <v>1</v>
      </c>
      <c r="O1981" t="s">
        <v>8281</v>
      </c>
      <c r="P1981" t="s">
        <v>8311</v>
      </c>
    </row>
    <row r="1982" spans="1:16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1">
        <f t="shared" si="30"/>
        <v>42423.542384259257</v>
      </c>
      <c r="L1982" t="b">
        <v>1</v>
      </c>
      <c r="M1982">
        <v>1945</v>
      </c>
      <c r="N1982" t="b">
        <v>1</v>
      </c>
      <c r="O1982" t="s">
        <v>8281</v>
      </c>
      <c r="P1982" t="s">
        <v>8311</v>
      </c>
    </row>
    <row r="1983" spans="1:16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1">
        <f t="shared" si="30"/>
        <v>41799.725289351853</v>
      </c>
      <c r="L1983" t="b">
        <v>0</v>
      </c>
      <c r="M1983">
        <v>12</v>
      </c>
      <c r="N1983" t="b">
        <v>0</v>
      </c>
      <c r="O1983" t="s">
        <v>8300</v>
      </c>
      <c r="P1983" t="s">
        <v>8312</v>
      </c>
    </row>
    <row r="1984" spans="1:16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1">
        <f t="shared" si="30"/>
        <v>42678.586655092593</v>
      </c>
      <c r="L1984" t="b">
        <v>0</v>
      </c>
      <c r="M1984">
        <v>0</v>
      </c>
      <c r="N1984" t="b">
        <v>0</v>
      </c>
      <c r="O1984" t="s">
        <v>8300</v>
      </c>
      <c r="P1984" t="s">
        <v>8312</v>
      </c>
    </row>
    <row r="1985" spans="1:16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1">
        <f t="shared" si="30"/>
        <v>42593.011782407411</v>
      </c>
      <c r="L1985" t="b">
        <v>0</v>
      </c>
      <c r="M1985">
        <v>16</v>
      </c>
      <c r="N1985" t="b">
        <v>0</v>
      </c>
      <c r="O1985" t="s">
        <v>8300</v>
      </c>
      <c r="P1985" t="s">
        <v>8312</v>
      </c>
    </row>
    <row r="1986" spans="1:16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1">
        <f t="shared" si="30"/>
        <v>41913.790289351848</v>
      </c>
      <c r="L1986" t="b">
        <v>0</v>
      </c>
      <c r="M1986">
        <v>7</v>
      </c>
      <c r="N1986" t="b">
        <v>0</v>
      </c>
      <c r="O1986" t="s">
        <v>8300</v>
      </c>
      <c r="P1986" t="s">
        <v>8312</v>
      </c>
    </row>
    <row r="1987" spans="1:16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1">
        <f t="shared" ref="K1987:K2050" si="31">(((J1987/60)/60)/24)+DATE(1970,1,1)</f>
        <v>42555.698738425926</v>
      </c>
      <c r="L1987" t="b">
        <v>0</v>
      </c>
      <c r="M1987">
        <v>4</v>
      </c>
      <c r="N1987" t="b">
        <v>0</v>
      </c>
      <c r="O1987" t="s">
        <v>8300</v>
      </c>
      <c r="P1987" t="s">
        <v>8312</v>
      </c>
    </row>
    <row r="1988" spans="1:16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1">
        <f t="shared" si="31"/>
        <v>42413.433831018512</v>
      </c>
      <c r="L1988" t="b">
        <v>0</v>
      </c>
      <c r="M1988">
        <v>1</v>
      </c>
      <c r="N1988" t="b">
        <v>0</v>
      </c>
      <c r="O1988" t="s">
        <v>8300</v>
      </c>
      <c r="P1988" t="s">
        <v>8312</v>
      </c>
    </row>
    <row r="1989" spans="1:16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1">
        <f t="shared" si="31"/>
        <v>42034.639768518522</v>
      </c>
      <c r="L1989" t="b">
        <v>0</v>
      </c>
      <c r="M1989">
        <v>28</v>
      </c>
      <c r="N1989" t="b">
        <v>0</v>
      </c>
      <c r="O1989" t="s">
        <v>8300</v>
      </c>
      <c r="P1989" t="s">
        <v>8312</v>
      </c>
    </row>
    <row r="1990" spans="1:16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1">
        <f t="shared" si="31"/>
        <v>42206.763217592597</v>
      </c>
      <c r="L1990" t="b">
        <v>0</v>
      </c>
      <c r="M1990">
        <v>1</v>
      </c>
      <c r="N1990" t="b">
        <v>0</v>
      </c>
      <c r="O1990" t="s">
        <v>8300</v>
      </c>
      <c r="P1990" t="s">
        <v>8312</v>
      </c>
    </row>
    <row r="1991" spans="1:16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1">
        <f t="shared" si="31"/>
        <v>42685.680648148147</v>
      </c>
      <c r="L1991" t="b">
        <v>0</v>
      </c>
      <c r="M1991">
        <v>1</v>
      </c>
      <c r="N1991" t="b">
        <v>0</v>
      </c>
      <c r="O1991" t="s">
        <v>8300</v>
      </c>
      <c r="P1991" t="s">
        <v>8312</v>
      </c>
    </row>
    <row r="1992" spans="1:16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1">
        <f t="shared" si="31"/>
        <v>42398.195972222224</v>
      </c>
      <c r="L1992" t="b">
        <v>0</v>
      </c>
      <c r="M1992">
        <v>5</v>
      </c>
      <c r="N1992" t="b">
        <v>0</v>
      </c>
      <c r="O1992" t="s">
        <v>8300</v>
      </c>
      <c r="P1992" t="s">
        <v>8312</v>
      </c>
    </row>
    <row r="1993" spans="1:16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1">
        <f t="shared" si="31"/>
        <v>42167.89335648148</v>
      </c>
      <c r="L1993" t="b">
        <v>0</v>
      </c>
      <c r="M1993">
        <v>3</v>
      </c>
      <c r="N1993" t="b">
        <v>0</v>
      </c>
      <c r="O1993" t="s">
        <v>8300</v>
      </c>
      <c r="P1993" t="s">
        <v>8312</v>
      </c>
    </row>
    <row r="1994" spans="1:16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1">
        <f t="shared" si="31"/>
        <v>42023.143414351856</v>
      </c>
      <c r="L1994" t="b">
        <v>0</v>
      </c>
      <c r="M1994">
        <v>2</v>
      </c>
      <c r="N1994" t="b">
        <v>0</v>
      </c>
      <c r="O1994" t="s">
        <v>8300</v>
      </c>
      <c r="P1994" t="s">
        <v>8312</v>
      </c>
    </row>
    <row r="1995" spans="1:16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1">
        <f t="shared" si="31"/>
        <v>42329.58839120371</v>
      </c>
      <c r="L1995" t="b">
        <v>0</v>
      </c>
      <c r="M1995">
        <v>0</v>
      </c>
      <c r="N1995" t="b">
        <v>0</v>
      </c>
      <c r="O1995" t="s">
        <v>8300</v>
      </c>
      <c r="P1995" t="s">
        <v>8312</v>
      </c>
    </row>
    <row r="1996" spans="1:16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1">
        <f t="shared" si="31"/>
        <v>42651.006273148145</v>
      </c>
      <c r="L1996" t="b">
        <v>0</v>
      </c>
      <c r="M1996">
        <v>0</v>
      </c>
      <c r="N1996" t="b">
        <v>0</v>
      </c>
      <c r="O1996" t="s">
        <v>8300</v>
      </c>
      <c r="P1996" t="s">
        <v>8312</v>
      </c>
    </row>
    <row r="1997" spans="1:16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1">
        <f t="shared" si="31"/>
        <v>42181.902037037042</v>
      </c>
      <c r="L1997" t="b">
        <v>0</v>
      </c>
      <c r="M1997">
        <v>3</v>
      </c>
      <c r="N1997" t="b">
        <v>0</v>
      </c>
      <c r="O1997" t="s">
        <v>8300</v>
      </c>
      <c r="P1997" t="s">
        <v>8312</v>
      </c>
    </row>
    <row r="1998" spans="1:16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1">
        <f t="shared" si="31"/>
        <v>41800.819571759261</v>
      </c>
      <c r="L1998" t="b">
        <v>0</v>
      </c>
      <c r="M1998">
        <v>0</v>
      </c>
      <c r="N1998" t="b">
        <v>0</v>
      </c>
      <c r="O1998" t="s">
        <v>8300</v>
      </c>
      <c r="P1998" t="s">
        <v>8312</v>
      </c>
    </row>
    <row r="1999" spans="1:16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1">
        <f t="shared" si="31"/>
        <v>41847.930694444447</v>
      </c>
      <c r="L1999" t="b">
        <v>0</v>
      </c>
      <c r="M1999">
        <v>0</v>
      </c>
      <c r="N1999" t="b">
        <v>0</v>
      </c>
      <c r="O1999" t="s">
        <v>8300</v>
      </c>
      <c r="P1999" t="s">
        <v>8312</v>
      </c>
    </row>
    <row r="2000" spans="1:16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1">
        <f t="shared" si="31"/>
        <v>41807.118495370371</v>
      </c>
      <c r="L2000" t="b">
        <v>0</v>
      </c>
      <c r="M2000">
        <v>3</v>
      </c>
      <c r="N2000" t="b">
        <v>0</v>
      </c>
      <c r="O2000" t="s">
        <v>8300</v>
      </c>
      <c r="P2000" t="s">
        <v>8312</v>
      </c>
    </row>
    <row r="2001" spans="1:16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1">
        <f t="shared" si="31"/>
        <v>41926.482731481483</v>
      </c>
      <c r="L2001" t="b">
        <v>0</v>
      </c>
      <c r="M2001">
        <v>7</v>
      </c>
      <c r="N2001" t="b">
        <v>0</v>
      </c>
      <c r="O2001" t="s">
        <v>8300</v>
      </c>
      <c r="P2001" t="s">
        <v>8312</v>
      </c>
    </row>
    <row r="2002" spans="1:16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1">
        <f t="shared" si="31"/>
        <v>42345.951539351852</v>
      </c>
      <c r="L2002" t="b">
        <v>0</v>
      </c>
      <c r="M2002">
        <v>25</v>
      </c>
      <c r="N2002" t="b">
        <v>0</v>
      </c>
      <c r="O2002" t="s">
        <v>8300</v>
      </c>
      <c r="P2002" t="s">
        <v>8312</v>
      </c>
    </row>
    <row r="2003" spans="1:16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1">
        <f t="shared" si="31"/>
        <v>42136.209675925929</v>
      </c>
      <c r="L2003" t="b">
        <v>1</v>
      </c>
      <c r="M2003">
        <v>1637</v>
      </c>
      <c r="N2003" t="b">
        <v>1</v>
      </c>
      <c r="O2003" t="s">
        <v>8281</v>
      </c>
      <c r="P2003" t="s">
        <v>8311</v>
      </c>
    </row>
    <row r="2004" spans="1:16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1">
        <f t="shared" si="31"/>
        <v>42728.71230324074</v>
      </c>
      <c r="L2004" t="b">
        <v>1</v>
      </c>
      <c r="M2004">
        <v>1375</v>
      </c>
      <c r="N2004" t="b">
        <v>1</v>
      </c>
      <c r="O2004" t="s">
        <v>8281</v>
      </c>
      <c r="P2004" t="s">
        <v>8311</v>
      </c>
    </row>
    <row r="2005" spans="1:16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1">
        <f t="shared" si="31"/>
        <v>40347.125601851854</v>
      </c>
      <c r="L2005" t="b">
        <v>1</v>
      </c>
      <c r="M2005">
        <v>17</v>
      </c>
      <c r="N2005" t="b">
        <v>1</v>
      </c>
      <c r="O2005" t="s">
        <v>8281</v>
      </c>
      <c r="P2005" t="s">
        <v>8311</v>
      </c>
    </row>
    <row r="2006" spans="1:16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1">
        <f t="shared" si="31"/>
        <v>41800.604895833334</v>
      </c>
      <c r="L2006" t="b">
        <v>1</v>
      </c>
      <c r="M2006">
        <v>354</v>
      </c>
      <c r="N2006" t="b">
        <v>1</v>
      </c>
      <c r="O2006" t="s">
        <v>8281</v>
      </c>
      <c r="P2006" t="s">
        <v>8311</v>
      </c>
    </row>
    <row r="2007" spans="1:16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1">
        <f t="shared" si="31"/>
        <v>41535.812708333331</v>
      </c>
      <c r="L2007" t="b">
        <v>1</v>
      </c>
      <c r="M2007">
        <v>191</v>
      </c>
      <c r="N2007" t="b">
        <v>1</v>
      </c>
      <c r="O2007" t="s">
        <v>8281</v>
      </c>
      <c r="P2007" t="s">
        <v>8311</v>
      </c>
    </row>
    <row r="2008" spans="1:16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1">
        <f t="shared" si="31"/>
        <v>41941.500520833331</v>
      </c>
      <c r="L2008" t="b">
        <v>1</v>
      </c>
      <c r="M2008">
        <v>303</v>
      </c>
      <c r="N2008" t="b">
        <v>1</v>
      </c>
      <c r="O2008" t="s">
        <v>8281</v>
      </c>
      <c r="P2008" t="s">
        <v>8311</v>
      </c>
    </row>
    <row r="2009" spans="1:16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1">
        <f t="shared" si="31"/>
        <v>40347.837800925925</v>
      </c>
      <c r="L2009" t="b">
        <v>1</v>
      </c>
      <c r="M2009">
        <v>137</v>
      </c>
      <c r="N2009" t="b">
        <v>1</v>
      </c>
      <c r="O2009" t="s">
        <v>8281</v>
      </c>
      <c r="P2009" t="s">
        <v>8311</v>
      </c>
    </row>
    <row r="2010" spans="1:16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1">
        <f t="shared" si="31"/>
        <v>40761.604421296295</v>
      </c>
      <c r="L2010" t="b">
        <v>1</v>
      </c>
      <c r="M2010">
        <v>41</v>
      </c>
      <c r="N2010" t="b">
        <v>1</v>
      </c>
      <c r="O2010" t="s">
        <v>8281</v>
      </c>
      <c r="P2010" t="s">
        <v>8311</v>
      </c>
    </row>
    <row r="2011" spans="1:16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1">
        <f t="shared" si="31"/>
        <v>42661.323414351849</v>
      </c>
      <c r="L2011" t="b">
        <v>1</v>
      </c>
      <c r="M2011">
        <v>398</v>
      </c>
      <c r="N2011" t="b">
        <v>1</v>
      </c>
      <c r="O2011" t="s">
        <v>8281</v>
      </c>
      <c r="P2011" t="s">
        <v>8311</v>
      </c>
    </row>
    <row r="2012" spans="1:16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1">
        <f t="shared" si="31"/>
        <v>42570.996423611112</v>
      </c>
      <c r="L2012" t="b">
        <v>1</v>
      </c>
      <c r="M2012">
        <v>1737</v>
      </c>
      <c r="N2012" t="b">
        <v>1</v>
      </c>
      <c r="O2012" t="s">
        <v>8281</v>
      </c>
      <c r="P2012" t="s">
        <v>8311</v>
      </c>
    </row>
    <row r="2013" spans="1:16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1">
        <f t="shared" si="31"/>
        <v>42347.358483796299</v>
      </c>
      <c r="L2013" t="b">
        <v>1</v>
      </c>
      <c r="M2013">
        <v>971</v>
      </c>
      <c r="N2013" t="b">
        <v>1</v>
      </c>
      <c r="O2013" t="s">
        <v>8281</v>
      </c>
      <c r="P2013" t="s">
        <v>8311</v>
      </c>
    </row>
    <row r="2014" spans="1:16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1">
        <f t="shared" si="31"/>
        <v>42010.822233796294</v>
      </c>
      <c r="L2014" t="b">
        <v>1</v>
      </c>
      <c r="M2014">
        <v>183</v>
      </c>
      <c r="N2014" t="b">
        <v>1</v>
      </c>
      <c r="O2014" t="s">
        <v>8281</v>
      </c>
      <c r="P2014" t="s">
        <v>8311</v>
      </c>
    </row>
    <row r="2015" spans="1:16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1">
        <f t="shared" si="31"/>
        <v>42499.960810185185</v>
      </c>
      <c r="L2015" t="b">
        <v>1</v>
      </c>
      <c r="M2015">
        <v>4562</v>
      </c>
      <c r="N2015" t="b">
        <v>1</v>
      </c>
      <c r="O2015" t="s">
        <v>8281</v>
      </c>
      <c r="P2015" t="s">
        <v>8311</v>
      </c>
    </row>
    <row r="2016" spans="1:16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1">
        <f t="shared" si="31"/>
        <v>41324.214571759258</v>
      </c>
      <c r="L2016" t="b">
        <v>1</v>
      </c>
      <c r="M2016">
        <v>26457</v>
      </c>
      <c r="N2016" t="b">
        <v>1</v>
      </c>
      <c r="O2016" t="s">
        <v>8281</v>
      </c>
      <c r="P2016" t="s">
        <v>8311</v>
      </c>
    </row>
    <row r="2017" spans="1:16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1">
        <f t="shared" si="31"/>
        <v>40765.876886574071</v>
      </c>
      <c r="L2017" t="b">
        <v>1</v>
      </c>
      <c r="M2017">
        <v>162</v>
      </c>
      <c r="N2017" t="b">
        <v>1</v>
      </c>
      <c r="O2017" t="s">
        <v>8281</v>
      </c>
      <c r="P2017" t="s">
        <v>8311</v>
      </c>
    </row>
    <row r="2018" spans="1:16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1">
        <f t="shared" si="31"/>
        <v>41312.88077546296</v>
      </c>
      <c r="L2018" t="b">
        <v>1</v>
      </c>
      <c r="M2018">
        <v>479</v>
      </c>
      <c r="N2018" t="b">
        <v>1</v>
      </c>
      <c r="O2018" t="s">
        <v>8281</v>
      </c>
      <c r="P2018" t="s">
        <v>8311</v>
      </c>
    </row>
    <row r="2019" spans="1:16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1">
        <f t="shared" si="31"/>
        <v>40961.057349537034</v>
      </c>
      <c r="L2019" t="b">
        <v>1</v>
      </c>
      <c r="M2019">
        <v>426</v>
      </c>
      <c r="N2019" t="b">
        <v>1</v>
      </c>
      <c r="O2019" t="s">
        <v>8281</v>
      </c>
      <c r="P2019" t="s">
        <v>8311</v>
      </c>
    </row>
    <row r="2020" spans="1:16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1">
        <f t="shared" si="31"/>
        <v>42199.365844907406</v>
      </c>
      <c r="L2020" t="b">
        <v>1</v>
      </c>
      <c r="M2020">
        <v>450</v>
      </c>
      <c r="N2020" t="b">
        <v>1</v>
      </c>
      <c r="O2020" t="s">
        <v>8281</v>
      </c>
      <c r="P2020" t="s">
        <v>8311</v>
      </c>
    </row>
    <row r="2021" spans="1:16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1">
        <f t="shared" si="31"/>
        <v>42605.70857638889</v>
      </c>
      <c r="L2021" t="b">
        <v>1</v>
      </c>
      <c r="M2021">
        <v>1780</v>
      </c>
      <c r="N2021" t="b">
        <v>1</v>
      </c>
      <c r="O2021" t="s">
        <v>8281</v>
      </c>
      <c r="P2021" t="s">
        <v>8311</v>
      </c>
    </row>
    <row r="2022" spans="1:16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1">
        <f t="shared" si="31"/>
        <v>41737.097499999996</v>
      </c>
      <c r="L2022" t="b">
        <v>1</v>
      </c>
      <c r="M2022">
        <v>122</v>
      </c>
      <c r="N2022" t="b">
        <v>1</v>
      </c>
      <c r="O2022" t="s">
        <v>8281</v>
      </c>
      <c r="P2022" t="s">
        <v>8311</v>
      </c>
    </row>
    <row r="2023" spans="1:16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1">
        <f t="shared" si="31"/>
        <v>41861.070567129631</v>
      </c>
      <c r="L2023" t="b">
        <v>1</v>
      </c>
      <c r="M2023">
        <v>95</v>
      </c>
      <c r="N2023" t="b">
        <v>1</v>
      </c>
      <c r="O2023" t="s">
        <v>8281</v>
      </c>
      <c r="P2023" t="s">
        <v>8311</v>
      </c>
    </row>
    <row r="2024" spans="1:16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1">
        <f t="shared" si="31"/>
        <v>42502.569120370375</v>
      </c>
      <c r="L2024" t="b">
        <v>1</v>
      </c>
      <c r="M2024">
        <v>325</v>
      </c>
      <c r="N2024" t="b">
        <v>1</v>
      </c>
      <c r="O2024" t="s">
        <v>8281</v>
      </c>
      <c r="P2024" t="s">
        <v>8311</v>
      </c>
    </row>
    <row r="2025" spans="1:16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1">
        <f t="shared" si="31"/>
        <v>42136.420752314814</v>
      </c>
      <c r="L2025" t="b">
        <v>1</v>
      </c>
      <c r="M2025">
        <v>353</v>
      </c>
      <c r="N2025" t="b">
        <v>1</v>
      </c>
      <c r="O2025" t="s">
        <v>8281</v>
      </c>
      <c r="P2025" t="s">
        <v>8311</v>
      </c>
    </row>
    <row r="2026" spans="1:16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1">
        <f t="shared" si="31"/>
        <v>41099.966944444444</v>
      </c>
      <c r="L2026" t="b">
        <v>1</v>
      </c>
      <c r="M2026">
        <v>105</v>
      </c>
      <c r="N2026" t="b">
        <v>1</v>
      </c>
      <c r="O2026" t="s">
        <v>8281</v>
      </c>
      <c r="P2026" t="s">
        <v>8311</v>
      </c>
    </row>
    <row r="2027" spans="1:16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1">
        <f t="shared" si="31"/>
        <v>42136.184560185182</v>
      </c>
      <c r="L2027" t="b">
        <v>1</v>
      </c>
      <c r="M2027">
        <v>729</v>
      </c>
      <c r="N2027" t="b">
        <v>1</v>
      </c>
      <c r="O2027" t="s">
        <v>8281</v>
      </c>
      <c r="P2027" t="s">
        <v>8311</v>
      </c>
    </row>
    <row r="2028" spans="1:16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1">
        <f t="shared" si="31"/>
        <v>41704.735937500001</v>
      </c>
      <c r="L2028" t="b">
        <v>1</v>
      </c>
      <c r="M2028">
        <v>454</v>
      </c>
      <c r="N2028" t="b">
        <v>1</v>
      </c>
      <c r="O2028" t="s">
        <v>8281</v>
      </c>
      <c r="P2028" t="s">
        <v>8311</v>
      </c>
    </row>
    <row r="2029" spans="1:16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1">
        <f t="shared" si="31"/>
        <v>42048.813877314817</v>
      </c>
      <c r="L2029" t="b">
        <v>1</v>
      </c>
      <c r="M2029">
        <v>539</v>
      </c>
      <c r="N2029" t="b">
        <v>1</v>
      </c>
      <c r="O2029" t="s">
        <v>8281</v>
      </c>
      <c r="P2029" t="s">
        <v>8311</v>
      </c>
    </row>
    <row r="2030" spans="1:16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1">
        <f t="shared" si="31"/>
        <v>40215.919050925928</v>
      </c>
      <c r="L2030" t="b">
        <v>1</v>
      </c>
      <c r="M2030">
        <v>79</v>
      </c>
      <c r="N2030" t="b">
        <v>1</v>
      </c>
      <c r="O2030" t="s">
        <v>8281</v>
      </c>
      <c r="P2030" t="s">
        <v>8311</v>
      </c>
    </row>
    <row r="2031" spans="1:16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1">
        <f t="shared" si="31"/>
        <v>41848.021770833337</v>
      </c>
      <c r="L2031" t="b">
        <v>1</v>
      </c>
      <c r="M2031">
        <v>94</v>
      </c>
      <c r="N2031" t="b">
        <v>1</v>
      </c>
      <c r="O2031" t="s">
        <v>8281</v>
      </c>
      <c r="P2031" t="s">
        <v>8311</v>
      </c>
    </row>
    <row r="2032" spans="1:16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1">
        <f t="shared" si="31"/>
        <v>41212.996481481481</v>
      </c>
      <c r="L2032" t="b">
        <v>1</v>
      </c>
      <c r="M2032">
        <v>625</v>
      </c>
      <c r="N2032" t="b">
        <v>1</v>
      </c>
      <c r="O2032" t="s">
        <v>8281</v>
      </c>
      <c r="P2032" t="s">
        <v>8311</v>
      </c>
    </row>
    <row r="2033" spans="1:16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1">
        <f t="shared" si="31"/>
        <v>41975.329317129625</v>
      </c>
      <c r="L2033" t="b">
        <v>1</v>
      </c>
      <c r="M2033">
        <v>508</v>
      </c>
      <c r="N2033" t="b">
        <v>1</v>
      </c>
      <c r="O2033" t="s">
        <v>8281</v>
      </c>
      <c r="P2033" t="s">
        <v>8311</v>
      </c>
    </row>
    <row r="2034" spans="1:16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1">
        <f t="shared" si="31"/>
        <v>42689.565671296295</v>
      </c>
      <c r="L2034" t="b">
        <v>1</v>
      </c>
      <c r="M2034">
        <v>531</v>
      </c>
      <c r="N2034" t="b">
        <v>1</v>
      </c>
      <c r="O2034" t="s">
        <v>8281</v>
      </c>
      <c r="P2034" t="s">
        <v>8311</v>
      </c>
    </row>
    <row r="2035" spans="1:16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1">
        <f t="shared" si="31"/>
        <v>41725.082384259258</v>
      </c>
      <c r="L2035" t="b">
        <v>1</v>
      </c>
      <c r="M2035">
        <v>158</v>
      </c>
      <c r="N2035" t="b">
        <v>1</v>
      </c>
      <c r="O2035" t="s">
        <v>8281</v>
      </c>
      <c r="P2035" t="s">
        <v>8311</v>
      </c>
    </row>
    <row r="2036" spans="1:16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1">
        <f t="shared" si="31"/>
        <v>42076.130011574074</v>
      </c>
      <c r="L2036" t="b">
        <v>1</v>
      </c>
      <c r="M2036">
        <v>508</v>
      </c>
      <c r="N2036" t="b">
        <v>1</v>
      </c>
      <c r="O2036" t="s">
        <v>8281</v>
      </c>
      <c r="P2036" t="s">
        <v>8311</v>
      </c>
    </row>
    <row r="2037" spans="1:16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1">
        <f t="shared" si="31"/>
        <v>42311.625081018516</v>
      </c>
      <c r="L2037" t="b">
        <v>1</v>
      </c>
      <c r="M2037">
        <v>644</v>
      </c>
      <c r="N2037" t="b">
        <v>1</v>
      </c>
      <c r="O2037" t="s">
        <v>8281</v>
      </c>
      <c r="P2037" t="s">
        <v>8311</v>
      </c>
    </row>
    <row r="2038" spans="1:16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1">
        <f t="shared" si="31"/>
        <v>41738.864803240744</v>
      </c>
      <c r="L2038" t="b">
        <v>1</v>
      </c>
      <c r="M2038">
        <v>848</v>
      </c>
      <c r="N2038" t="b">
        <v>1</v>
      </c>
      <c r="O2038" t="s">
        <v>8281</v>
      </c>
      <c r="P2038" t="s">
        <v>8311</v>
      </c>
    </row>
    <row r="2039" spans="1:16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1">
        <f t="shared" si="31"/>
        <v>41578.210104166668</v>
      </c>
      <c r="L2039" t="b">
        <v>1</v>
      </c>
      <c r="M2039">
        <v>429</v>
      </c>
      <c r="N2039" t="b">
        <v>1</v>
      </c>
      <c r="O2039" t="s">
        <v>8281</v>
      </c>
      <c r="P2039" t="s">
        <v>8311</v>
      </c>
    </row>
    <row r="2040" spans="1:16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1">
        <f t="shared" si="31"/>
        <v>41424.27107638889</v>
      </c>
      <c r="L2040" t="b">
        <v>1</v>
      </c>
      <c r="M2040">
        <v>204</v>
      </c>
      <c r="N2040" t="b">
        <v>1</v>
      </c>
      <c r="O2040" t="s">
        <v>8281</v>
      </c>
      <c r="P2040" t="s">
        <v>8311</v>
      </c>
    </row>
    <row r="2041" spans="1:16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1">
        <f t="shared" si="31"/>
        <v>42675.438946759255</v>
      </c>
      <c r="L2041" t="b">
        <v>1</v>
      </c>
      <c r="M2041">
        <v>379</v>
      </c>
      <c r="N2041" t="b">
        <v>1</v>
      </c>
      <c r="O2041" t="s">
        <v>8281</v>
      </c>
      <c r="P2041" t="s">
        <v>8311</v>
      </c>
    </row>
    <row r="2042" spans="1:16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1">
        <f t="shared" si="31"/>
        <v>41578.927118055559</v>
      </c>
      <c r="L2042" t="b">
        <v>1</v>
      </c>
      <c r="M2042">
        <v>271</v>
      </c>
      <c r="N2042" t="b">
        <v>1</v>
      </c>
      <c r="O2042" t="s">
        <v>8281</v>
      </c>
      <c r="P2042" t="s">
        <v>8311</v>
      </c>
    </row>
    <row r="2043" spans="1:16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1">
        <f t="shared" si="31"/>
        <v>42654.525775462964</v>
      </c>
      <c r="L2043" t="b">
        <v>0</v>
      </c>
      <c r="M2043">
        <v>120</v>
      </c>
      <c r="N2043" t="b">
        <v>1</v>
      </c>
      <c r="O2043" t="s">
        <v>8281</v>
      </c>
      <c r="P2043" t="s">
        <v>8311</v>
      </c>
    </row>
    <row r="2044" spans="1:16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1">
        <f t="shared" si="31"/>
        <v>42331.708032407405</v>
      </c>
      <c r="L2044" t="b">
        <v>0</v>
      </c>
      <c r="M2044">
        <v>140</v>
      </c>
      <c r="N2044" t="b">
        <v>1</v>
      </c>
      <c r="O2044" t="s">
        <v>8281</v>
      </c>
      <c r="P2044" t="s">
        <v>8311</v>
      </c>
    </row>
    <row r="2045" spans="1:16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1">
        <f t="shared" si="31"/>
        <v>42661.176817129628</v>
      </c>
      <c r="L2045" t="b">
        <v>0</v>
      </c>
      <c r="M2045">
        <v>193</v>
      </c>
      <c r="N2045" t="b">
        <v>1</v>
      </c>
      <c r="O2045" t="s">
        <v>8281</v>
      </c>
      <c r="P2045" t="s">
        <v>8311</v>
      </c>
    </row>
    <row r="2046" spans="1:16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1">
        <f t="shared" si="31"/>
        <v>42138.684189814812</v>
      </c>
      <c r="L2046" t="b">
        <v>0</v>
      </c>
      <c r="M2046">
        <v>180</v>
      </c>
      <c r="N2046" t="b">
        <v>1</v>
      </c>
      <c r="O2046" t="s">
        <v>8281</v>
      </c>
      <c r="P2046" t="s">
        <v>8311</v>
      </c>
    </row>
    <row r="2047" spans="1:16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1">
        <f t="shared" si="31"/>
        <v>41069.088506944441</v>
      </c>
      <c r="L2047" t="b">
        <v>0</v>
      </c>
      <c r="M2047">
        <v>263</v>
      </c>
      <c r="N2047" t="b">
        <v>1</v>
      </c>
      <c r="O2047" t="s">
        <v>8281</v>
      </c>
      <c r="P2047" t="s">
        <v>8311</v>
      </c>
    </row>
    <row r="2048" spans="1:16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1">
        <f t="shared" si="31"/>
        <v>41387.171805555554</v>
      </c>
      <c r="L2048" t="b">
        <v>0</v>
      </c>
      <c r="M2048">
        <v>217</v>
      </c>
      <c r="N2048" t="b">
        <v>1</v>
      </c>
      <c r="O2048" t="s">
        <v>8281</v>
      </c>
      <c r="P2048" t="s">
        <v>8311</v>
      </c>
    </row>
    <row r="2049" spans="1:16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1">
        <f t="shared" si="31"/>
        <v>42081.903587962966</v>
      </c>
      <c r="L2049" t="b">
        <v>0</v>
      </c>
      <c r="M2049">
        <v>443</v>
      </c>
      <c r="N2049" t="b">
        <v>1</v>
      </c>
      <c r="O2049" t="s">
        <v>8281</v>
      </c>
      <c r="P2049" t="s">
        <v>8311</v>
      </c>
    </row>
    <row r="2050" spans="1:16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1">
        <f t="shared" si="31"/>
        <v>41387.651516203703</v>
      </c>
      <c r="L2050" t="b">
        <v>0</v>
      </c>
      <c r="M2050">
        <v>1373</v>
      </c>
      <c r="N2050" t="b">
        <v>1</v>
      </c>
      <c r="O2050" t="s">
        <v>8281</v>
      </c>
      <c r="P2050" t="s">
        <v>8311</v>
      </c>
    </row>
    <row r="2051" spans="1:16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1">
        <f t="shared" ref="K2051:K2114" si="32">(((J2051/60)/60)/24)+DATE(1970,1,1)</f>
        <v>41575.527349537035</v>
      </c>
      <c r="L2051" t="b">
        <v>0</v>
      </c>
      <c r="M2051">
        <v>742</v>
      </c>
      <c r="N2051" t="b">
        <v>1</v>
      </c>
      <c r="O2051" t="s">
        <v>8281</v>
      </c>
      <c r="P2051" t="s">
        <v>8311</v>
      </c>
    </row>
    <row r="2052" spans="1:16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1">
        <f t="shared" si="32"/>
        <v>42115.071504629625</v>
      </c>
      <c r="L2052" t="b">
        <v>0</v>
      </c>
      <c r="M2052">
        <v>170</v>
      </c>
      <c r="N2052" t="b">
        <v>1</v>
      </c>
      <c r="O2052" t="s">
        <v>8281</v>
      </c>
      <c r="P2052" t="s">
        <v>8311</v>
      </c>
    </row>
    <row r="2053" spans="1:16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1">
        <f t="shared" si="32"/>
        <v>41604.022418981483</v>
      </c>
      <c r="L2053" t="b">
        <v>0</v>
      </c>
      <c r="M2053">
        <v>242</v>
      </c>
      <c r="N2053" t="b">
        <v>1</v>
      </c>
      <c r="O2053" t="s">
        <v>8281</v>
      </c>
      <c r="P2053" t="s">
        <v>8311</v>
      </c>
    </row>
    <row r="2054" spans="1:16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1">
        <f t="shared" si="32"/>
        <v>42375.08394675926</v>
      </c>
      <c r="L2054" t="b">
        <v>0</v>
      </c>
      <c r="M2054">
        <v>541</v>
      </c>
      <c r="N2054" t="b">
        <v>1</v>
      </c>
      <c r="O2054" t="s">
        <v>8281</v>
      </c>
      <c r="P2054" t="s">
        <v>8311</v>
      </c>
    </row>
    <row r="2055" spans="1:16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1">
        <f t="shared" si="32"/>
        <v>42303.617488425924</v>
      </c>
      <c r="L2055" t="b">
        <v>0</v>
      </c>
      <c r="M2055">
        <v>121</v>
      </c>
      <c r="N2055" t="b">
        <v>1</v>
      </c>
      <c r="O2055" t="s">
        <v>8281</v>
      </c>
      <c r="P2055" t="s">
        <v>8311</v>
      </c>
    </row>
    <row r="2056" spans="1:16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1">
        <f t="shared" si="32"/>
        <v>41731.520949074074</v>
      </c>
      <c r="L2056" t="b">
        <v>0</v>
      </c>
      <c r="M2056">
        <v>621</v>
      </c>
      <c r="N2056" t="b">
        <v>1</v>
      </c>
      <c r="O2056" t="s">
        <v>8281</v>
      </c>
      <c r="P2056" t="s">
        <v>8311</v>
      </c>
    </row>
    <row r="2057" spans="1:16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1">
        <f t="shared" si="32"/>
        <v>41946.674108796295</v>
      </c>
      <c r="L2057" t="b">
        <v>0</v>
      </c>
      <c r="M2057">
        <v>101</v>
      </c>
      <c r="N2057" t="b">
        <v>1</v>
      </c>
      <c r="O2057" t="s">
        <v>8281</v>
      </c>
      <c r="P2057" t="s">
        <v>8311</v>
      </c>
    </row>
    <row r="2058" spans="1:16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1">
        <f t="shared" si="32"/>
        <v>41351.76090277778</v>
      </c>
      <c r="L2058" t="b">
        <v>0</v>
      </c>
      <c r="M2058">
        <v>554</v>
      </c>
      <c r="N2058" t="b">
        <v>1</v>
      </c>
      <c r="O2058" t="s">
        <v>8281</v>
      </c>
      <c r="P2058" t="s">
        <v>8311</v>
      </c>
    </row>
    <row r="2059" spans="1:16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1">
        <f t="shared" si="32"/>
        <v>42396.494583333333</v>
      </c>
      <c r="L2059" t="b">
        <v>0</v>
      </c>
      <c r="M2059">
        <v>666</v>
      </c>
      <c r="N2059" t="b">
        <v>1</v>
      </c>
      <c r="O2059" t="s">
        <v>8281</v>
      </c>
      <c r="P2059" t="s">
        <v>8311</v>
      </c>
    </row>
    <row r="2060" spans="1:16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1">
        <f t="shared" si="32"/>
        <v>42026.370717592596</v>
      </c>
      <c r="L2060" t="b">
        <v>0</v>
      </c>
      <c r="M2060">
        <v>410</v>
      </c>
      <c r="N2060" t="b">
        <v>1</v>
      </c>
      <c r="O2060" t="s">
        <v>8281</v>
      </c>
      <c r="P2060" t="s">
        <v>8311</v>
      </c>
    </row>
    <row r="2061" spans="1:16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1">
        <f t="shared" si="32"/>
        <v>42361.602476851855</v>
      </c>
      <c r="L2061" t="b">
        <v>0</v>
      </c>
      <c r="M2061">
        <v>375</v>
      </c>
      <c r="N2061" t="b">
        <v>1</v>
      </c>
      <c r="O2061" t="s">
        <v>8281</v>
      </c>
      <c r="P2061" t="s">
        <v>8311</v>
      </c>
    </row>
    <row r="2062" spans="1:16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1">
        <f t="shared" si="32"/>
        <v>41783.642939814818</v>
      </c>
      <c r="L2062" t="b">
        <v>0</v>
      </c>
      <c r="M2062">
        <v>1364</v>
      </c>
      <c r="N2062" t="b">
        <v>1</v>
      </c>
      <c r="O2062" t="s">
        <v>8281</v>
      </c>
      <c r="P2062" t="s">
        <v>8311</v>
      </c>
    </row>
    <row r="2063" spans="1:16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1">
        <f t="shared" si="32"/>
        <v>42705.764513888891</v>
      </c>
      <c r="L2063" t="b">
        <v>0</v>
      </c>
      <c r="M2063">
        <v>35</v>
      </c>
      <c r="N2063" t="b">
        <v>1</v>
      </c>
      <c r="O2063" t="s">
        <v>8281</v>
      </c>
      <c r="P2063" t="s">
        <v>8311</v>
      </c>
    </row>
    <row r="2064" spans="1:16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1">
        <f t="shared" si="32"/>
        <v>42423.3830787037</v>
      </c>
      <c r="L2064" t="b">
        <v>0</v>
      </c>
      <c r="M2064">
        <v>203</v>
      </c>
      <c r="N2064" t="b">
        <v>1</v>
      </c>
      <c r="O2064" t="s">
        <v>8281</v>
      </c>
      <c r="P2064" t="s">
        <v>8311</v>
      </c>
    </row>
    <row r="2065" spans="1:16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1">
        <f t="shared" si="32"/>
        <v>42472.73265046296</v>
      </c>
      <c r="L2065" t="b">
        <v>0</v>
      </c>
      <c r="M2065">
        <v>49</v>
      </c>
      <c r="N2065" t="b">
        <v>1</v>
      </c>
      <c r="O2065" t="s">
        <v>8281</v>
      </c>
      <c r="P2065" t="s">
        <v>8311</v>
      </c>
    </row>
    <row r="2066" spans="1:16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1">
        <f t="shared" si="32"/>
        <v>41389.364849537036</v>
      </c>
      <c r="L2066" t="b">
        <v>0</v>
      </c>
      <c r="M2066">
        <v>5812</v>
      </c>
      <c r="N2066" t="b">
        <v>1</v>
      </c>
      <c r="O2066" t="s">
        <v>8281</v>
      </c>
      <c r="P2066" t="s">
        <v>8311</v>
      </c>
    </row>
    <row r="2067" spans="1:16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1">
        <f t="shared" si="32"/>
        <v>41603.333668981482</v>
      </c>
      <c r="L2067" t="b">
        <v>0</v>
      </c>
      <c r="M2067">
        <v>1556</v>
      </c>
      <c r="N2067" t="b">
        <v>1</v>
      </c>
      <c r="O2067" t="s">
        <v>8281</v>
      </c>
      <c r="P2067" t="s">
        <v>8311</v>
      </c>
    </row>
    <row r="2068" spans="1:16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1">
        <f t="shared" si="32"/>
        <v>41844.771793981483</v>
      </c>
      <c r="L2068" t="b">
        <v>0</v>
      </c>
      <c r="M2068">
        <v>65</v>
      </c>
      <c r="N2068" t="b">
        <v>1</v>
      </c>
      <c r="O2068" t="s">
        <v>8281</v>
      </c>
      <c r="P2068" t="s">
        <v>8311</v>
      </c>
    </row>
    <row r="2069" spans="1:16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1">
        <f t="shared" si="32"/>
        <v>42115.853888888887</v>
      </c>
      <c r="L2069" t="b">
        <v>0</v>
      </c>
      <c r="M2069">
        <v>10</v>
      </c>
      <c r="N2069" t="b">
        <v>1</v>
      </c>
      <c r="O2069" t="s">
        <v>8281</v>
      </c>
      <c r="P2069" t="s">
        <v>8311</v>
      </c>
    </row>
    <row r="2070" spans="1:16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1">
        <f t="shared" si="32"/>
        <v>42633.841608796298</v>
      </c>
      <c r="L2070" t="b">
        <v>0</v>
      </c>
      <c r="M2070">
        <v>76</v>
      </c>
      <c r="N2070" t="b">
        <v>1</v>
      </c>
      <c r="O2070" t="s">
        <v>8281</v>
      </c>
      <c r="P2070" t="s">
        <v>8311</v>
      </c>
    </row>
    <row r="2071" spans="1:16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1">
        <f t="shared" si="32"/>
        <v>42340.972118055557</v>
      </c>
      <c r="L2071" t="b">
        <v>0</v>
      </c>
      <c r="M2071">
        <v>263</v>
      </c>
      <c r="N2071" t="b">
        <v>1</v>
      </c>
      <c r="O2071" t="s">
        <v>8281</v>
      </c>
      <c r="P2071" t="s">
        <v>8311</v>
      </c>
    </row>
    <row r="2072" spans="1:16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1">
        <f t="shared" si="32"/>
        <v>42519.6565162037</v>
      </c>
      <c r="L2072" t="b">
        <v>0</v>
      </c>
      <c r="M2072">
        <v>1530</v>
      </c>
      <c r="N2072" t="b">
        <v>1</v>
      </c>
      <c r="O2072" t="s">
        <v>8281</v>
      </c>
      <c r="P2072" t="s">
        <v>8311</v>
      </c>
    </row>
    <row r="2073" spans="1:16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1">
        <f t="shared" si="32"/>
        <v>42600.278749999998</v>
      </c>
      <c r="L2073" t="b">
        <v>0</v>
      </c>
      <c r="M2073">
        <v>278</v>
      </c>
      <c r="N2073" t="b">
        <v>1</v>
      </c>
      <c r="O2073" t="s">
        <v>8281</v>
      </c>
      <c r="P2073" t="s">
        <v>8311</v>
      </c>
    </row>
    <row r="2074" spans="1:16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1">
        <f t="shared" si="32"/>
        <v>42467.581388888888</v>
      </c>
      <c r="L2074" t="b">
        <v>0</v>
      </c>
      <c r="M2074">
        <v>350</v>
      </c>
      <c r="N2074" t="b">
        <v>1</v>
      </c>
      <c r="O2074" t="s">
        <v>8281</v>
      </c>
      <c r="P2074" t="s">
        <v>8311</v>
      </c>
    </row>
    <row r="2075" spans="1:16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1">
        <f t="shared" si="32"/>
        <v>42087.668032407411</v>
      </c>
      <c r="L2075" t="b">
        <v>0</v>
      </c>
      <c r="M2075">
        <v>470</v>
      </c>
      <c r="N2075" t="b">
        <v>1</v>
      </c>
      <c r="O2075" t="s">
        <v>8281</v>
      </c>
      <c r="P2075" t="s">
        <v>8311</v>
      </c>
    </row>
    <row r="2076" spans="1:16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1">
        <f t="shared" si="32"/>
        <v>42466.826180555552</v>
      </c>
      <c r="L2076" t="b">
        <v>0</v>
      </c>
      <c r="M2076">
        <v>3</v>
      </c>
      <c r="N2076" t="b">
        <v>1</v>
      </c>
      <c r="O2076" t="s">
        <v>8281</v>
      </c>
      <c r="P2076" t="s">
        <v>8311</v>
      </c>
    </row>
    <row r="2077" spans="1:16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1">
        <f t="shared" si="32"/>
        <v>41450.681574074071</v>
      </c>
      <c r="L2077" t="b">
        <v>0</v>
      </c>
      <c r="M2077">
        <v>8200</v>
      </c>
      <c r="N2077" t="b">
        <v>1</v>
      </c>
      <c r="O2077" t="s">
        <v>8281</v>
      </c>
      <c r="P2077" t="s">
        <v>8311</v>
      </c>
    </row>
    <row r="2078" spans="1:16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1">
        <f t="shared" si="32"/>
        <v>41803.880659722221</v>
      </c>
      <c r="L2078" t="b">
        <v>0</v>
      </c>
      <c r="M2078">
        <v>8359</v>
      </c>
      <c r="N2078" t="b">
        <v>1</v>
      </c>
      <c r="O2078" t="s">
        <v>8281</v>
      </c>
      <c r="P2078" t="s">
        <v>8311</v>
      </c>
    </row>
    <row r="2079" spans="1:16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1">
        <f t="shared" si="32"/>
        <v>42103.042546296296</v>
      </c>
      <c r="L2079" t="b">
        <v>0</v>
      </c>
      <c r="M2079">
        <v>188</v>
      </c>
      <c r="N2079" t="b">
        <v>1</v>
      </c>
      <c r="O2079" t="s">
        <v>8281</v>
      </c>
      <c r="P2079" t="s">
        <v>8311</v>
      </c>
    </row>
    <row r="2080" spans="1:16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1">
        <f t="shared" si="32"/>
        <v>42692.771493055552</v>
      </c>
      <c r="L2080" t="b">
        <v>0</v>
      </c>
      <c r="M2080">
        <v>48</v>
      </c>
      <c r="N2080" t="b">
        <v>1</v>
      </c>
      <c r="O2080" t="s">
        <v>8281</v>
      </c>
      <c r="P2080" t="s">
        <v>8311</v>
      </c>
    </row>
    <row r="2081" spans="1:16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1">
        <f t="shared" si="32"/>
        <v>42150.71056712963</v>
      </c>
      <c r="L2081" t="b">
        <v>0</v>
      </c>
      <c r="M2081">
        <v>607</v>
      </c>
      <c r="N2081" t="b">
        <v>1</v>
      </c>
      <c r="O2081" t="s">
        <v>8281</v>
      </c>
      <c r="P2081" t="s">
        <v>8311</v>
      </c>
    </row>
    <row r="2082" spans="1:16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1">
        <f t="shared" si="32"/>
        <v>42289.957175925927</v>
      </c>
      <c r="L2082" t="b">
        <v>0</v>
      </c>
      <c r="M2082">
        <v>50</v>
      </c>
      <c r="N2082" t="b">
        <v>1</v>
      </c>
      <c r="O2082" t="s">
        <v>8281</v>
      </c>
      <c r="P2082" t="s">
        <v>8311</v>
      </c>
    </row>
    <row r="2083" spans="1:16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1">
        <f t="shared" si="32"/>
        <v>41004.156886574077</v>
      </c>
      <c r="L2083" t="b">
        <v>0</v>
      </c>
      <c r="M2083">
        <v>55</v>
      </c>
      <c r="N2083" t="b">
        <v>1</v>
      </c>
      <c r="O2083" t="s">
        <v>8287</v>
      </c>
      <c r="P2083" t="s">
        <v>8291</v>
      </c>
    </row>
    <row r="2084" spans="1:16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1">
        <f t="shared" si="32"/>
        <v>40811.120324074072</v>
      </c>
      <c r="L2084" t="b">
        <v>0</v>
      </c>
      <c r="M2084">
        <v>38</v>
      </c>
      <c r="N2084" t="b">
        <v>1</v>
      </c>
      <c r="O2084" t="s">
        <v>8287</v>
      </c>
      <c r="P2084" t="s">
        <v>8291</v>
      </c>
    </row>
    <row r="2085" spans="1:16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1">
        <f t="shared" si="32"/>
        <v>41034.72216435185</v>
      </c>
      <c r="L2085" t="b">
        <v>0</v>
      </c>
      <c r="M2085">
        <v>25</v>
      </c>
      <c r="N2085" t="b">
        <v>1</v>
      </c>
      <c r="O2085" t="s">
        <v>8287</v>
      </c>
      <c r="P2085" t="s">
        <v>8291</v>
      </c>
    </row>
    <row r="2086" spans="1:16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1">
        <f t="shared" si="32"/>
        <v>41731.833124999997</v>
      </c>
      <c r="L2086" t="b">
        <v>0</v>
      </c>
      <c r="M2086">
        <v>46</v>
      </c>
      <c r="N2086" t="b">
        <v>1</v>
      </c>
      <c r="O2086" t="s">
        <v>8287</v>
      </c>
      <c r="P2086" t="s">
        <v>8291</v>
      </c>
    </row>
    <row r="2087" spans="1:16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1">
        <f t="shared" si="32"/>
        <v>41075.835497685184</v>
      </c>
      <c r="L2087" t="b">
        <v>0</v>
      </c>
      <c r="M2087">
        <v>83</v>
      </c>
      <c r="N2087" t="b">
        <v>1</v>
      </c>
      <c r="O2087" t="s">
        <v>8287</v>
      </c>
      <c r="P2087" t="s">
        <v>8291</v>
      </c>
    </row>
    <row r="2088" spans="1:16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1">
        <f t="shared" si="32"/>
        <v>40860.67050925926</v>
      </c>
      <c r="L2088" t="b">
        <v>0</v>
      </c>
      <c r="M2088">
        <v>35</v>
      </c>
      <c r="N2088" t="b">
        <v>1</v>
      </c>
      <c r="O2088" t="s">
        <v>8287</v>
      </c>
      <c r="P2088" t="s">
        <v>8291</v>
      </c>
    </row>
    <row r="2089" spans="1:16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1">
        <f t="shared" si="32"/>
        <v>40764.204375000001</v>
      </c>
      <c r="L2089" t="b">
        <v>0</v>
      </c>
      <c r="M2089">
        <v>25</v>
      </c>
      <c r="N2089" t="b">
        <v>1</v>
      </c>
      <c r="O2089" t="s">
        <v>8287</v>
      </c>
      <c r="P2089" t="s">
        <v>8291</v>
      </c>
    </row>
    <row r="2090" spans="1:16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1">
        <f t="shared" si="32"/>
        <v>40395.714722222219</v>
      </c>
      <c r="L2090" t="b">
        <v>0</v>
      </c>
      <c r="M2090">
        <v>75</v>
      </c>
      <c r="N2090" t="b">
        <v>1</v>
      </c>
      <c r="O2090" t="s">
        <v>8287</v>
      </c>
      <c r="P2090" t="s">
        <v>8291</v>
      </c>
    </row>
    <row r="2091" spans="1:16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1">
        <f t="shared" si="32"/>
        <v>41453.076319444444</v>
      </c>
      <c r="L2091" t="b">
        <v>0</v>
      </c>
      <c r="M2091">
        <v>62</v>
      </c>
      <c r="N2091" t="b">
        <v>1</v>
      </c>
      <c r="O2091" t="s">
        <v>8287</v>
      </c>
      <c r="P2091" t="s">
        <v>8291</v>
      </c>
    </row>
    <row r="2092" spans="1:16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1">
        <f t="shared" si="32"/>
        <v>41299.381423611114</v>
      </c>
      <c r="L2092" t="b">
        <v>0</v>
      </c>
      <c r="M2092">
        <v>160</v>
      </c>
      <c r="N2092" t="b">
        <v>1</v>
      </c>
      <c r="O2092" t="s">
        <v>8287</v>
      </c>
      <c r="P2092" t="s">
        <v>8291</v>
      </c>
    </row>
    <row r="2093" spans="1:16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1">
        <f t="shared" si="32"/>
        <v>40555.322662037033</v>
      </c>
      <c r="L2093" t="b">
        <v>0</v>
      </c>
      <c r="M2093">
        <v>246</v>
      </c>
      <c r="N2093" t="b">
        <v>1</v>
      </c>
      <c r="O2093" t="s">
        <v>8287</v>
      </c>
      <c r="P2093" t="s">
        <v>8291</v>
      </c>
    </row>
    <row r="2094" spans="1:16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1">
        <f t="shared" si="32"/>
        <v>40763.707546296297</v>
      </c>
      <c r="L2094" t="b">
        <v>0</v>
      </c>
      <c r="M2094">
        <v>55</v>
      </c>
      <c r="N2094" t="b">
        <v>1</v>
      </c>
      <c r="O2094" t="s">
        <v>8287</v>
      </c>
      <c r="P2094" t="s">
        <v>8291</v>
      </c>
    </row>
    <row r="2095" spans="1:16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1">
        <f t="shared" si="32"/>
        <v>41205.854537037041</v>
      </c>
      <c r="L2095" t="b">
        <v>0</v>
      </c>
      <c r="M2095">
        <v>23</v>
      </c>
      <c r="N2095" t="b">
        <v>1</v>
      </c>
      <c r="O2095" t="s">
        <v>8287</v>
      </c>
      <c r="P2095" t="s">
        <v>8291</v>
      </c>
    </row>
    <row r="2096" spans="1:16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1">
        <f t="shared" si="32"/>
        <v>40939.02002314815</v>
      </c>
      <c r="L2096" t="b">
        <v>0</v>
      </c>
      <c r="M2096">
        <v>72</v>
      </c>
      <c r="N2096" t="b">
        <v>1</v>
      </c>
      <c r="O2096" t="s">
        <v>8287</v>
      </c>
      <c r="P2096" t="s">
        <v>8291</v>
      </c>
    </row>
    <row r="2097" spans="1:16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1">
        <f t="shared" si="32"/>
        <v>40758.733483796292</v>
      </c>
      <c r="L2097" t="b">
        <v>0</v>
      </c>
      <c r="M2097">
        <v>22</v>
      </c>
      <c r="N2097" t="b">
        <v>1</v>
      </c>
      <c r="O2097" t="s">
        <v>8287</v>
      </c>
      <c r="P2097" t="s">
        <v>8291</v>
      </c>
    </row>
    <row r="2098" spans="1:16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1">
        <f t="shared" si="32"/>
        <v>41192.758506944447</v>
      </c>
      <c r="L2098" t="b">
        <v>0</v>
      </c>
      <c r="M2098">
        <v>14</v>
      </c>
      <c r="N2098" t="b">
        <v>1</v>
      </c>
      <c r="O2098" t="s">
        <v>8287</v>
      </c>
      <c r="P2098" t="s">
        <v>8291</v>
      </c>
    </row>
    <row r="2099" spans="1:16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1">
        <f t="shared" si="32"/>
        <v>40818.58489583333</v>
      </c>
      <c r="L2099" t="b">
        <v>0</v>
      </c>
      <c r="M2099">
        <v>38</v>
      </c>
      <c r="N2099" t="b">
        <v>1</v>
      </c>
      <c r="O2099" t="s">
        <v>8287</v>
      </c>
      <c r="P2099" t="s">
        <v>8291</v>
      </c>
    </row>
    <row r="2100" spans="1:16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1">
        <f t="shared" si="32"/>
        <v>40946.11383101852</v>
      </c>
      <c r="L2100" t="b">
        <v>0</v>
      </c>
      <c r="M2100">
        <v>32</v>
      </c>
      <c r="N2100" t="b">
        <v>1</v>
      </c>
      <c r="O2100" t="s">
        <v>8287</v>
      </c>
      <c r="P2100" t="s">
        <v>8291</v>
      </c>
    </row>
    <row r="2101" spans="1:16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1">
        <f t="shared" si="32"/>
        <v>42173.746342592596</v>
      </c>
      <c r="L2101" t="b">
        <v>0</v>
      </c>
      <c r="M2101">
        <v>63</v>
      </c>
      <c r="N2101" t="b">
        <v>1</v>
      </c>
      <c r="O2101" t="s">
        <v>8287</v>
      </c>
      <c r="P2101" t="s">
        <v>8291</v>
      </c>
    </row>
    <row r="2102" spans="1:16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1">
        <f t="shared" si="32"/>
        <v>41074.834965277776</v>
      </c>
      <c r="L2102" t="b">
        <v>0</v>
      </c>
      <c r="M2102">
        <v>27</v>
      </c>
      <c r="N2102" t="b">
        <v>1</v>
      </c>
      <c r="O2102" t="s">
        <v>8287</v>
      </c>
      <c r="P2102" t="s">
        <v>8291</v>
      </c>
    </row>
    <row r="2103" spans="1:16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1">
        <f t="shared" si="32"/>
        <v>40892.149467592593</v>
      </c>
      <c r="L2103" t="b">
        <v>0</v>
      </c>
      <c r="M2103">
        <v>44</v>
      </c>
      <c r="N2103" t="b">
        <v>1</v>
      </c>
      <c r="O2103" t="s">
        <v>8287</v>
      </c>
      <c r="P2103" t="s">
        <v>8291</v>
      </c>
    </row>
    <row r="2104" spans="1:16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1">
        <f t="shared" si="32"/>
        <v>40638.868611111109</v>
      </c>
      <c r="L2104" t="b">
        <v>0</v>
      </c>
      <c r="M2104">
        <v>38</v>
      </c>
      <c r="N2104" t="b">
        <v>1</v>
      </c>
      <c r="O2104" t="s">
        <v>8287</v>
      </c>
      <c r="P2104" t="s">
        <v>8291</v>
      </c>
    </row>
    <row r="2105" spans="1:16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1">
        <f t="shared" si="32"/>
        <v>41192.754942129628</v>
      </c>
      <c r="L2105" t="b">
        <v>0</v>
      </c>
      <c r="M2105">
        <v>115</v>
      </c>
      <c r="N2105" t="b">
        <v>1</v>
      </c>
      <c r="O2105" t="s">
        <v>8287</v>
      </c>
      <c r="P2105" t="s">
        <v>8291</v>
      </c>
    </row>
    <row r="2106" spans="1:16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1">
        <f t="shared" si="32"/>
        <v>41394.074467592596</v>
      </c>
      <c r="L2106" t="b">
        <v>0</v>
      </c>
      <c r="M2106">
        <v>37</v>
      </c>
      <c r="N2106" t="b">
        <v>1</v>
      </c>
      <c r="O2106" t="s">
        <v>8287</v>
      </c>
      <c r="P2106" t="s">
        <v>8291</v>
      </c>
    </row>
    <row r="2107" spans="1:16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1">
        <f t="shared" si="32"/>
        <v>41951.788807870369</v>
      </c>
      <c r="L2107" t="b">
        <v>0</v>
      </c>
      <c r="M2107">
        <v>99</v>
      </c>
      <c r="N2107" t="b">
        <v>1</v>
      </c>
      <c r="O2107" t="s">
        <v>8287</v>
      </c>
      <c r="P2107" t="s">
        <v>8291</v>
      </c>
    </row>
    <row r="2108" spans="1:16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1">
        <f t="shared" si="32"/>
        <v>41270.21497685185</v>
      </c>
      <c r="L2108" t="b">
        <v>0</v>
      </c>
      <c r="M2108">
        <v>44</v>
      </c>
      <c r="N2108" t="b">
        <v>1</v>
      </c>
      <c r="O2108" t="s">
        <v>8287</v>
      </c>
      <c r="P2108" t="s">
        <v>8291</v>
      </c>
    </row>
    <row r="2109" spans="1:16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1">
        <f t="shared" si="32"/>
        <v>41934.71056712963</v>
      </c>
      <c r="L2109" t="b">
        <v>0</v>
      </c>
      <c r="M2109">
        <v>58</v>
      </c>
      <c r="N2109" t="b">
        <v>1</v>
      </c>
      <c r="O2109" t="s">
        <v>8287</v>
      </c>
      <c r="P2109" t="s">
        <v>8291</v>
      </c>
    </row>
    <row r="2110" spans="1:16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1">
        <f t="shared" si="32"/>
        <v>41135.175694444442</v>
      </c>
      <c r="L2110" t="b">
        <v>0</v>
      </c>
      <c r="M2110">
        <v>191</v>
      </c>
      <c r="N2110" t="b">
        <v>1</v>
      </c>
      <c r="O2110" t="s">
        <v>8287</v>
      </c>
      <c r="P2110" t="s">
        <v>8291</v>
      </c>
    </row>
    <row r="2111" spans="1:16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1">
        <f t="shared" si="32"/>
        <v>42160.708530092597</v>
      </c>
      <c r="L2111" t="b">
        <v>0</v>
      </c>
      <c r="M2111">
        <v>40</v>
      </c>
      <c r="N2111" t="b">
        <v>1</v>
      </c>
      <c r="O2111" t="s">
        <v>8287</v>
      </c>
      <c r="P2111" t="s">
        <v>8291</v>
      </c>
    </row>
    <row r="2112" spans="1:16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1">
        <f t="shared" si="32"/>
        <v>41759.670937499999</v>
      </c>
      <c r="L2112" t="b">
        <v>0</v>
      </c>
      <c r="M2112">
        <v>38</v>
      </c>
      <c r="N2112" t="b">
        <v>1</v>
      </c>
      <c r="O2112" t="s">
        <v>8287</v>
      </c>
      <c r="P2112" t="s">
        <v>8291</v>
      </c>
    </row>
    <row r="2113" spans="1:16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1">
        <f t="shared" si="32"/>
        <v>40703.197048611109</v>
      </c>
      <c r="L2113" t="b">
        <v>0</v>
      </c>
      <c r="M2113">
        <v>39</v>
      </c>
      <c r="N2113" t="b">
        <v>1</v>
      </c>
      <c r="O2113" t="s">
        <v>8287</v>
      </c>
      <c r="P2113" t="s">
        <v>8291</v>
      </c>
    </row>
    <row r="2114" spans="1:16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1">
        <f t="shared" si="32"/>
        <v>41365.928159722222</v>
      </c>
      <c r="L2114" t="b">
        <v>0</v>
      </c>
      <c r="M2114">
        <v>11</v>
      </c>
      <c r="N2114" t="b">
        <v>1</v>
      </c>
      <c r="O2114" t="s">
        <v>8287</v>
      </c>
      <c r="P2114" t="s">
        <v>8291</v>
      </c>
    </row>
    <row r="2115" spans="1:16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1">
        <f t="shared" ref="K2115:K2178" si="33">(((J2115/60)/60)/24)+DATE(1970,1,1)</f>
        <v>41870.86546296296</v>
      </c>
      <c r="L2115" t="b">
        <v>0</v>
      </c>
      <c r="M2115">
        <v>107</v>
      </c>
      <c r="N2115" t="b">
        <v>1</v>
      </c>
      <c r="O2115" t="s">
        <v>8287</v>
      </c>
      <c r="P2115" t="s">
        <v>8291</v>
      </c>
    </row>
    <row r="2116" spans="1:16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1">
        <f t="shared" si="33"/>
        <v>40458.815625000003</v>
      </c>
      <c r="L2116" t="b">
        <v>0</v>
      </c>
      <c r="M2116">
        <v>147</v>
      </c>
      <c r="N2116" t="b">
        <v>1</v>
      </c>
      <c r="O2116" t="s">
        <v>8287</v>
      </c>
      <c r="P2116" t="s">
        <v>8291</v>
      </c>
    </row>
    <row r="2117" spans="1:16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1">
        <f t="shared" si="33"/>
        <v>40564.081030092595</v>
      </c>
      <c r="L2117" t="b">
        <v>0</v>
      </c>
      <c r="M2117">
        <v>36</v>
      </c>
      <c r="N2117" t="b">
        <v>1</v>
      </c>
      <c r="O2117" t="s">
        <v>8287</v>
      </c>
      <c r="P2117" t="s">
        <v>8291</v>
      </c>
    </row>
    <row r="2118" spans="1:16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1">
        <f t="shared" si="33"/>
        <v>41136.777812500004</v>
      </c>
      <c r="L2118" t="b">
        <v>0</v>
      </c>
      <c r="M2118">
        <v>92</v>
      </c>
      <c r="N2118" t="b">
        <v>1</v>
      </c>
      <c r="O2118" t="s">
        <v>8287</v>
      </c>
      <c r="P2118" t="s">
        <v>8291</v>
      </c>
    </row>
    <row r="2119" spans="1:16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1">
        <f t="shared" si="33"/>
        <v>42290.059594907405</v>
      </c>
      <c r="L2119" t="b">
        <v>0</v>
      </c>
      <c r="M2119">
        <v>35</v>
      </c>
      <c r="N2119" t="b">
        <v>1</v>
      </c>
      <c r="O2119" t="s">
        <v>8287</v>
      </c>
      <c r="P2119" t="s">
        <v>8291</v>
      </c>
    </row>
    <row r="2120" spans="1:16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1">
        <f t="shared" si="33"/>
        <v>40718.839537037034</v>
      </c>
      <c r="L2120" t="b">
        <v>0</v>
      </c>
      <c r="M2120">
        <v>17</v>
      </c>
      <c r="N2120" t="b">
        <v>1</v>
      </c>
      <c r="O2120" t="s">
        <v>8287</v>
      </c>
      <c r="P2120" t="s">
        <v>8291</v>
      </c>
    </row>
    <row r="2121" spans="1:16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1">
        <f t="shared" si="33"/>
        <v>41107.130150462966</v>
      </c>
      <c r="L2121" t="b">
        <v>0</v>
      </c>
      <c r="M2121">
        <v>22</v>
      </c>
      <c r="N2121" t="b">
        <v>1</v>
      </c>
      <c r="O2121" t="s">
        <v>8287</v>
      </c>
      <c r="P2121" t="s">
        <v>8291</v>
      </c>
    </row>
    <row r="2122" spans="1:16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1">
        <f t="shared" si="33"/>
        <v>41591.964537037034</v>
      </c>
      <c r="L2122" t="b">
        <v>0</v>
      </c>
      <c r="M2122">
        <v>69</v>
      </c>
      <c r="N2122" t="b">
        <v>1</v>
      </c>
      <c r="O2122" t="s">
        <v>8287</v>
      </c>
      <c r="P2122" t="s">
        <v>8291</v>
      </c>
    </row>
    <row r="2123" spans="1:16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1">
        <f t="shared" si="33"/>
        <v>42716.7424537037</v>
      </c>
      <c r="L2123" t="b">
        <v>0</v>
      </c>
      <c r="M2123">
        <v>10</v>
      </c>
      <c r="N2123" t="b">
        <v>0</v>
      </c>
      <c r="O2123" t="s">
        <v>8295</v>
      </c>
      <c r="P2123" t="s">
        <v>8296</v>
      </c>
    </row>
    <row r="2124" spans="1:16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1">
        <f t="shared" si="33"/>
        <v>42712.300567129627</v>
      </c>
      <c r="L2124" t="b">
        <v>0</v>
      </c>
      <c r="M2124">
        <v>3</v>
      </c>
      <c r="N2124" t="b">
        <v>0</v>
      </c>
      <c r="O2124" t="s">
        <v>8295</v>
      </c>
      <c r="P2124" t="s">
        <v>8296</v>
      </c>
    </row>
    <row r="2125" spans="1:16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1">
        <f t="shared" si="33"/>
        <v>40198.424849537041</v>
      </c>
      <c r="L2125" t="b">
        <v>0</v>
      </c>
      <c r="M2125">
        <v>5</v>
      </c>
      <c r="N2125" t="b">
        <v>0</v>
      </c>
      <c r="O2125" t="s">
        <v>8295</v>
      </c>
      <c r="P2125" t="s">
        <v>8296</v>
      </c>
    </row>
    <row r="2126" spans="1:16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1">
        <f t="shared" si="33"/>
        <v>40464.028182870366</v>
      </c>
      <c r="L2126" t="b">
        <v>0</v>
      </c>
      <c r="M2126">
        <v>5</v>
      </c>
      <c r="N2126" t="b">
        <v>0</v>
      </c>
      <c r="O2126" t="s">
        <v>8295</v>
      </c>
      <c r="P2126" t="s">
        <v>8296</v>
      </c>
    </row>
    <row r="2127" spans="1:16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1">
        <f t="shared" si="33"/>
        <v>42191.023530092592</v>
      </c>
      <c r="L2127" t="b">
        <v>0</v>
      </c>
      <c r="M2127">
        <v>27</v>
      </c>
      <c r="N2127" t="b">
        <v>0</v>
      </c>
      <c r="O2127" t="s">
        <v>8295</v>
      </c>
      <c r="P2127" t="s">
        <v>8296</v>
      </c>
    </row>
    <row r="2128" spans="1:16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1">
        <f t="shared" si="33"/>
        <v>41951.973229166666</v>
      </c>
      <c r="L2128" t="b">
        <v>0</v>
      </c>
      <c r="M2128">
        <v>2</v>
      </c>
      <c r="N2128" t="b">
        <v>0</v>
      </c>
      <c r="O2128" t="s">
        <v>8295</v>
      </c>
      <c r="P2128" t="s">
        <v>8296</v>
      </c>
    </row>
    <row r="2129" spans="1:16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1">
        <f t="shared" si="33"/>
        <v>42045.50535879629</v>
      </c>
      <c r="L2129" t="b">
        <v>0</v>
      </c>
      <c r="M2129">
        <v>236</v>
      </c>
      <c r="N2129" t="b">
        <v>0</v>
      </c>
      <c r="O2129" t="s">
        <v>8295</v>
      </c>
      <c r="P2129" t="s">
        <v>8296</v>
      </c>
    </row>
    <row r="2130" spans="1:16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1">
        <f t="shared" si="33"/>
        <v>41843.772789351853</v>
      </c>
      <c r="L2130" t="b">
        <v>0</v>
      </c>
      <c r="M2130">
        <v>1</v>
      </c>
      <c r="N2130" t="b">
        <v>0</v>
      </c>
      <c r="O2130" t="s">
        <v>8295</v>
      </c>
      <c r="P2130" t="s">
        <v>8296</v>
      </c>
    </row>
    <row r="2131" spans="1:16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1">
        <f t="shared" si="33"/>
        <v>42409.024305555555</v>
      </c>
      <c r="L2131" t="b">
        <v>0</v>
      </c>
      <c r="M2131">
        <v>12</v>
      </c>
      <c r="N2131" t="b">
        <v>0</v>
      </c>
      <c r="O2131" t="s">
        <v>8295</v>
      </c>
      <c r="P2131" t="s">
        <v>8296</v>
      </c>
    </row>
    <row r="2132" spans="1:16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1">
        <f t="shared" si="33"/>
        <v>41832.086377314816</v>
      </c>
      <c r="L2132" t="b">
        <v>0</v>
      </c>
      <c r="M2132">
        <v>4</v>
      </c>
      <c r="N2132" t="b">
        <v>0</v>
      </c>
      <c r="O2132" t="s">
        <v>8295</v>
      </c>
      <c r="P2132" t="s">
        <v>8296</v>
      </c>
    </row>
    <row r="2133" spans="1:16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1">
        <f t="shared" si="33"/>
        <v>42167.207071759258</v>
      </c>
      <c r="L2133" t="b">
        <v>0</v>
      </c>
      <c r="M2133">
        <v>3</v>
      </c>
      <c r="N2133" t="b">
        <v>0</v>
      </c>
      <c r="O2133" t="s">
        <v>8295</v>
      </c>
      <c r="P2133" t="s">
        <v>8296</v>
      </c>
    </row>
    <row r="2134" spans="1:16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1">
        <f t="shared" si="33"/>
        <v>41643.487175925926</v>
      </c>
      <c r="L2134" t="b">
        <v>0</v>
      </c>
      <c r="M2134">
        <v>99</v>
      </c>
      <c r="N2134" t="b">
        <v>0</v>
      </c>
      <c r="O2134" t="s">
        <v>8295</v>
      </c>
      <c r="P2134" t="s">
        <v>8296</v>
      </c>
    </row>
    <row r="2135" spans="1:16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1">
        <f t="shared" si="33"/>
        <v>40619.097210648149</v>
      </c>
      <c r="L2135" t="b">
        <v>0</v>
      </c>
      <c r="M2135">
        <v>3</v>
      </c>
      <c r="N2135" t="b">
        <v>0</v>
      </c>
      <c r="O2135" t="s">
        <v>8295</v>
      </c>
      <c r="P2135" t="s">
        <v>8296</v>
      </c>
    </row>
    <row r="2136" spans="1:16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1">
        <f t="shared" si="33"/>
        <v>41361.886469907404</v>
      </c>
      <c r="L2136" t="b">
        <v>0</v>
      </c>
      <c r="M2136">
        <v>3</v>
      </c>
      <c r="N2136" t="b">
        <v>0</v>
      </c>
      <c r="O2136" t="s">
        <v>8295</v>
      </c>
      <c r="P2136" t="s">
        <v>8296</v>
      </c>
    </row>
    <row r="2137" spans="1:16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1">
        <f t="shared" si="33"/>
        <v>41156.963344907403</v>
      </c>
      <c r="L2137" t="b">
        <v>0</v>
      </c>
      <c r="M2137">
        <v>22</v>
      </c>
      <c r="N2137" t="b">
        <v>0</v>
      </c>
      <c r="O2137" t="s">
        <v>8295</v>
      </c>
      <c r="P2137" t="s">
        <v>8296</v>
      </c>
    </row>
    <row r="2138" spans="1:16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1">
        <f t="shared" si="33"/>
        <v>41536.509097222224</v>
      </c>
      <c r="L2138" t="b">
        <v>0</v>
      </c>
      <c r="M2138">
        <v>4</v>
      </c>
      <c r="N2138" t="b">
        <v>0</v>
      </c>
      <c r="O2138" t="s">
        <v>8295</v>
      </c>
      <c r="P2138" t="s">
        <v>8296</v>
      </c>
    </row>
    <row r="2139" spans="1:16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1">
        <f t="shared" si="33"/>
        <v>41948.771168981482</v>
      </c>
      <c r="L2139" t="b">
        <v>0</v>
      </c>
      <c r="M2139">
        <v>534</v>
      </c>
      <c r="N2139" t="b">
        <v>0</v>
      </c>
      <c r="O2139" t="s">
        <v>8295</v>
      </c>
      <c r="P2139" t="s">
        <v>8296</v>
      </c>
    </row>
    <row r="2140" spans="1:16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1">
        <f t="shared" si="33"/>
        <v>41557.013182870374</v>
      </c>
      <c r="L2140" t="b">
        <v>0</v>
      </c>
      <c r="M2140">
        <v>12</v>
      </c>
      <c r="N2140" t="b">
        <v>0</v>
      </c>
      <c r="O2140" t="s">
        <v>8295</v>
      </c>
      <c r="P2140" t="s">
        <v>8296</v>
      </c>
    </row>
    <row r="2141" spans="1:16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1">
        <f t="shared" si="33"/>
        <v>42647.750092592592</v>
      </c>
      <c r="L2141" t="b">
        <v>0</v>
      </c>
      <c r="M2141">
        <v>56</v>
      </c>
      <c r="N2141" t="b">
        <v>0</v>
      </c>
      <c r="O2141" t="s">
        <v>8295</v>
      </c>
      <c r="P2141" t="s">
        <v>8296</v>
      </c>
    </row>
    <row r="2142" spans="1:16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1">
        <f t="shared" si="33"/>
        <v>41255.833611111113</v>
      </c>
      <c r="L2142" t="b">
        <v>0</v>
      </c>
      <c r="M2142">
        <v>11</v>
      </c>
      <c r="N2142" t="b">
        <v>0</v>
      </c>
      <c r="O2142" t="s">
        <v>8295</v>
      </c>
      <c r="P2142" t="s">
        <v>8296</v>
      </c>
    </row>
    <row r="2143" spans="1:16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1">
        <f t="shared" si="33"/>
        <v>41927.235636574071</v>
      </c>
      <c r="L2143" t="b">
        <v>0</v>
      </c>
      <c r="M2143">
        <v>0</v>
      </c>
      <c r="N2143" t="b">
        <v>0</v>
      </c>
      <c r="O2143" t="s">
        <v>8295</v>
      </c>
      <c r="P2143" t="s">
        <v>8296</v>
      </c>
    </row>
    <row r="2144" spans="1:16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1">
        <f t="shared" si="33"/>
        <v>42340.701504629629</v>
      </c>
      <c r="L2144" t="b">
        <v>0</v>
      </c>
      <c r="M2144">
        <v>12</v>
      </c>
      <c r="N2144" t="b">
        <v>0</v>
      </c>
      <c r="O2144" t="s">
        <v>8295</v>
      </c>
      <c r="P2144" t="s">
        <v>8296</v>
      </c>
    </row>
    <row r="2145" spans="1:16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1">
        <f t="shared" si="33"/>
        <v>40332.886712962965</v>
      </c>
      <c r="L2145" t="b">
        <v>0</v>
      </c>
      <c r="M2145">
        <v>5</v>
      </c>
      <c r="N2145" t="b">
        <v>0</v>
      </c>
      <c r="O2145" t="s">
        <v>8295</v>
      </c>
      <c r="P2145" t="s">
        <v>8296</v>
      </c>
    </row>
    <row r="2146" spans="1:16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1">
        <f t="shared" si="33"/>
        <v>41499.546759259261</v>
      </c>
      <c r="L2146" t="b">
        <v>0</v>
      </c>
      <c r="M2146">
        <v>24</v>
      </c>
      <c r="N2146" t="b">
        <v>0</v>
      </c>
      <c r="O2146" t="s">
        <v>8295</v>
      </c>
      <c r="P2146" t="s">
        <v>8296</v>
      </c>
    </row>
    <row r="2147" spans="1:16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1">
        <f t="shared" si="33"/>
        <v>41575.237430555557</v>
      </c>
      <c r="L2147" t="b">
        <v>0</v>
      </c>
      <c r="M2147">
        <v>89</v>
      </c>
      <c r="N2147" t="b">
        <v>0</v>
      </c>
      <c r="O2147" t="s">
        <v>8295</v>
      </c>
      <c r="P2147" t="s">
        <v>8296</v>
      </c>
    </row>
    <row r="2148" spans="1:16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1">
        <f t="shared" si="33"/>
        <v>42397.679513888885</v>
      </c>
      <c r="L2148" t="b">
        <v>0</v>
      </c>
      <c r="M2148">
        <v>1</v>
      </c>
      <c r="N2148" t="b">
        <v>0</v>
      </c>
      <c r="O2148" t="s">
        <v>8295</v>
      </c>
      <c r="P2148" t="s">
        <v>8296</v>
      </c>
    </row>
    <row r="2149" spans="1:16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1">
        <f t="shared" si="33"/>
        <v>41927.295694444445</v>
      </c>
      <c r="L2149" t="b">
        <v>0</v>
      </c>
      <c r="M2149">
        <v>55</v>
      </c>
      <c r="N2149" t="b">
        <v>0</v>
      </c>
      <c r="O2149" t="s">
        <v>8295</v>
      </c>
      <c r="P2149" t="s">
        <v>8296</v>
      </c>
    </row>
    <row r="2150" spans="1:16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1">
        <f t="shared" si="33"/>
        <v>42066.733587962968</v>
      </c>
      <c r="L2150" t="b">
        <v>0</v>
      </c>
      <c r="M2150">
        <v>2</v>
      </c>
      <c r="N2150" t="b">
        <v>0</v>
      </c>
      <c r="O2150" t="s">
        <v>8295</v>
      </c>
      <c r="P2150" t="s">
        <v>8296</v>
      </c>
    </row>
    <row r="2151" spans="1:16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1">
        <f t="shared" si="33"/>
        <v>40355.024953703702</v>
      </c>
      <c r="L2151" t="b">
        <v>0</v>
      </c>
      <c r="M2151">
        <v>0</v>
      </c>
      <c r="N2151" t="b">
        <v>0</v>
      </c>
      <c r="O2151" t="s">
        <v>8295</v>
      </c>
      <c r="P2151" t="s">
        <v>8296</v>
      </c>
    </row>
    <row r="2152" spans="1:16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1">
        <f t="shared" si="33"/>
        <v>42534.284710648149</v>
      </c>
      <c r="L2152" t="b">
        <v>0</v>
      </c>
      <c r="M2152">
        <v>4</v>
      </c>
      <c r="N2152" t="b">
        <v>0</v>
      </c>
      <c r="O2152" t="s">
        <v>8295</v>
      </c>
      <c r="P2152" t="s">
        <v>8296</v>
      </c>
    </row>
    <row r="2153" spans="1:16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1">
        <f t="shared" si="33"/>
        <v>42520.847384259265</v>
      </c>
      <c r="L2153" t="b">
        <v>0</v>
      </c>
      <c r="M2153">
        <v>6</v>
      </c>
      <c r="N2153" t="b">
        <v>0</v>
      </c>
      <c r="O2153" t="s">
        <v>8295</v>
      </c>
      <c r="P2153" t="s">
        <v>8296</v>
      </c>
    </row>
    <row r="2154" spans="1:16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1">
        <f t="shared" si="33"/>
        <v>41683.832280092596</v>
      </c>
      <c r="L2154" t="b">
        <v>0</v>
      </c>
      <c r="M2154">
        <v>4</v>
      </c>
      <c r="N2154" t="b">
        <v>0</v>
      </c>
      <c r="O2154" t="s">
        <v>8295</v>
      </c>
      <c r="P2154" t="s">
        <v>8296</v>
      </c>
    </row>
    <row r="2155" spans="1:16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1">
        <f t="shared" si="33"/>
        <v>41974.911087962959</v>
      </c>
      <c r="L2155" t="b">
        <v>0</v>
      </c>
      <c r="M2155">
        <v>4</v>
      </c>
      <c r="N2155" t="b">
        <v>0</v>
      </c>
      <c r="O2155" t="s">
        <v>8295</v>
      </c>
      <c r="P2155" t="s">
        <v>8296</v>
      </c>
    </row>
    <row r="2156" spans="1:16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1">
        <f t="shared" si="33"/>
        <v>41647.632256944446</v>
      </c>
      <c r="L2156" t="b">
        <v>0</v>
      </c>
      <c r="M2156">
        <v>2</v>
      </c>
      <c r="N2156" t="b">
        <v>0</v>
      </c>
      <c r="O2156" t="s">
        <v>8295</v>
      </c>
      <c r="P2156" t="s">
        <v>8296</v>
      </c>
    </row>
    <row r="2157" spans="1:16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1">
        <f t="shared" si="33"/>
        <v>42430.747511574074</v>
      </c>
      <c r="L2157" t="b">
        <v>0</v>
      </c>
      <c r="M2157">
        <v>5</v>
      </c>
      <c r="N2157" t="b">
        <v>0</v>
      </c>
      <c r="O2157" t="s">
        <v>8295</v>
      </c>
      <c r="P2157" t="s">
        <v>8296</v>
      </c>
    </row>
    <row r="2158" spans="1:16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1">
        <f t="shared" si="33"/>
        <v>41488.85423611111</v>
      </c>
      <c r="L2158" t="b">
        <v>0</v>
      </c>
      <c r="M2158">
        <v>83</v>
      </c>
      <c r="N2158" t="b">
        <v>0</v>
      </c>
      <c r="O2158" t="s">
        <v>8295</v>
      </c>
      <c r="P2158" t="s">
        <v>8296</v>
      </c>
    </row>
    <row r="2159" spans="1:16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1">
        <f t="shared" si="33"/>
        <v>42694.98128472222</v>
      </c>
      <c r="L2159" t="b">
        <v>0</v>
      </c>
      <c r="M2159">
        <v>57</v>
      </c>
      <c r="N2159" t="b">
        <v>0</v>
      </c>
      <c r="O2159" t="s">
        <v>8295</v>
      </c>
      <c r="P2159" t="s">
        <v>8296</v>
      </c>
    </row>
    <row r="2160" spans="1:16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1">
        <f t="shared" si="33"/>
        <v>41264.853865740741</v>
      </c>
      <c r="L2160" t="b">
        <v>0</v>
      </c>
      <c r="M2160">
        <v>311</v>
      </c>
      <c r="N2160" t="b">
        <v>0</v>
      </c>
      <c r="O2160" t="s">
        <v>8295</v>
      </c>
      <c r="P2160" t="s">
        <v>8296</v>
      </c>
    </row>
    <row r="2161" spans="1:16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1">
        <f t="shared" si="33"/>
        <v>40710.731180555551</v>
      </c>
      <c r="L2161" t="b">
        <v>0</v>
      </c>
      <c r="M2161">
        <v>2</v>
      </c>
      <c r="N2161" t="b">
        <v>0</v>
      </c>
      <c r="O2161" t="s">
        <v>8295</v>
      </c>
      <c r="P2161" t="s">
        <v>8296</v>
      </c>
    </row>
    <row r="2162" spans="1:16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1">
        <f t="shared" si="33"/>
        <v>41018.711863425924</v>
      </c>
      <c r="L2162" t="b">
        <v>0</v>
      </c>
      <c r="M2162">
        <v>16</v>
      </c>
      <c r="N2162" t="b">
        <v>0</v>
      </c>
      <c r="O2162" t="s">
        <v>8295</v>
      </c>
      <c r="P2162" t="s">
        <v>8296</v>
      </c>
    </row>
    <row r="2163" spans="1:16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1">
        <f t="shared" si="33"/>
        <v>42240.852534722217</v>
      </c>
      <c r="L2163" t="b">
        <v>0</v>
      </c>
      <c r="M2163">
        <v>13</v>
      </c>
      <c r="N2163" t="b">
        <v>1</v>
      </c>
      <c r="O2163" t="s">
        <v>8287</v>
      </c>
      <c r="P2163" t="s">
        <v>8288</v>
      </c>
    </row>
    <row r="2164" spans="1:16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1">
        <f t="shared" si="33"/>
        <v>41813.766099537039</v>
      </c>
      <c r="L2164" t="b">
        <v>0</v>
      </c>
      <c r="M2164">
        <v>58</v>
      </c>
      <c r="N2164" t="b">
        <v>1</v>
      </c>
      <c r="O2164" t="s">
        <v>8287</v>
      </c>
      <c r="P2164" t="s">
        <v>8288</v>
      </c>
    </row>
    <row r="2165" spans="1:16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1">
        <f t="shared" si="33"/>
        <v>42111.899537037039</v>
      </c>
      <c r="L2165" t="b">
        <v>0</v>
      </c>
      <c r="M2165">
        <v>44</v>
      </c>
      <c r="N2165" t="b">
        <v>1</v>
      </c>
      <c r="O2165" t="s">
        <v>8287</v>
      </c>
      <c r="P2165" t="s">
        <v>8288</v>
      </c>
    </row>
    <row r="2166" spans="1:16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1">
        <f t="shared" si="33"/>
        <v>42515.71775462963</v>
      </c>
      <c r="L2166" t="b">
        <v>0</v>
      </c>
      <c r="M2166">
        <v>83</v>
      </c>
      <c r="N2166" t="b">
        <v>1</v>
      </c>
      <c r="O2166" t="s">
        <v>8287</v>
      </c>
      <c r="P2166" t="s">
        <v>8288</v>
      </c>
    </row>
    <row r="2167" spans="1:16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1">
        <f t="shared" si="33"/>
        <v>42438.667071759264</v>
      </c>
      <c r="L2167" t="b">
        <v>0</v>
      </c>
      <c r="M2167">
        <v>117</v>
      </c>
      <c r="N2167" t="b">
        <v>1</v>
      </c>
      <c r="O2167" t="s">
        <v>8287</v>
      </c>
      <c r="P2167" t="s">
        <v>8288</v>
      </c>
    </row>
    <row r="2168" spans="1:16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1">
        <f t="shared" si="33"/>
        <v>41933.838171296295</v>
      </c>
      <c r="L2168" t="b">
        <v>0</v>
      </c>
      <c r="M2168">
        <v>32</v>
      </c>
      <c r="N2168" t="b">
        <v>1</v>
      </c>
      <c r="O2168" t="s">
        <v>8287</v>
      </c>
      <c r="P2168" t="s">
        <v>8288</v>
      </c>
    </row>
    <row r="2169" spans="1:16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1">
        <f t="shared" si="33"/>
        <v>41153.066400462965</v>
      </c>
      <c r="L2169" t="b">
        <v>0</v>
      </c>
      <c r="M2169">
        <v>8</v>
      </c>
      <c r="N2169" t="b">
        <v>1</v>
      </c>
      <c r="O2169" t="s">
        <v>8287</v>
      </c>
      <c r="P2169" t="s">
        <v>8288</v>
      </c>
    </row>
    <row r="2170" spans="1:16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1">
        <f t="shared" si="33"/>
        <v>42745.600243055553</v>
      </c>
      <c r="L2170" t="b">
        <v>0</v>
      </c>
      <c r="M2170">
        <v>340</v>
      </c>
      <c r="N2170" t="b">
        <v>1</v>
      </c>
      <c r="O2170" t="s">
        <v>8287</v>
      </c>
      <c r="P2170" t="s">
        <v>8288</v>
      </c>
    </row>
    <row r="2171" spans="1:16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1">
        <f t="shared" si="33"/>
        <v>42793.700821759259</v>
      </c>
      <c r="L2171" t="b">
        <v>0</v>
      </c>
      <c r="M2171">
        <v>7</v>
      </c>
      <c r="N2171" t="b">
        <v>1</v>
      </c>
      <c r="O2171" t="s">
        <v>8287</v>
      </c>
      <c r="P2171" t="s">
        <v>8288</v>
      </c>
    </row>
    <row r="2172" spans="1:16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1">
        <f t="shared" si="33"/>
        <v>42198.750254629631</v>
      </c>
      <c r="L2172" t="b">
        <v>0</v>
      </c>
      <c r="M2172">
        <v>19</v>
      </c>
      <c r="N2172" t="b">
        <v>1</v>
      </c>
      <c r="O2172" t="s">
        <v>8287</v>
      </c>
      <c r="P2172" t="s">
        <v>8288</v>
      </c>
    </row>
    <row r="2173" spans="1:16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1">
        <f t="shared" si="33"/>
        <v>42141.95711805555</v>
      </c>
      <c r="L2173" t="b">
        <v>0</v>
      </c>
      <c r="M2173">
        <v>47</v>
      </c>
      <c r="N2173" t="b">
        <v>1</v>
      </c>
      <c r="O2173" t="s">
        <v>8287</v>
      </c>
      <c r="P2173" t="s">
        <v>8288</v>
      </c>
    </row>
    <row r="2174" spans="1:16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1">
        <f t="shared" si="33"/>
        <v>42082.580092592587</v>
      </c>
      <c r="L2174" t="b">
        <v>0</v>
      </c>
      <c r="M2174">
        <v>13</v>
      </c>
      <c r="N2174" t="b">
        <v>1</v>
      </c>
      <c r="O2174" t="s">
        <v>8287</v>
      </c>
      <c r="P2174" t="s">
        <v>8288</v>
      </c>
    </row>
    <row r="2175" spans="1:16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1">
        <f t="shared" si="33"/>
        <v>41495.692627314813</v>
      </c>
      <c r="L2175" t="b">
        <v>0</v>
      </c>
      <c r="M2175">
        <v>90</v>
      </c>
      <c r="N2175" t="b">
        <v>1</v>
      </c>
      <c r="O2175" t="s">
        <v>8287</v>
      </c>
      <c r="P2175" t="s">
        <v>8288</v>
      </c>
    </row>
    <row r="2176" spans="1:16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1">
        <f t="shared" si="33"/>
        <v>42465.542905092589</v>
      </c>
      <c r="L2176" t="b">
        <v>0</v>
      </c>
      <c r="M2176">
        <v>63</v>
      </c>
      <c r="N2176" t="b">
        <v>1</v>
      </c>
      <c r="O2176" t="s">
        <v>8287</v>
      </c>
      <c r="P2176" t="s">
        <v>8288</v>
      </c>
    </row>
    <row r="2177" spans="1:16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1">
        <f t="shared" si="33"/>
        <v>42565.009097222224</v>
      </c>
      <c r="L2177" t="b">
        <v>0</v>
      </c>
      <c r="M2177">
        <v>26</v>
      </c>
      <c r="N2177" t="b">
        <v>1</v>
      </c>
      <c r="O2177" t="s">
        <v>8287</v>
      </c>
      <c r="P2177" t="s">
        <v>8288</v>
      </c>
    </row>
    <row r="2178" spans="1:16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1">
        <f t="shared" si="33"/>
        <v>42096.633206018523</v>
      </c>
      <c r="L2178" t="b">
        <v>0</v>
      </c>
      <c r="M2178">
        <v>71</v>
      </c>
      <c r="N2178" t="b">
        <v>1</v>
      </c>
      <c r="O2178" t="s">
        <v>8287</v>
      </c>
      <c r="P2178" t="s">
        <v>8288</v>
      </c>
    </row>
    <row r="2179" spans="1:16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1">
        <f t="shared" ref="K2179:K2242" si="34">(((J2179/60)/60)/24)+DATE(1970,1,1)</f>
        <v>42502.250775462962</v>
      </c>
      <c r="L2179" t="b">
        <v>0</v>
      </c>
      <c r="M2179">
        <v>38</v>
      </c>
      <c r="N2179" t="b">
        <v>1</v>
      </c>
      <c r="O2179" t="s">
        <v>8287</v>
      </c>
      <c r="P2179" t="s">
        <v>8288</v>
      </c>
    </row>
    <row r="2180" spans="1:16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1">
        <f t="shared" si="34"/>
        <v>42723.63653935185</v>
      </c>
      <c r="L2180" t="b">
        <v>0</v>
      </c>
      <c r="M2180">
        <v>859</v>
      </c>
      <c r="N2180" t="b">
        <v>1</v>
      </c>
      <c r="O2180" t="s">
        <v>8287</v>
      </c>
      <c r="P2180" t="s">
        <v>8288</v>
      </c>
    </row>
    <row r="2181" spans="1:16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1">
        <f t="shared" si="34"/>
        <v>42075.171203703707</v>
      </c>
      <c r="L2181" t="b">
        <v>0</v>
      </c>
      <c r="M2181">
        <v>21</v>
      </c>
      <c r="N2181" t="b">
        <v>1</v>
      </c>
      <c r="O2181" t="s">
        <v>8287</v>
      </c>
      <c r="P2181" t="s">
        <v>8288</v>
      </c>
    </row>
    <row r="2182" spans="1:16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1">
        <f t="shared" si="34"/>
        <v>42279.669768518521</v>
      </c>
      <c r="L2182" t="b">
        <v>0</v>
      </c>
      <c r="M2182">
        <v>78</v>
      </c>
      <c r="N2182" t="b">
        <v>1</v>
      </c>
      <c r="O2182" t="s">
        <v>8287</v>
      </c>
      <c r="P2182" t="s">
        <v>8288</v>
      </c>
    </row>
    <row r="2183" spans="1:16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1">
        <f t="shared" si="34"/>
        <v>42773.005243055552</v>
      </c>
      <c r="L2183" t="b">
        <v>0</v>
      </c>
      <c r="M2183">
        <v>53</v>
      </c>
      <c r="N2183" t="b">
        <v>1</v>
      </c>
      <c r="O2183" t="s">
        <v>8295</v>
      </c>
      <c r="P2183" t="s">
        <v>8313</v>
      </c>
    </row>
    <row r="2184" spans="1:16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1">
        <f t="shared" si="34"/>
        <v>41879.900752314818</v>
      </c>
      <c r="L2184" t="b">
        <v>0</v>
      </c>
      <c r="M2184">
        <v>356</v>
      </c>
      <c r="N2184" t="b">
        <v>1</v>
      </c>
      <c r="O2184" t="s">
        <v>8295</v>
      </c>
      <c r="P2184" t="s">
        <v>8313</v>
      </c>
    </row>
    <row r="2185" spans="1:16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1">
        <f t="shared" si="34"/>
        <v>42745.365474537044</v>
      </c>
      <c r="L2185" t="b">
        <v>0</v>
      </c>
      <c r="M2185">
        <v>279</v>
      </c>
      <c r="N2185" t="b">
        <v>1</v>
      </c>
      <c r="O2185" t="s">
        <v>8295</v>
      </c>
      <c r="P2185" t="s">
        <v>8313</v>
      </c>
    </row>
    <row r="2186" spans="1:16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1">
        <f t="shared" si="34"/>
        <v>42380.690289351856</v>
      </c>
      <c r="L2186" t="b">
        <v>1</v>
      </c>
      <c r="M2186">
        <v>266</v>
      </c>
      <c r="N2186" t="b">
        <v>1</v>
      </c>
      <c r="O2186" t="s">
        <v>8295</v>
      </c>
      <c r="P2186" t="s">
        <v>8313</v>
      </c>
    </row>
    <row r="2187" spans="1:16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1">
        <f t="shared" si="34"/>
        <v>41319.349988425929</v>
      </c>
      <c r="L2187" t="b">
        <v>0</v>
      </c>
      <c r="M2187">
        <v>623</v>
      </c>
      <c r="N2187" t="b">
        <v>1</v>
      </c>
      <c r="O2187" t="s">
        <v>8295</v>
      </c>
      <c r="P2187" t="s">
        <v>8313</v>
      </c>
    </row>
    <row r="2188" spans="1:16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1">
        <f t="shared" si="34"/>
        <v>42583.615081018521</v>
      </c>
      <c r="L2188" t="b">
        <v>0</v>
      </c>
      <c r="M2188">
        <v>392</v>
      </c>
      <c r="N2188" t="b">
        <v>1</v>
      </c>
      <c r="O2188" t="s">
        <v>8295</v>
      </c>
      <c r="P2188" t="s">
        <v>8313</v>
      </c>
    </row>
    <row r="2189" spans="1:16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1">
        <f t="shared" si="34"/>
        <v>42068.209097222221</v>
      </c>
      <c r="L2189" t="b">
        <v>1</v>
      </c>
      <c r="M2189">
        <v>3562</v>
      </c>
      <c r="N2189" t="b">
        <v>1</v>
      </c>
      <c r="O2189" t="s">
        <v>8295</v>
      </c>
      <c r="P2189" t="s">
        <v>8313</v>
      </c>
    </row>
    <row r="2190" spans="1:16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1">
        <f t="shared" si="34"/>
        <v>42633.586122685185</v>
      </c>
      <c r="L2190" t="b">
        <v>0</v>
      </c>
      <c r="M2190">
        <v>514</v>
      </c>
      <c r="N2190" t="b">
        <v>1</v>
      </c>
      <c r="O2190" t="s">
        <v>8295</v>
      </c>
      <c r="P2190" t="s">
        <v>8313</v>
      </c>
    </row>
    <row r="2191" spans="1:16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1">
        <f t="shared" si="34"/>
        <v>42467.788194444445</v>
      </c>
      <c r="L2191" t="b">
        <v>0</v>
      </c>
      <c r="M2191">
        <v>88</v>
      </c>
      <c r="N2191" t="b">
        <v>1</v>
      </c>
      <c r="O2191" t="s">
        <v>8295</v>
      </c>
      <c r="P2191" t="s">
        <v>8313</v>
      </c>
    </row>
    <row r="2192" spans="1:16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1">
        <f t="shared" si="34"/>
        <v>42417.625046296293</v>
      </c>
      <c r="L2192" t="b">
        <v>0</v>
      </c>
      <c r="M2192">
        <v>537</v>
      </c>
      <c r="N2192" t="b">
        <v>1</v>
      </c>
      <c r="O2192" t="s">
        <v>8295</v>
      </c>
      <c r="P2192" t="s">
        <v>8313</v>
      </c>
    </row>
    <row r="2193" spans="1:16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1">
        <f t="shared" si="34"/>
        <v>42768.833645833336</v>
      </c>
      <c r="L2193" t="b">
        <v>0</v>
      </c>
      <c r="M2193">
        <v>25</v>
      </c>
      <c r="N2193" t="b">
        <v>1</v>
      </c>
      <c r="O2193" t="s">
        <v>8295</v>
      </c>
      <c r="P2193" t="s">
        <v>8313</v>
      </c>
    </row>
    <row r="2194" spans="1:16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1">
        <f t="shared" si="34"/>
        <v>42691.8512037037</v>
      </c>
      <c r="L2194" t="b">
        <v>0</v>
      </c>
      <c r="M2194">
        <v>3238</v>
      </c>
      <c r="N2194" t="b">
        <v>1</v>
      </c>
      <c r="O2194" t="s">
        <v>8295</v>
      </c>
      <c r="P2194" t="s">
        <v>8313</v>
      </c>
    </row>
    <row r="2195" spans="1:16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1">
        <f t="shared" si="34"/>
        <v>42664.405925925923</v>
      </c>
      <c r="L2195" t="b">
        <v>0</v>
      </c>
      <c r="M2195">
        <v>897</v>
      </c>
      <c r="N2195" t="b">
        <v>1</v>
      </c>
      <c r="O2195" t="s">
        <v>8295</v>
      </c>
      <c r="P2195" t="s">
        <v>8313</v>
      </c>
    </row>
    <row r="2196" spans="1:16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1">
        <f t="shared" si="34"/>
        <v>42425.757986111115</v>
      </c>
      <c r="L2196" t="b">
        <v>0</v>
      </c>
      <c r="M2196">
        <v>878</v>
      </c>
      <c r="N2196" t="b">
        <v>1</v>
      </c>
      <c r="O2196" t="s">
        <v>8295</v>
      </c>
      <c r="P2196" t="s">
        <v>8313</v>
      </c>
    </row>
    <row r="2197" spans="1:16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1">
        <f t="shared" si="34"/>
        <v>42197.771990740745</v>
      </c>
      <c r="L2197" t="b">
        <v>0</v>
      </c>
      <c r="M2197">
        <v>115</v>
      </c>
      <c r="N2197" t="b">
        <v>1</v>
      </c>
      <c r="O2197" t="s">
        <v>8295</v>
      </c>
      <c r="P2197" t="s">
        <v>8313</v>
      </c>
    </row>
    <row r="2198" spans="1:16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1">
        <f t="shared" si="34"/>
        <v>42675.487291666665</v>
      </c>
      <c r="L2198" t="b">
        <v>0</v>
      </c>
      <c r="M2198">
        <v>234</v>
      </c>
      <c r="N2198" t="b">
        <v>1</v>
      </c>
      <c r="O2198" t="s">
        <v>8295</v>
      </c>
      <c r="P2198" t="s">
        <v>8313</v>
      </c>
    </row>
    <row r="2199" spans="1:16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1">
        <f t="shared" si="34"/>
        <v>42033.584016203706</v>
      </c>
      <c r="L2199" t="b">
        <v>0</v>
      </c>
      <c r="M2199">
        <v>4330</v>
      </c>
      <c r="N2199" t="b">
        <v>1</v>
      </c>
      <c r="O2199" t="s">
        <v>8295</v>
      </c>
      <c r="P2199" t="s">
        <v>8313</v>
      </c>
    </row>
    <row r="2200" spans="1:16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1">
        <f t="shared" si="34"/>
        <v>42292.513888888891</v>
      </c>
      <c r="L2200" t="b">
        <v>0</v>
      </c>
      <c r="M2200">
        <v>651</v>
      </c>
      <c r="N2200" t="b">
        <v>1</v>
      </c>
      <c r="O2200" t="s">
        <v>8295</v>
      </c>
      <c r="P2200" t="s">
        <v>8313</v>
      </c>
    </row>
    <row r="2201" spans="1:16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1">
        <f t="shared" si="34"/>
        <v>42262.416643518518</v>
      </c>
      <c r="L2201" t="b">
        <v>1</v>
      </c>
      <c r="M2201">
        <v>251</v>
      </c>
      <c r="N2201" t="b">
        <v>1</v>
      </c>
      <c r="O2201" t="s">
        <v>8295</v>
      </c>
      <c r="P2201" t="s">
        <v>8313</v>
      </c>
    </row>
    <row r="2202" spans="1:16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1">
        <f t="shared" si="34"/>
        <v>42163.625787037032</v>
      </c>
      <c r="L2202" t="b">
        <v>0</v>
      </c>
      <c r="M2202">
        <v>263</v>
      </c>
      <c r="N2202" t="b">
        <v>1</v>
      </c>
      <c r="O2202" t="s">
        <v>8295</v>
      </c>
      <c r="P2202" t="s">
        <v>8313</v>
      </c>
    </row>
    <row r="2203" spans="1:16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1">
        <f t="shared" si="34"/>
        <v>41276.846817129634</v>
      </c>
      <c r="L2203" t="b">
        <v>0</v>
      </c>
      <c r="M2203">
        <v>28</v>
      </c>
      <c r="N2203" t="b">
        <v>1</v>
      </c>
      <c r="O2203" t="s">
        <v>8287</v>
      </c>
      <c r="P2203" t="s">
        <v>8292</v>
      </c>
    </row>
    <row r="2204" spans="1:16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1">
        <f t="shared" si="34"/>
        <v>41184.849166666667</v>
      </c>
      <c r="L2204" t="b">
        <v>0</v>
      </c>
      <c r="M2204">
        <v>721</v>
      </c>
      <c r="N2204" t="b">
        <v>1</v>
      </c>
      <c r="O2204" t="s">
        <v>8287</v>
      </c>
      <c r="P2204" t="s">
        <v>8292</v>
      </c>
    </row>
    <row r="2205" spans="1:16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1">
        <f t="shared" si="34"/>
        <v>42241.85974537037</v>
      </c>
      <c r="L2205" t="b">
        <v>0</v>
      </c>
      <c r="M2205">
        <v>50</v>
      </c>
      <c r="N2205" t="b">
        <v>1</v>
      </c>
      <c r="O2205" t="s">
        <v>8287</v>
      </c>
      <c r="P2205" t="s">
        <v>8292</v>
      </c>
    </row>
    <row r="2206" spans="1:16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1">
        <f t="shared" si="34"/>
        <v>41312.311562499999</v>
      </c>
      <c r="L2206" t="b">
        <v>0</v>
      </c>
      <c r="M2206">
        <v>73</v>
      </c>
      <c r="N2206" t="b">
        <v>1</v>
      </c>
      <c r="O2206" t="s">
        <v>8287</v>
      </c>
      <c r="P2206" t="s">
        <v>8292</v>
      </c>
    </row>
    <row r="2207" spans="1:16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1">
        <f t="shared" si="34"/>
        <v>41031.82163194444</v>
      </c>
      <c r="L2207" t="b">
        <v>0</v>
      </c>
      <c r="M2207">
        <v>27</v>
      </c>
      <c r="N2207" t="b">
        <v>1</v>
      </c>
      <c r="O2207" t="s">
        <v>8287</v>
      </c>
      <c r="P2207" t="s">
        <v>8292</v>
      </c>
    </row>
    <row r="2208" spans="1:16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1">
        <f t="shared" si="34"/>
        <v>40997.257222222222</v>
      </c>
      <c r="L2208" t="b">
        <v>0</v>
      </c>
      <c r="M2208">
        <v>34</v>
      </c>
      <c r="N2208" t="b">
        <v>1</v>
      </c>
      <c r="O2208" t="s">
        <v>8287</v>
      </c>
      <c r="P2208" t="s">
        <v>8292</v>
      </c>
    </row>
    <row r="2209" spans="1:16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1">
        <f t="shared" si="34"/>
        <v>41564.194131944445</v>
      </c>
      <c r="L2209" t="b">
        <v>0</v>
      </c>
      <c r="M2209">
        <v>7</v>
      </c>
      <c r="N2209" t="b">
        <v>1</v>
      </c>
      <c r="O2209" t="s">
        <v>8287</v>
      </c>
      <c r="P2209" t="s">
        <v>8292</v>
      </c>
    </row>
    <row r="2210" spans="1:16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1">
        <f t="shared" si="34"/>
        <v>40946.882245370369</v>
      </c>
      <c r="L2210" t="b">
        <v>0</v>
      </c>
      <c r="M2210">
        <v>24</v>
      </c>
      <c r="N2210" t="b">
        <v>1</v>
      </c>
      <c r="O2210" t="s">
        <v>8287</v>
      </c>
      <c r="P2210" t="s">
        <v>8292</v>
      </c>
    </row>
    <row r="2211" spans="1:16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1">
        <f t="shared" si="34"/>
        <v>41732.479675925926</v>
      </c>
      <c r="L2211" t="b">
        <v>0</v>
      </c>
      <c r="M2211">
        <v>15</v>
      </c>
      <c r="N2211" t="b">
        <v>1</v>
      </c>
      <c r="O2211" t="s">
        <v>8287</v>
      </c>
      <c r="P2211" t="s">
        <v>8292</v>
      </c>
    </row>
    <row r="2212" spans="1:16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1">
        <f t="shared" si="34"/>
        <v>40956.066087962965</v>
      </c>
      <c r="L2212" t="b">
        <v>0</v>
      </c>
      <c r="M2212">
        <v>72</v>
      </c>
      <c r="N2212" t="b">
        <v>1</v>
      </c>
      <c r="O2212" t="s">
        <v>8287</v>
      </c>
      <c r="P2212" t="s">
        <v>8292</v>
      </c>
    </row>
    <row r="2213" spans="1:16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1">
        <f t="shared" si="34"/>
        <v>41716.785011574073</v>
      </c>
      <c r="L2213" t="b">
        <v>0</v>
      </c>
      <c r="M2213">
        <v>120</v>
      </c>
      <c r="N2213" t="b">
        <v>1</v>
      </c>
      <c r="O2213" t="s">
        <v>8287</v>
      </c>
      <c r="P2213" t="s">
        <v>8292</v>
      </c>
    </row>
    <row r="2214" spans="1:16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1">
        <f t="shared" si="34"/>
        <v>41548.747418981482</v>
      </c>
      <c r="L2214" t="b">
        <v>0</v>
      </c>
      <c r="M2214">
        <v>123</v>
      </c>
      <c r="N2214" t="b">
        <v>1</v>
      </c>
      <c r="O2214" t="s">
        <v>8287</v>
      </c>
      <c r="P2214" t="s">
        <v>8292</v>
      </c>
    </row>
    <row r="2215" spans="1:16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1">
        <f t="shared" si="34"/>
        <v>42109.826145833329</v>
      </c>
      <c r="L2215" t="b">
        <v>0</v>
      </c>
      <c r="M2215">
        <v>1</v>
      </c>
      <c r="N2215" t="b">
        <v>1</v>
      </c>
      <c r="O2215" t="s">
        <v>8287</v>
      </c>
      <c r="P2215" t="s">
        <v>8292</v>
      </c>
    </row>
    <row r="2216" spans="1:16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1">
        <f t="shared" si="34"/>
        <v>41646.792222222226</v>
      </c>
      <c r="L2216" t="b">
        <v>0</v>
      </c>
      <c r="M2216">
        <v>24</v>
      </c>
      <c r="N2216" t="b">
        <v>1</v>
      </c>
      <c r="O2216" t="s">
        <v>8287</v>
      </c>
      <c r="P2216" t="s">
        <v>8292</v>
      </c>
    </row>
    <row r="2217" spans="1:16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1">
        <f t="shared" si="34"/>
        <v>40958.717268518521</v>
      </c>
      <c r="L2217" t="b">
        <v>0</v>
      </c>
      <c r="M2217">
        <v>33</v>
      </c>
      <c r="N2217" t="b">
        <v>1</v>
      </c>
      <c r="O2217" t="s">
        <v>8287</v>
      </c>
      <c r="P2217" t="s">
        <v>8292</v>
      </c>
    </row>
    <row r="2218" spans="1:16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1">
        <f t="shared" si="34"/>
        <v>42194.751678240747</v>
      </c>
      <c r="L2218" t="b">
        <v>0</v>
      </c>
      <c r="M2218">
        <v>14</v>
      </c>
      <c r="N2218" t="b">
        <v>1</v>
      </c>
      <c r="O2218" t="s">
        <v>8287</v>
      </c>
      <c r="P2218" t="s">
        <v>8292</v>
      </c>
    </row>
    <row r="2219" spans="1:16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1">
        <f t="shared" si="34"/>
        <v>42299.776770833334</v>
      </c>
      <c r="L2219" t="b">
        <v>0</v>
      </c>
      <c r="M2219">
        <v>9</v>
      </c>
      <c r="N2219" t="b">
        <v>1</v>
      </c>
      <c r="O2219" t="s">
        <v>8287</v>
      </c>
      <c r="P2219" t="s">
        <v>8292</v>
      </c>
    </row>
    <row r="2220" spans="1:16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1">
        <f t="shared" si="34"/>
        <v>41127.812303240738</v>
      </c>
      <c r="L2220" t="b">
        <v>0</v>
      </c>
      <c r="M2220">
        <v>76</v>
      </c>
      <c r="N2220" t="b">
        <v>1</v>
      </c>
      <c r="O2220" t="s">
        <v>8287</v>
      </c>
      <c r="P2220" t="s">
        <v>8292</v>
      </c>
    </row>
    <row r="2221" spans="1:16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1">
        <f t="shared" si="34"/>
        <v>42205.718888888892</v>
      </c>
      <c r="L2221" t="b">
        <v>0</v>
      </c>
      <c r="M2221">
        <v>19</v>
      </c>
      <c r="N2221" t="b">
        <v>1</v>
      </c>
      <c r="O2221" t="s">
        <v>8287</v>
      </c>
      <c r="P2221" t="s">
        <v>8292</v>
      </c>
    </row>
    <row r="2222" spans="1:16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1">
        <f t="shared" si="34"/>
        <v>41452.060601851852</v>
      </c>
      <c r="L2222" t="b">
        <v>0</v>
      </c>
      <c r="M2222">
        <v>69</v>
      </c>
      <c r="N2222" t="b">
        <v>1</v>
      </c>
      <c r="O2222" t="s">
        <v>8287</v>
      </c>
      <c r="P2222" t="s">
        <v>8292</v>
      </c>
    </row>
    <row r="2223" spans="1:16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1">
        <f t="shared" si="34"/>
        <v>42452.666770833333</v>
      </c>
      <c r="L2223" t="b">
        <v>0</v>
      </c>
      <c r="M2223">
        <v>218</v>
      </c>
      <c r="N2223" t="b">
        <v>1</v>
      </c>
      <c r="O2223" t="s">
        <v>8295</v>
      </c>
      <c r="P2223" t="s">
        <v>8313</v>
      </c>
    </row>
    <row r="2224" spans="1:16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1">
        <f t="shared" si="34"/>
        <v>40906.787581018521</v>
      </c>
      <c r="L2224" t="b">
        <v>0</v>
      </c>
      <c r="M2224">
        <v>30</v>
      </c>
      <c r="N2224" t="b">
        <v>1</v>
      </c>
      <c r="O2224" t="s">
        <v>8295</v>
      </c>
      <c r="P2224" t="s">
        <v>8313</v>
      </c>
    </row>
    <row r="2225" spans="1:16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1">
        <f t="shared" si="34"/>
        <v>42152.640833333338</v>
      </c>
      <c r="L2225" t="b">
        <v>0</v>
      </c>
      <c r="M2225">
        <v>100</v>
      </c>
      <c r="N2225" t="b">
        <v>1</v>
      </c>
      <c r="O2225" t="s">
        <v>8295</v>
      </c>
      <c r="P2225" t="s">
        <v>8313</v>
      </c>
    </row>
    <row r="2226" spans="1:16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1">
        <f t="shared" si="34"/>
        <v>42644.667534722219</v>
      </c>
      <c r="L2226" t="b">
        <v>0</v>
      </c>
      <c r="M2226">
        <v>296</v>
      </c>
      <c r="N2226" t="b">
        <v>1</v>
      </c>
      <c r="O2226" t="s">
        <v>8295</v>
      </c>
      <c r="P2226" t="s">
        <v>8313</v>
      </c>
    </row>
    <row r="2227" spans="1:16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1">
        <f t="shared" si="34"/>
        <v>41873.79184027778</v>
      </c>
      <c r="L2227" t="b">
        <v>0</v>
      </c>
      <c r="M2227">
        <v>1204</v>
      </c>
      <c r="N2227" t="b">
        <v>1</v>
      </c>
      <c r="O2227" t="s">
        <v>8295</v>
      </c>
      <c r="P2227" t="s">
        <v>8313</v>
      </c>
    </row>
    <row r="2228" spans="1:16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1">
        <f t="shared" si="34"/>
        <v>42381.79886574074</v>
      </c>
      <c r="L2228" t="b">
        <v>0</v>
      </c>
      <c r="M2228">
        <v>321</v>
      </c>
      <c r="N2228" t="b">
        <v>1</v>
      </c>
      <c r="O2228" t="s">
        <v>8295</v>
      </c>
      <c r="P2228" t="s">
        <v>8313</v>
      </c>
    </row>
    <row r="2229" spans="1:16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1">
        <f t="shared" si="34"/>
        <v>41561.807349537034</v>
      </c>
      <c r="L2229" t="b">
        <v>0</v>
      </c>
      <c r="M2229">
        <v>301</v>
      </c>
      <c r="N2229" t="b">
        <v>1</v>
      </c>
      <c r="O2229" t="s">
        <v>8295</v>
      </c>
      <c r="P2229" t="s">
        <v>8313</v>
      </c>
    </row>
    <row r="2230" spans="1:16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1">
        <f t="shared" si="34"/>
        <v>42202.278194444443</v>
      </c>
      <c r="L2230" t="b">
        <v>0</v>
      </c>
      <c r="M2230">
        <v>144</v>
      </c>
      <c r="N2230" t="b">
        <v>1</v>
      </c>
      <c r="O2230" t="s">
        <v>8295</v>
      </c>
      <c r="P2230" t="s">
        <v>8313</v>
      </c>
    </row>
    <row r="2231" spans="1:16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1">
        <f t="shared" si="34"/>
        <v>41484.664247685185</v>
      </c>
      <c r="L2231" t="b">
        <v>0</v>
      </c>
      <c r="M2231">
        <v>539</v>
      </c>
      <c r="N2231" t="b">
        <v>1</v>
      </c>
      <c r="O2231" t="s">
        <v>8295</v>
      </c>
      <c r="P2231" t="s">
        <v>8313</v>
      </c>
    </row>
    <row r="2232" spans="1:16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1">
        <f t="shared" si="34"/>
        <v>41724.881099537037</v>
      </c>
      <c r="L2232" t="b">
        <v>0</v>
      </c>
      <c r="M2232">
        <v>498</v>
      </c>
      <c r="N2232" t="b">
        <v>1</v>
      </c>
      <c r="O2232" t="s">
        <v>8295</v>
      </c>
      <c r="P2232" t="s">
        <v>8313</v>
      </c>
    </row>
    <row r="2233" spans="1:16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1">
        <f t="shared" si="34"/>
        <v>41423.910891203705</v>
      </c>
      <c r="L2233" t="b">
        <v>0</v>
      </c>
      <c r="M2233">
        <v>1113</v>
      </c>
      <c r="N2233" t="b">
        <v>1</v>
      </c>
      <c r="O2233" t="s">
        <v>8295</v>
      </c>
      <c r="P2233" t="s">
        <v>8313</v>
      </c>
    </row>
    <row r="2234" spans="1:16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1">
        <f t="shared" si="34"/>
        <v>41806.794074074074</v>
      </c>
      <c r="L2234" t="b">
        <v>0</v>
      </c>
      <c r="M2234">
        <v>988</v>
      </c>
      <c r="N2234" t="b">
        <v>1</v>
      </c>
      <c r="O2234" t="s">
        <v>8295</v>
      </c>
      <c r="P2234" t="s">
        <v>8313</v>
      </c>
    </row>
    <row r="2235" spans="1:16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1">
        <f t="shared" si="34"/>
        <v>42331.378923611104</v>
      </c>
      <c r="L2235" t="b">
        <v>0</v>
      </c>
      <c r="M2235">
        <v>391</v>
      </c>
      <c r="N2235" t="b">
        <v>1</v>
      </c>
      <c r="O2235" t="s">
        <v>8295</v>
      </c>
      <c r="P2235" t="s">
        <v>8313</v>
      </c>
    </row>
    <row r="2236" spans="1:16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1">
        <f t="shared" si="34"/>
        <v>42710.824618055558</v>
      </c>
      <c r="L2236" t="b">
        <v>0</v>
      </c>
      <c r="M2236">
        <v>28</v>
      </c>
      <c r="N2236" t="b">
        <v>1</v>
      </c>
      <c r="O2236" t="s">
        <v>8295</v>
      </c>
      <c r="P2236" t="s">
        <v>8313</v>
      </c>
    </row>
    <row r="2237" spans="1:16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1">
        <f t="shared" si="34"/>
        <v>42062.022118055553</v>
      </c>
      <c r="L2237" t="b">
        <v>0</v>
      </c>
      <c r="M2237">
        <v>147</v>
      </c>
      <c r="N2237" t="b">
        <v>1</v>
      </c>
      <c r="O2237" t="s">
        <v>8295</v>
      </c>
      <c r="P2237" t="s">
        <v>8313</v>
      </c>
    </row>
    <row r="2238" spans="1:16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1">
        <f t="shared" si="34"/>
        <v>42371.617164351846</v>
      </c>
      <c r="L2238" t="b">
        <v>0</v>
      </c>
      <c r="M2238">
        <v>680</v>
      </c>
      <c r="N2238" t="b">
        <v>1</v>
      </c>
      <c r="O2238" t="s">
        <v>8295</v>
      </c>
      <c r="P2238" t="s">
        <v>8313</v>
      </c>
    </row>
    <row r="2239" spans="1:16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1">
        <f t="shared" si="34"/>
        <v>41915.003275462965</v>
      </c>
      <c r="L2239" t="b">
        <v>0</v>
      </c>
      <c r="M2239">
        <v>983</v>
      </c>
      <c r="N2239" t="b">
        <v>1</v>
      </c>
      <c r="O2239" t="s">
        <v>8295</v>
      </c>
      <c r="P2239" t="s">
        <v>8313</v>
      </c>
    </row>
    <row r="2240" spans="1:16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1">
        <f t="shared" si="34"/>
        <v>42774.621712962966</v>
      </c>
      <c r="L2240" t="b">
        <v>0</v>
      </c>
      <c r="M2240">
        <v>79</v>
      </c>
      <c r="N2240" t="b">
        <v>1</v>
      </c>
      <c r="O2240" t="s">
        <v>8295</v>
      </c>
      <c r="P2240" t="s">
        <v>8313</v>
      </c>
    </row>
    <row r="2241" spans="1:16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1">
        <f t="shared" si="34"/>
        <v>41572.958495370374</v>
      </c>
      <c r="L2241" t="b">
        <v>0</v>
      </c>
      <c r="M2241">
        <v>426</v>
      </c>
      <c r="N2241" t="b">
        <v>1</v>
      </c>
      <c r="O2241" t="s">
        <v>8295</v>
      </c>
      <c r="P2241" t="s">
        <v>8313</v>
      </c>
    </row>
    <row r="2242" spans="1:16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1">
        <f t="shared" si="34"/>
        <v>42452.825740740736</v>
      </c>
      <c r="L2242" t="b">
        <v>0</v>
      </c>
      <c r="M2242">
        <v>96</v>
      </c>
      <c r="N2242" t="b">
        <v>1</v>
      </c>
      <c r="O2242" t="s">
        <v>8295</v>
      </c>
      <c r="P2242" t="s">
        <v>8313</v>
      </c>
    </row>
    <row r="2243" spans="1:16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1">
        <f t="shared" ref="K2243:K2306" si="35">(((J2243/60)/60)/24)+DATE(1970,1,1)</f>
        <v>42766.827546296292</v>
      </c>
      <c r="L2243" t="b">
        <v>0</v>
      </c>
      <c r="M2243">
        <v>163</v>
      </c>
      <c r="N2243" t="b">
        <v>1</v>
      </c>
      <c r="O2243" t="s">
        <v>8295</v>
      </c>
      <c r="P2243" t="s">
        <v>8313</v>
      </c>
    </row>
    <row r="2244" spans="1:16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1">
        <f t="shared" si="35"/>
        <v>41569.575613425928</v>
      </c>
      <c r="L2244" t="b">
        <v>0</v>
      </c>
      <c r="M2244">
        <v>2525</v>
      </c>
      <c r="N2244" t="b">
        <v>1</v>
      </c>
      <c r="O2244" t="s">
        <v>8295</v>
      </c>
      <c r="P2244" t="s">
        <v>8313</v>
      </c>
    </row>
    <row r="2245" spans="1:16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1">
        <f t="shared" si="35"/>
        <v>42800.751041666663</v>
      </c>
      <c r="L2245" t="b">
        <v>0</v>
      </c>
      <c r="M2245">
        <v>2035</v>
      </c>
      <c r="N2245" t="b">
        <v>1</v>
      </c>
      <c r="O2245" t="s">
        <v>8295</v>
      </c>
      <c r="P2245" t="s">
        <v>8313</v>
      </c>
    </row>
    <row r="2246" spans="1:16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1">
        <f t="shared" si="35"/>
        <v>42647.818819444445</v>
      </c>
      <c r="L2246" t="b">
        <v>0</v>
      </c>
      <c r="M2246">
        <v>290</v>
      </c>
      <c r="N2246" t="b">
        <v>1</v>
      </c>
      <c r="O2246" t="s">
        <v>8295</v>
      </c>
      <c r="P2246" t="s">
        <v>8313</v>
      </c>
    </row>
    <row r="2247" spans="1:16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1">
        <f t="shared" si="35"/>
        <v>41660.708530092597</v>
      </c>
      <c r="L2247" t="b">
        <v>0</v>
      </c>
      <c r="M2247">
        <v>1980</v>
      </c>
      <c r="N2247" t="b">
        <v>1</v>
      </c>
      <c r="O2247" t="s">
        <v>8295</v>
      </c>
      <c r="P2247" t="s">
        <v>8313</v>
      </c>
    </row>
    <row r="2248" spans="1:16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1">
        <f t="shared" si="35"/>
        <v>42221.79178240741</v>
      </c>
      <c r="L2248" t="b">
        <v>0</v>
      </c>
      <c r="M2248">
        <v>57</v>
      </c>
      <c r="N2248" t="b">
        <v>1</v>
      </c>
      <c r="O2248" t="s">
        <v>8295</v>
      </c>
      <c r="P2248" t="s">
        <v>8313</v>
      </c>
    </row>
    <row r="2249" spans="1:16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1">
        <f t="shared" si="35"/>
        <v>42200.666261574079</v>
      </c>
      <c r="L2249" t="b">
        <v>0</v>
      </c>
      <c r="M2249">
        <v>380</v>
      </c>
      <c r="N2249" t="b">
        <v>1</v>
      </c>
      <c r="O2249" t="s">
        <v>8295</v>
      </c>
      <c r="P2249" t="s">
        <v>8313</v>
      </c>
    </row>
    <row r="2250" spans="1:16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1">
        <f t="shared" si="35"/>
        <v>42688.875902777778</v>
      </c>
      <c r="L2250" t="b">
        <v>0</v>
      </c>
      <c r="M2250">
        <v>128</v>
      </c>
      <c r="N2250" t="b">
        <v>1</v>
      </c>
      <c r="O2250" t="s">
        <v>8295</v>
      </c>
      <c r="P2250" t="s">
        <v>8313</v>
      </c>
    </row>
    <row r="2251" spans="1:16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1">
        <f t="shared" si="35"/>
        <v>41336.703298611108</v>
      </c>
      <c r="L2251" t="b">
        <v>0</v>
      </c>
      <c r="M2251">
        <v>180</v>
      </c>
      <c r="N2251" t="b">
        <v>1</v>
      </c>
      <c r="O2251" t="s">
        <v>8295</v>
      </c>
      <c r="P2251" t="s">
        <v>8313</v>
      </c>
    </row>
    <row r="2252" spans="1:16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1">
        <f t="shared" si="35"/>
        <v>42677.005474537036</v>
      </c>
      <c r="L2252" t="b">
        <v>0</v>
      </c>
      <c r="M2252">
        <v>571</v>
      </c>
      <c r="N2252" t="b">
        <v>1</v>
      </c>
      <c r="O2252" t="s">
        <v>8295</v>
      </c>
      <c r="P2252" t="s">
        <v>8313</v>
      </c>
    </row>
    <row r="2253" spans="1:16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1">
        <f t="shared" si="35"/>
        <v>41846.34579861111</v>
      </c>
      <c r="L2253" t="b">
        <v>0</v>
      </c>
      <c r="M2253">
        <v>480</v>
      </c>
      <c r="N2253" t="b">
        <v>1</v>
      </c>
      <c r="O2253" t="s">
        <v>8295</v>
      </c>
      <c r="P2253" t="s">
        <v>8313</v>
      </c>
    </row>
    <row r="2254" spans="1:16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1">
        <f t="shared" si="35"/>
        <v>42573.327986111108</v>
      </c>
      <c r="L2254" t="b">
        <v>0</v>
      </c>
      <c r="M2254">
        <v>249</v>
      </c>
      <c r="N2254" t="b">
        <v>1</v>
      </c>
      <c r="O2254" t="s">
        <v>8295</v>
      </c>
      <c r="P2254" t="s">
        <v>8313</v>
      </c>
    </row>
    <row r="2255" spans="1:16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1">
        <f t="shared" si="35"/>
        <v>42296.631331018521</v>
      </c>
      <c r="L2255" t="b">
        <v>0</v>
      </c>
      <c r="M2255">
        <v>84</v>
      </c>
      <c r="N2255" t="b">
        <v>1</v>
      </c>
      <c r="O2255" t="s">
        <v>8295</v>
      </c>
      <c r="P2255" t="s">
        <v>8313</v>
      </c>
    </row>
    <row r="2256" spans="1:16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1">
        <f t="shared" si="35"/>
        <v>42752.647777777776</v>
      </c>
      <c r="L2256" t="b">
        <v>0</v>
      </c>
      <c r="M2256">
        <v>197</v>
      </c>
      <c r="N2256" t="b">
        <v>1</v>
      </c>
      <c r="O2256" t="s">
        <v>8295</v>
      </c>
      <c r="P2256" t="s">
        <v>8313</v>
      </c>
    </row>
    <row r="2257" spans="1:16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1">
        <f t="shared" si="35"/>
        <v>42467.951979166668</v>
      </c>
      <c r="L2257" t="b">
        <v>0</v>
      </c>
      <c r="M2257">
        <v>271</v>
      </c>
      <c r="N2257" t="b">
        <v>1</v>
      </c>
      <c r="O2257" t="s">
        <v>8295</v>
      </c>
      <c r="P2257" t="s">
        <v>8313</v>
      </c>
    </row>
    <row r="2258" spans="1:16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1">
        <f t="shared" si="35"/>
        <v>42682.451921296291</v>
      </c>
      <c r="L2258" t="b">
        <v>0</v>
      </c>
      <c r="M2258">
        <v>50</v>
      </c>
      <c r="N2258" t="b">
        <v>1</v>
      </c>
      <c r="O2258" t="s">
        <v>8295</v>
      </c>
      <c r="P2258" t="s">
        <v>8313</v>
      </c>
    </row>
    <row r="2259" spans="1:16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1">
        <f t="shared" si="35"/>
        <v>42505.936678240745</v>
      </c>
      <c r="L2259" t="b">
        <v>0</v>
      </c>
      <c r="M2259">
        <v>169</v>
      </c>
      <c r="N2259" t="b">
        <v>1</v>
      </c>
      <c r="O2259" t="s">
        <v>8295</v>
      </c>
      <c r="P2259" t="s">
        <v>8313</v>
      </c>
    </row>
    <row r="2260" spans="1:16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1">
        <f t="shared" si="35"/>
        <v>42136.75100694444</v>
      </c>
      <c r="L2260" t="b">
        <v>0</v>
      </c>
      <c r="M2260">
        <v>205</v>
      </c>
      <c r="N2260" t="b">
        <v>1</v>
      </c>
      <c r="O2260" t="s">
        <v>8295</v>
      </c>
      <c r="P2260" t="s">
        <v>8313</v>
      </c>
    </row>
    <row r="2261" spans="1:16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1">
        <f t="shared" si="35"/>
        <v>42702.804814814815</v>
      </c>
      <c r="L2261" t="b">
        <v>0</v>
      </c>
      <c r="M2261">
        <v>206</v>
      </c>
      <c r="N2261" t="b">
        <v>1</v>
      </c>
      <c r="O2261" t="s">
        <v>8295</v>
      </c>
      <c r="P2261" t="s">
        <v>8313</v>
      </c>
    </row>
    <row r="2262" spans="1:16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1">
        <f t="shared" si="35"/>
        <v>41695.016782407409</v>
      </c>
      <c r="L2262" t="b">
        <v>0</v>
      </c>
      <c r="M2262">
        <v>84</v>
      </c>
      <c r="N2262" t="b">
        <v>1</v>
      </c>
      <c r="O2262" t="s">
        <v>8295</v>
      </c>
      <c r="P2262" t="s">
        <v>8313</v>
      </c>
    </row>
    <row r="2263" spans="1:16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1">
        <f t="shared" si="35"/>
        <v>42759.724768518514</v>
      </c>
      <c r="L2263" t="b">
        <v>0</v>
      </c>
      <c r="M2263">
        <v>210</v>
      </c>
      <c r="N2263" t="b">
        <v>1</v>
      </c>
      <c r="O2263" t="s">
        <v>8295</v>
      </c>
      <c r="P2263" t="s">
        <v>8313</v>
      </c>
    </row>
    <row r="2264" spans="1:16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1">
        <f t="shared" si="35"/>
        <v>41926.585162037038</v>
      </c>
      <c r="L2264" t="b">
        <v>0</v>
      </c>
      <c r="M2264">
        <v>181</v>
      </c>
      <c r="N2264" t="b">
        <v>1</v>
      </c>
      <c r="O2264" t="s">
        <v>8295</v>
      </c>
      <c r="P2264" t="s">
        <v>8313</v>
      </c>
    </row>
    <row r="2265" spans="1:16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1">
        <f t="shared" si="35"/>
        <v>42014.832326388889</v>
      </c>
      <c r="L2265" t="b">
        <v>0</v>
      </c>
      <c r="M2265">
        <v>60</v>
      </c>
      <c r="N2265" t="b">
        <v>1</v>
      </c>
      <c r="O2265" t="s">
        <v>8295</v>
      </c>
      <c r="P2265" t="s">
        <v>8313</v>
      </c>
    </row>
    <row r="2266" spans="1:16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1">
        <f t="shared" si="35"/>
        <v>42496.582337962958</v>
      </c>
      <c r="L2266" t="b">
        <v>0</v>
      </c>
      <c r="M2266">
        <v>445</v>
      </c>
      <c r="N2266" t="b">
        <v>1</v>
      </c>
      <c r="O2266" t="s">
        <v>8295</v>
      </c>
      <c r="P2266" t="s">
        <v>8313</v>
      </c>
    </row>
    <row r="2267" spans="1:16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1">
        <f t="shared" si="35"/>
        <v>42689.853090277778</v>
      </c>
      <c r="L2267" t="b">
        <v>0</v>
      </c>
      <c r="M2267">
        <v>17</v>
      </c>
      <c r="N2267" t="b">
        <v>1</v>
      </c>
      <c r="O2267" t="s">
        <v>8295</v>
      </c>
      <c r="P2267" t="s">
        <v>8313</v>
      </c>
    </row>
    <row r="2268" spans="1:16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1">
        <f t="shared" si="35"/>
        <v>42469.874907407408</v>
      </c>
      <c r="L2268" t="b">
        <v>0</v>
      </c>
      <c r="M2268">
        <v>194</v>
      </c>
      <c r="N2268" t="b">
        <v>1</v>
      </c>
      <c r="O2268" t="s">
        <v>8295</v>
      </c>
      <c r="P2268" t="s">
        <v>8313</v>
      </c>
    </row>
    <row r="2269" spans="1:16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1">
        <f t="shared" si="35"/>
        <v>41968.829826388886</v>
      </c>
      <c r="L2269" t="b">
        <v>0</v>
      </c>
      <c r="M2269">
        <v>404</v>
      </c>
      <c r="N2269" t="b">
        <v>1</v>
      </c>
      <c r="O2269" t="s">
        <v>8295</v>
      </c>
      <c r="P2269" t="s">
        <v>8313</v>
      </c>
    </row>
    <row r="2270" spans="1:16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1">
        <f t="shared" si="35"/>
        <v>42776.082349537035</v>
      </c>
      <c r="L2270" t="b">
        <v>0</v>
      </c>
      <c r="M2270">
        <v>194</v>
      </c>
      <c r="N2270" t="b">
        <v>1</v>
      </c>
      <c r="O2270" t="s">
        <v>8295</v>
      </c>
      <c r="P2270" t="s">
        <v>8313</v>
      </c>
    </row>
    <row r="2271" spans="1:16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1">
        <f t="shared" si="35"/>
        <v>42776.704432870371</v>
      </c>
      <c r="L2271" t="b">
        <v>0</v>
      </c>
      <c r="M2271">
        <v>902</v>
      </c>
      <c r="N2271" t="b">
        <v>1</v>
      </c>
      <c r="O2271" t="s">
        <v>8295</v>
      </c>
      <c r="P2271" t="s">
        <v>8313</v>
      </c>
    </row>
    <row r="2272" spans="1:16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1">
        <f t="shared" si="35"/>
        <v>42725.869363425925</v>
      </c>
      <c r="L2272" t="b">
        <v>0</v>
      </c>
      <c r="M2272">
        <v>1670</v>
      </c>
      <c r="N2272" t="b">
        <v>1</v>
      </c>
      <c r="O2272" t="s">
        <v>8295</v>
      </c>
      <c r="P2272" t="s">
        <v>8313</v>
      </c>
    </row>
    <row r="2273" spans="1:16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1">
        <f t="shared" si="35"/>
        <v>42684.000046296293</v>
      </c>
      <c r="L2273" t="b">
        <v>0</v>
      </c>
      <c r="M2273">
        <v>1328</v>
      </c>
      <c r="N2273" t="b">
        <v>1</v>
      </c>
      <c r="O2273" t="s">
        <v>8295</v>
      </c>
      <c r="P2273" t="s">
        <v>8313</v>
      </c>
    </row>
    <row r="2274" spans="1:16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1">
        <f t="shared" si="35"/>
        <v>42315.699490740735</v>
      </c>
      <c r="L2274" t="b">
        <v>0</v>
      </c>
      <c r="M2274">
        <v>944</v>
      </c>
      <c r="N2274" t="b">
        <v>1</v>
      </c>
      <c r="O2274" t="s">
        <v>8295</v>
      </c>
      <c r="P2274" t="s">
        <v>8313</v>
      </c>
    </row>
    <row r="2275" spans="1:16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1">
        <f t="shared" si="35"/>
        <v>42781.549097222218</v>
      </c>
      <c r="L2275" t="b">
        <v>0</v>
      </c>
      <c r="M2275">
        <v>147</v>
      </c>
      <c r="N2275" t="b">
        <v>1</v>
      </c>
      <c r="O2275" t="s">
        <v>8295</v>
      </c>
      <c r="P2275" t="s">
        <v>8313</v>
      </c>
    </row>
    <row r="2276" spans="1:16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1">
        <f t="shared" si="35"/>
        <v>41663.500659722224</v>
      </c>
      <c r="L2276" t="b">
        <v>0</v>
      </c>
      <c r="M2276">
        <v>99</v>
      </c>
      <c r="N2276" t="b">
        <v>1</v>
      </c>
      <c r="O2276" t="s">
        <v>8295</v>
      </c>
      <c r="P2276" t="s">
        <v>8313</v>
      </c>
    </row>
    <row r="2277" spans="1:16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1">
        <f t="shared" si="35"/>
        <v>41965.616655092599</v>
      </c>
      <c r="L2277" t="b">
        <v>0</v>
      </c>
      <c r="M2277">
        <v>79</v>
      </c>
      <c r="N2277" t="b">
        <v>1</v>
      </c>
      <c r="O2277" t="s">
        <v>8295</v>
      </c>
      <c r="P2277" t="s">
        <v>8313</v>
      </c>
    </row>
    <row r="2278" spans="1:16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1">
        <f t="shared" si="35"/>
        <v>41614.651493055557</v>
      </c>
      <c r="L2278" t="b">
        <v>0</v>
      </c>
      <c r="M2278">
        <v>75</v>
      </c>
      <c r="N2278" t="b">
        <v>1</v>
      </c>
      <c r="O2278" t="s">
        <v>8295</v>
      </c>
      <c r="P2278" t="s">
        <v>8313</v>
      </c>
    </row>
    <row r="2279" spans="1:16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1">
        <f t="shared" si="35"/>
        <v>40936.678506944445</v>
      </c>
      <c r="L2279" t="b">
        <v>0</v>
      </c>
      <c r="M2279">
        <v>207</v>
      </c>
      <c r="N2279" t="b">
        <v>1</v>
      </c>
      <c r="O2279" t="s">
        <v>8295</v>
      </c>
      <c r="P2279" t="s">
        <v>8313</v>
      </c>
    </row>
    <row r="2280" spans="1:16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1">
        <f t="shared" si="35"/>
        <v>42338.709108796291</v>
      </c>
      <c r="L2280" t="b">
        <v>0</v>
      </c>
      <c r="M2280">
        <v>102</v>
      </c>
      <c r="N2280" t="b">
        <v>1</v>
      </c>
      <c r="O2280" t="s">
        <v>8295</v>
      </c>
      <c r="P2280" t="s">
        <v>8313</v>
      </c>
    </row>
    <row r="2281" spans="1:16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1">
        <f t="shared" si="35"/>
        <v>42020.806701388887</v>
      </c>
      <c r="L2281" t="b">
        <v>0</v>
      </c>
      <c r="M2281">
        <v>32</v>
      </c>
      <c r="N2281" t="b">
        <v>1</v>
      </c>
      <c r="O2281" t="s">
        <v>8295</v>
      </c>
      <c r="P2281" t="s">
        <v>8313</v>
      </c>
    </row>
    <row r="2282" spans="1:16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1">
        <f t="shared" si="35"/>
        <v>42234.624895833331</v>
      </c>
      <c r="L2282" t="b">
        <v>0</v>
      </c>
      <c r="M2282">
        <v>480</v>
      </c>
      <c r="N2282" t="b">
        <v>1</v>
      </c>
      <c r="O2282" t="s">
        <v>8295</v>
      </c>
      <c r="P2282" t="s">
        <v>8313</v>
      </c>
    </row>
    <row r="2283" spans="1:16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1">
        <f t="shared" si="35"/>
        <v>40687.285844907405</v>
      </c>
      <c r="L2283" t="b">
        <v>0</v>
      </c>
      <c r="M2283">
        <v>11</v>
      </c>
      <c r="N2283" t="b">
        <v>1</v>
      </c>
      <c r="O2283" t="s">
        <v>8287</v>
      </c>
      <c r="P2283" t="s">
        <v>8288</v>
      </c>
    </row>
    <row r="2284" spans="1:16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1">
        <f t="shared" si="35"/>
        <v>42323.17460648148</v>
      </c>
      <c r="L2284" t="b">
        <v>0</v>
      </c>
      <c r="M2284">
        <v>12</v>
      </c>
      <c r="N2284" t="b">
        <v>1</v>
      </c>
      <c r="O2284" t="s">
        <v>8287</v>
      </c>
      <c r="P2284" t="s">
        <v>8288</v>
      </c>
    </row>
    <row r="2285" spans="1:16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1">
        <f t="shared" si="35"/>
        <v>40978.125046296293</v>
      </c>
      <c r="L2285" t="b">
        <v>0</v>
      </c>
      <c r="M2285">
        <v>48</v>
      </c>
      <c r="N2285" t="b">
        <v>1</v>
      </c>
      <c r="O2285" t="s">
        <v>8287</v>
      </c>
      <c r="P2285" t="s">
        <v>8288</v>
      </c>
    </row>
    <row r="2286" spans="1:16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1">
        <f t="shared" si="35"/>
        <v>40585.796817129631</v>
      </c>
      <c r="L2286" t="b">
        <v>0</v>
      </c>
      <c r="M2286">
        <v>59</v>
      </c>
      <c r="N2286" t="b">
        <v>1</v>
      </c>
      <c r="O2286" t="s">
        <v>8287</v>
      </c>
      <c r="P2286" t="s">
        <v>8288</v>
      </c>
    </row>
    <row r="2287" spans="1:16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1">
        <f t="shared" si="35"/>
        <v>41059.185682870368</v>
      </c>
      <c r="L2287" t="b">
        <v>0</v>
      </c>
      <c r="M2287">
        <v>79</v>
      </c>
      <c r="N2287" t="b">
        <v>1</v>
      </c>
      <c r="O2287" t="s">
        <v>8287</v>
      </c>
      <c r="P2287" t="s">
        <v>8288</v>
      </c>
    </row>
    <row r="2288" spans="1:16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1">
        <f t="shared" si="35"/>
        <v>41494.963587962964</v>
      </c>
      <c r="L2288" t="b">
        <v>0</v>
      </c>
      <c r="M2288">
        <v>14</v>
      </c>
      <c r="N2288" t="b">
        <v>1</v>
      </c>
      <c r="O2288" t="s">
        <v>8287</v>
      </c>
      <c r="P2288" t="s">
        <v>8288</v>
      </c>
    </row>
    <row r="2289" spans="1:16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1">
        <f t="shared" si="35"/>
        <v>41792.667361111111</v>
      </c>
      <c r="L2289" t="b">
        <v>0</v>
      </c>
      <c r="M2289">
        <v>106</v>
      </c>
      <c r="N2289" t="b">
        <v>1</v>
      </c>
      <c r="O2289" t="s">
        <v>8287</v>
      </c>
      <c r="P2289" t="s">
        <v>8288</v>
      </c>
    </row>
    <row r="2290" spans="1:16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1">
        <f t="shared" si="35"/>
        <v>41067.827418981484</v>
      </c>
      <c r="L2290" t="b">
        <v>0</v>
      </c>
      <c r="M2290">
        <v>25</v>
      </c>
      <c r="N2290" t="b">
        <v>1</v>
      </c>
      <c r="O2290" t="s">
        <v>8287</v>
      </c>
      <c r="P2290" t="s">
        <v>8288</v>
      </c>
    </row>
    <row r="2291" spans="1:16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1">
        <f t="shared" si="35"/>
        <v>41571.998379629629</v>
      </c>
      <c r="L2291" t="b">
        <v>0</v>
      </c>
      <c r="M2291">
        <v>25</v>
      </c>
      <c r="N2291" t="b">
        <v>1</v>
      </c>
      <c r="O2291" t="s">
        <v>8287</v>
      </c>
      <c r="P2291" t="s">
        <v>8288</v>
      </c>
    </row>
    <row r="2292" spans="1:16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1">
        <f t="shared" si="35"/>
        <v>40070.253819444442</v>
      </c>
      <c r="L2292" t="b">
        <v>0</v>
      </c>
      <c r="M2292">
        <v>29</v>
      </c>
      <c r="N2292" t="b">
        <v>1</v>
      </c>
      <c r="O2292" t="s">
        <v>8287</v>
      </c>
      <c r="P2292" t="s">
        <v>8288</v>
      </c>
    </row>
    <row r="2293" spans="1:16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1">
        <f t="shared" si="35"/>
        <v>40987.977060185185</v>
      </c>
      <c r="L2293" t="b">
        <v>0</v>
      </c>
      <c r="M2293">
        <v>43</v>
      </c>
      <c r="N2293" t="b">
        <v>1</v>
      </c>
      <c r="O2293" t="s">
        <v>8287</v>
      </c>
      <c r="P2293" t="s">
        <v>8288</v>
      </c>
    </row>
    <row r="2294" spans="1:16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1">
        <f t="shared" si="35"/>
        <v>40987.697638888887</v>
      </c>
      <c r="L2294" t="b">
        <v>0</v>
      </c>
      <c r="M2294">
        <v>46</v>
      </c>
      <c r="N2294" t="b">
        <v>1</v>
      </c>
      <c r="O2294" t="s">
        <v>8287</v>
      </c>
      <c r="P2294" t="s">
        <v>8288</v>
      </c>
    </row>
    <row r="2295" spans="1:16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1">
        <f t="shared" si="35"/>
        <v>41151.708321759259</v>
      </c>
      <c r="L2295" t="b">
        <v>0</v>
      </c>
      <c r="M2295">
        <v>27</v>
      </c>
      <c r="N2295" t="b">
        <v>1</v>
      </c>
      <c r="O2295" t="s">
        <v>8287</v>
      </c>
      <c r="P2295" t="s">
        <v>8288</v>
      </c>
    </row>
    <row r="2296" spans="1:16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1">
        <f t="shared" si="35"/>
        <v>41264.72314814815</v>
      </c>
      <c r="L2296" t="b">
        <v>0</v>
      </c>
      <c r="M2296">
        <v>112</v>
      </c>
      <c r="N2296" t="b">
        <v>1</v>
      </c>
      <c r="O2296" t="s">
        <v>8287</v>
      </c>
      <c r="P2296" t="s">
        <v>8288</v>
      </c>
    </row>
    <row r="2297" spans="1:16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1">
        <f t="shared" si="35"/>
        <v>41270.954351851848</v>
      </c>
      <c r="L2297" t="b">
        <v>0</v>
      </c>
      <c r="M2297">
        <v>34</v>
      </c>
      <c r="N2297" t="b">
        <v>1</v>
      </c>
      <c r="O2297" t="s">
        <v>8287</v>
      </c>
      <c r="P2297" t="s">
        <v>8288</v>
      </c>
    </row>
    <row r="2298" spans="1:16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1">
        <f t="shared" si="35"/>
        <v>40927.731782407405</v>
      </c>
      <c r="L2298" t="b">
        <v>0</v>
      </c>
      <c r="M2298">
        <v>145</v>
      </c>
      <c r="N2298" t="b">
        <v>1</v>
      </c>
      <c r="O2298" t="s">
        <v>8287</v>
      </c>
      <c r="P2298" t="s">
        <v>8288</v>
      </c>
    </row>
    <row r="2299" spans="1:16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1">
        <f t="shared" si="35"/>
        <v>40948.042233796295</v>
      </c>
      <c r="L2299" t="b">
        <v>0</v>
      </c>
      <c r="M2299">
        <v>19</v>
      </c>
      <c r="N2299" t="b">
        <v>1</v>
      </c>
      <c r="O2299" t="s">
        <v>8287</v>
      </c>
      <c r="P2299" t="s">
        <v>8288</v>
      </c>
    </row>
    <row r="2300" spans="1:16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1">
        <f t="shared" si="35"/>
        <v>41694.84065972222</v>
      </c>
      <c r="L2300" t="b">
        <v>0</v>
      </c>
      <c r="M2300">
        <v>288</v>
      </c>
      <c r="N2300" t="b">
        <v>1</v>
      </c>
      <c r="O2300" t="s">
        <v>8287</v>
      </c>
      <c r="P2300" t="s">
        <v>8288</v>
      </c>
    </row>
    <row r="2301" spans="1:16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1">
        <f t="shared" si="35"/>
        <v>40565.032511574071</v>
      </c>
      <c r="L2301" t="b">
        <v>0</v>
      </c>
      <c r="M2301">
        <v>14</v>
      </c>
      <c r="N2301" t="b">
        <v>1</v>
      </c>
      <c r="O2301" t="s">
        <v>8287</v>
      </c>
      <c r="P2301" t="s">
        <v>8288</v>
      </c>
    </row>
    <row r="2302" spans="1:16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1">
        <f t="shared" si="35"/>
        <v>41074.727037037039</v>
      </c>
      <c r="L2302" t="b">
        <v>0</v>
      </c>
      <c r="M2302">
        <v>7</v>
      </c>
      <c r="N2302" t="b">
        <v>1</v>
      </c>
      <c r="O2302" t="s">
        <v>8287</v>
      </c>
      <c r="P2302" t="s">
        <v>8288</v>
      </c>
    </row>
    <row r="2303" spans="1:16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1">
        <f t="shared" si="35"/>
        <v>41416.146944444445</v>
      </c>
      <c r="L2303" t="b">
        <v>1</v>
      </c>
      <c r="M2303">
        <v>211</v>
      </c>
      <c r="N2303" t="b">
        <v>1</v>
      </c>
      <c r="O2303" t="s">
        <v>8287</v>
      </c>
      <c r="P2303" t="s">
        <v>8291</v>
      </c>
    </row>
    <row r="2304" spans="1:16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1">
        <f t="shared" si="35"/>
        <v>41605.868449074071</v>
      </c>
      <c r="L2304" t="b">
        <v>1</v>
      </c>
      <c r="M2304">
        <v>85</v>
      </c>
      <c r="N2304" t="b">
        <v>1</v>
      </c>
      <c r="O2304" t="s">
        <v>8287</v>
      </c>
      <c r="P2304" t="s">
        <v>8291</v>
      </c>
    </row>
    <row r="2305" spans="1:16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1">
        <f t="shared" si="35"/>
        <v>40850.111064814817</v>
      </c>
      <c r="L2305" t="b">
        <v>1</v>
      </c>
      <c r="M2305">
        <v>103</v>
      </c>
      <c r="N2305" t="b">
        <v>1</v>
      </c>
      <c r="O2305" t="s">
        <v>8287</v>
      </c>
      <c r="P2305" t="s">
        <v>8291</v>
      </c>
    </row>
    <row r="2306" spans="1:16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1">
        <f t="shared" si="35"/>
        <v>40502.815868055557</v>
      </c>
      <c r="L2306" t="b">
        <v>1</v>
      </c>
      <c r="M2306">
        <v>113</v>
      </c>
      <c r="N2306" t="b">
        <v>1</v>
      </c>
      <c r="O2306" t="s">
        <v>8287</v>
      </c>
      <c r="P2306" t="s">
        <v>8291</v>
      </c>
    </row>
    <row r="2307" spans="1:16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1">
        <f t="shared" ref="K2307:K2370" si="36">(((J2307/60)/60)/24)+DATE(1970,1,1)</f>
        <v>41834.695277777777</v>
      </c>
      <c r="L2307" t="b">
        <v>1</v>
      </c>
      <c r="M2307">
        <v>167</v>
      </c>
      <c r="N2307" t="b">
        <v>1</v>
      </c>
      <c r="O2307" t="s">
        <v>8287</v>
      </c>
      <c r="P2307" t="s">
        <v>8291</v>
      </c>
    </row>
    <row r="2308" spans="1:16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1">
        <f t="shared" si="36"/>
        <v>40948.16815972222</v>
      </c>
      <c r="L2308" t="b">
        <v>1</v>
      </c>
      <c r="M2308">
        <v>73</v>
      </c>
      <c r="N2308" t="b">
        <v>1</v>
      </c>
      <c r="O2308" t="s">
        <v>8287</v>
      </c>
      <c r="P2308" t="s">
        <v>8291</v>
      </c>
    </row>
    <row r="2309" spans="1:16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1">
        <f t="shared" si="36"/>
        <v>41004.802465277775</v>
      </c>
      <c r="L2309" t="b">
        <v>1</v>
      </c>
      <c r="M2309">
        <v>75</v>
      </c>
      <c r="N2309" t="b">
        <v>1</v>
      </c>
      <c r="O2309" t="s">
        <v>8287</v>
      </c>
      <c r="P2309" t="s">
        <v>8291</v>
      </c>
    </row>
    <row r="2310" spans="1:16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1">
        <f t="shared" si="36"/>
        <v>41851.962916666671</v>
      </c>
      <c r="L2310" t="b">
        <v>1</v>
      </c>
      <c r="M2310">
        <v>614</v>
      </c>
      <c r="N2310" t="b">
        <v>1</v>
      </c>
      <c r="O2310" t="s">
        <v>8287</v>
      </c>
      <c r="P2310" t="s">
        <v>8291</v>
      </c>
    </row>
    <row r="2311" spans="1:16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1">
        <f t="shared" si="36"/>
        <v>41307.987696759257</v>
      </c>
      <c r="L2311" t="b">
        <v>1</v>
      </c>
      <c r="M2311">
        <v>107</v>
      </c>
      <c r="N2311" t="b">
        <v>1</v>
      </c>
      <c r="O2311" t="s">
        <v>8287</v>
      </c>
      <c r="P2311" t="s">
        <v>8291</v>
      </c>
    </row>
    <row r="2312" spans="1:16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1">
        <f t="shared" si="36"/>
        <v>41324.79415509259</v>
      </c>
      <c r="L2312" t="b">
        <v>1</v>
      </c>
      <c r="M2312">
        <v>1224</v>
      </c>
      <c r="N2312" t="b">
        <v>1</v>
      </c>
      <c r="O2312" t="s">
        <v>8287</v>
      </c>
      <c r="P2312" t="s">
        <v>8291</v>
      </c>
    </row>
    <row r="2313" spans="1:16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1">
        <f t="shared" si="36"/>
        <v>41736.004502314812</v>
      </c>
      <c r="L2313" t="b">
        <v>1</v>
      </c>
      <c r="M2313">
        <v>104</v>
      </c>
      <c r="N2313" t="b">
        <v>1</v>
      </c>
      <c r="O2313" t="s">
        <v>8287</v>
      </c>
      <c r="P2313" t="s">
        <v>8291</v>
      </c>
    </row>
    <row r="2314" spans="1:16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1">
        <f t="shared" si="36"/>
        <v>41716.632847222223</v>
      </c>
      <c r="L2314" t="b">
        <v>1</v>
      </c>
      <c r="M2314">
        <v>79</v>
      </c>
      <c r="N2314" t="b">
        <v>1</v>
      </c>
      <c r="O2314" t="s">
        <v>8287</v>
      </c>
      <c r="P2314" t="s">
        <v>8291</v>
      </c>
    </row>
    <row r="2315" spans="1:16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1">
        <f t="shared" si="36"/>
        <v>41002.958634259259</v>
      </c>
      <c r="L2315" t="b">
        <v>1</v>
      </c>
      <c r="M2315">
        <v>157</v>
      </c>
      <c r="N2315" t="b">
        <v>1</v>
      </c>
      <c r="O2315" t="s">
        <v>8287</v>
      </c>
      <c r="P2315" t="s">
        <v>8291</v>
      </c>
    </row>
    <row r="2316" spans="1:16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1">
        <f t="shared" si="36"/>
        <v>41037.551585648151</v>
      </c>
      <c r="L2316" t="b">
        <v>1</v>
      </c>
      <c r="M2316">
        <v>50</v>
      </c>
      <c r="N2316" t="b">
        <v>1</v>
      </c>
      <c r="O2316" t="s">
        <v>8287</v>
      </c>
      <c r="P2316" t="s">
        <v>8291</v>
      </c>
    </row>
    <row r="2317" spans="1:16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1">
        <f t="shared" si="36"/>
        <v>41004.72619212963</v>
      </c>
      <c r="L2317" t="b">
        <v>1</v>
      </c>
      <c r="M2317">
        <v>64</v>
      </c>
      <c r="N2317" t="b">
        <v>1</v>
      </c>
      <c r="O2317" t="s">
        <v>8287</v>
      </c>
      <c r="P2317" t="s">
        <v>8291</v>
      </c>
    </row>
    <row r="2318" spans="1:16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1">
        <f t="shared" si="36"/>
        <v>40079.725115740745</v>
      </c>
      <c r="L2318" t="b">
        <v>1</v>
      </c>
      <c r="M2318">
        <v>200</v>
      </c>
      <c r="N2318" t="b">
        <v>1</v>
      </c>
      <c r="O2318" t="s">
        <v>8287</v>
      </c>
      <c r="P2318" t="s">
        <v>8291</v>
      </c>
    </row>
    <row r="2319" spans="1:16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1">
        <f t="shared" si="36"/>
        <v>40192.542233796295</v>
      </c>
      <c r="L2319" t="b">
        <v>1</v>
      </c>
      <c r="M2319">
        <v>22</v>
      </c>
      <c r="N2319" t="b">
        <v>1</v>
      </c>
      <c r="O2319" t="s">
        <v>8287</v>
      </c>
      <c r="P2319" t="s">
        <v>8291</v>
      </c>
    </row>
    <row r="2320" spans="1:16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1">
        <f t="shared" si="36"/>
        <v>40050.643680555557</v>
      </c>
      <c r="L2320" t="b">
        <v>1</v>
      </c>
      <c r="M2320">
        <v>163</v>
      </c>
      <c r="N2320" t="b">
        <v>1</v>
      </c>
      <c r="O2320" t="s">
        <v>8287</v>
      </c>
      <c r="P2320" t="s">
        <v>8291</v>
      </c>
    </row>
    <row r="2321" spans="1:16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1">
        <f t="shared" si="36"/>
        <v>41593.082002314812</v>
      </c>
      <c r="L2321" t="b">
        <v>1</v>
      </c>
      <c r="M2321">
        <v>77</v>
      </c>
      <c r="N2321" t="b">
        <v>1</v>
      </c>
      <c r="O2321" t="s">
        <v>8287</v>
      </c>
      <c r="P2321" t="s">
        <v>8291</v>
      </c>
    </row>
    <row r="2322" spans="1:16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1">
        <f t="shared" si="36"/>
        <v>41696.817129629628</v>
      </c>
      <c r="L2322" t="b">
        <v>1</v>
      </c>
      <c r="M2322">
        <v>89</v>
      </c>
      <c r="N2322" t="b">
        <v>1</v>
      </c>
      <c r="O2322" t="s">
        <v>8287</v>
      </c>
      <c r="P2322" t="s">
        <v>8291</v>
      </c>
    </row>
    <row r="2323" spans="1:16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1">
        <f t="shared" si="36"/>
        <v>42799.260428240741</v>
      </c>
      <c r="L2323" t="b">
        <v>0</v>
      </c>
      <c r="M2323">
        <v>64</v>
      </c>
      <c r="N2323" t="b">
        <v>0</v>
      </c>
      <c r="O2323" t="s">
        <v>8298</v>
      </c>
      <c r="P2323" t="s">
        <v>8314</v>
      </c>
    </row>
    <row r="2324" spans="1:16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1">
        <f t="shared" si="36"/>
        <v>42804.895474537043</v>
      </c>
      <c r="L2324" t="b">
        <v>0</v>
      </c>
      <c r="M2324">
        <v>4</v>
      </c>
      <c r="N2324" t="b">
        <v>0</v>
      </c>
      <c r="O2324" t="s">
        <v>8298</v>
      </c>
      <c r="P2324" t="s">
        <v>8314</v>
      </c>
    </row>
    <row r="2325" spans="1:16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1">
        <f t="shared" si="36"/>
        <v>42807.755173611105</v>
      </c>
      <c r="L2325" t="b">
        <v>0</v>
      </c>
      <c r="M2325">
        <v>4</v>
      </c>
      <c r="N2325" t="b">
        <v>0</v>
      </c>
      <c r="O2325" t="s">
        <v>8298</v>
      </c>
      <c r="P2325" t="s">
        <v>8314</v>
      </c>
    </row>
    <row r="2326" spans="1:16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1">
        <f t="shared" si="36"/>
        <v>42790.885243055556</v>
      </c>
      <c r="L2326" t="b">
        <v>0</v>
      </c>
      <c r="M2326">
        <v>61</v>
      </c>
      <c r="N2326" t="b">
        <v>0</v>
      </c>
      <c r="O2326" t="s">
        <v>8298</v>
      </c>
      <c r="P2326" t="s">
        <v>8314</v>
      </c>
    </row>
    <row r="2327" spans="1:16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1">
        <f t="shared" si="36"/>
        <v>42794.022349537037</v>
      </c>
      <c r="L2327" t="b">
        <v>0</v>
      </c>
      <c r="M2327">
        <v>7</v>
      </c>
      <c r="N2327" t="b">
        <v>0</v>
      </c>
      <c r="O2327" t="s">
        <v>8298</v>
      </c>
      <c r="P2327" t="s">
        <v>8314</v>
      </c>
    </row>
    <row r="2328" spans="1:16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1">
        <f t="shared" si="36"/>
        <v>42804.034120370372</v>
      </c>
      <c r="L2328" t="b">
        <v>0</v>
      </c>
      <c r="M2328">
        <v>1</v>
      </c>
      <c r="N2328" t="b">
        <v>0</v>
      </c>
      <c r="O2328" t="s">
        <v>8298</v>
      </c>
      <c r="P2328" t="s">
        <v>8314</v>
      </c>
    </row>
    <row r="2329" spans="1:16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1">
        <f t="shared" si="36"/>
        <v>41842.917129629634</v>
      </c>
      <c r="L2329" t="b">
        <v>1</v>
      </c>
      <c r="M2329">
        <v>3355</v>
      </c>
      <c r="N2329" t="b">
        <v>1</v>
      </c>
      <c r="O2329" t="s">
        <v>8298</v>
      </c>
      <c r="P2329" t="s">
        <v>8314</v>
      </c>
    </row>
    <row r="2330" spans="1:16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1">
        <f t="shared" si="36"/>
        <v>42139.781678240746</v>
      </c>
      <c r="L2330" t="b">
        <v>1</v>
      </c>
      <c r="M2330">
        <v>537</v>
      </c>
      <c r="N2330" t="b">
        <v>1</v>
      </c>
      <c r="O2330" t="s">
        <v>8298</v>
      </c>
      <c r="P2330" t="s">
        <v>8314</v>
      </c>
    </row>
    <row r="2331" spans="1:16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1">
        <f t="shared" si="36"/>
        <v>41807.624374999999</v>
      </c>
      <c r="L2331" t="b">
        <v>1</v>
      </c>
      <c r="M2331">
        <v>125</v>
      </c>
      <c r="N2331" t="b">
        <v>1</v>
      </c>
      <c r="O2331" t="s">
        <v>8298</v>
      </c>
      <c r="P2331" t="s">
        <v>8314</v>
      </c>
    </row>
    <row r="2332" spans="1:16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1">
        <f t="shared" si="36"/>
        <v>42332.89980324074</v>
      </c>
      <c r="L2332" t="b">
        <v>1</v>
      </c>
      <c r="M2332">
        <v>163</v>
      </c>
      <c r="N2332" t="b">
        <v>1</v>
      </c>
      <c r="O2332" t="s">
        <v>8298</v>
      </c>
      <c r="P2332" t="s">
        <v>8314</v>
      </c>
    </row>
    <row r="2333" spans="1:16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1">
        <f t="shared" si="36"/>
        <v>41839.005671296298</v>
      </c>
      <c r="L2333" t="b">
        <v>1</v>
      </c>
      <c r="M2333">
        <v>283</v>
      </c>
      <c r="N2333" t="b">
        <v>1</v>
      </c>
      <c r="O2333" t="s">
        <v>8298</v>
      </c>
      <c r="P2333" t="s">
        <v>8314</v>
      </c>
    </row>
    <row r="2334" spans="1:16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1">
        <f t="shared" si="36"/>
        <v>42011.628136574072</v>
      </c>
      <c r="L2334" t="b">
        <v>1</v>
      </c>
      <c r="M2334">
        <v>352</v>
      </c>
      <c r="N2334" t="b">
        <v>1</v>
      </c>
      <c r="O2334" t="s">
        <v>8298</v>
      </c>
      <c r="P2334" t="s">
        <v>8314</v>
      </c>
    </row>
    <row r="2335" spans="1:16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1">
        <f t="shared" si="36"/>
        <v>41767.650347222225</v>
      </c>
      <c r="L2335" t="b">
        <v>1</v>
      </c>
      <c r="M2335">
        <v>94</v>
      </c>
      <c r="N2335" t="b">
        <v>1</v>
      </c>
      <c r="O2335" t="s">
        <v>8298</v>
      </c>
      <c r="P2335" t="s">
        <v>8314</v>
      </c>
    </row>
    <row r="2336" spans="1:16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1">
        <f t="shared" si="36"/>
        <v>41918.670115740737</v>
      </c>
      <c r="L2336" t="b">
        <v>1</v>
      </c>
      <c r="M2336">
        <v>67</v>
      </c>
      <c r="N2336" t="b">
        <v>1</v>
      </c>
      <c r="O2336" t="s">
        <v>8298</v>
      </c>
      <c r="P2336" t="s">
        <v>8314</v>
      </c>
    </row>
    <row r="2337" spans="1:16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1">
        <f t="shared" si="36"/>
        <v>41771.572256944448</v>
      </c>
      <c r="L2337" t="b">
        <v>1</v>
      </c>
      <c r="M2337">
        <v>221</v>
      </c>
      <c r="N2337" t="b">
        <v>1</v>
      </c>
      <c r="O2337" t="s">
        <v>8298</v>
      </c>
      <c r="P2337" t="s">
        <v>8314</v>
      </c>
    </row>
    <row r="2338" spans="1:16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1">
        <f t="shared" si="36"/>
        <v>41666.924710648149</v>
      </c>
      <c r="L2338" t="b">
        <v>1</v>
      </c>
      <c r="M2338">
        <v>2165</v>
      </c>
      <c r="N2338" t="b">
        <v>1</v>
      </c>
      <c r="O2338" t="s">
        <v>8298</v>
      </c>
      <c r="P2338" t="s">
        <v>8314</v>
      </c>
    </row>
    <row r="2339" spans="1:16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1">
        <f t="shared" si="36"/>
        <v>41786.640543981484</v>
      </c>
      <c r="L2339" t="b">
        <v>1</v>
      </c>
      <c r="M2339">
        <v>179</v>
      </c>
      <c r="N2339" t="b">
        <v>1</v>
      </c>
      <c r="O2339" t="s">
        <v>8298</v>
      </c>
      <c r="P2339" t="s">
        <v>8314</v>
      </c>
    </row>
    <row r="2340" spans="1:16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1">
        <f t="shared" si="36"/>
        <v>41789.896805555552</v>
      </c>
      <c r="L2340" t="b">
        <v>1</v>
      </c>
      <c r="M2340">
        <v>123</v>
      </c>
      <c r="N2340" t="b">
        <v>1</v>
      </c>
      <c r="O2340" t="s">
        <v>8298</v>
      </c>
      <c r="P2340" t="s">
        <v>8314</v>
      </c>
    </row>
    <row r="2341" spans="1:16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1">
        <f t="shared" si="36"/>
        <v>42692.79987268518</v>
      </c>
      <c r="L2341" t="b">
        <v>1</v>
      </c>
      <c r="M2341">
        <v>1104</v>
      </c>
      <c r="N2341" t="b">
        <v>1</v>
      </c>
      <c r="O2341" t="s">
        <v>8298</v>
      </c>
      <c r="P2341" t="s">
        <v>8314</v>
      </c>
    </row>
    <row r="2342" spans="1:16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1">
        <f t="shared" si="36"/>
        <v>42643.642800925925</v>
      </c>
      <c r="L2342" t="b">
        <v>1</v>
      </c>
      <c r="M2342">
        <v>403</v>
      </c>
      <c r="N2342" t="b">
        <v>1</v>
      </c>
      <c r="O2342" t="s">
        <v>8298</v>
      </c>
      <c r="P2342" t="s">
        <v>8314</v>
      </c>
    </row>
    <row r="2343" spans="1:16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1">
        <f t="shared" si="36"/>
        <v>42167.813703703709</v>
      </c>
      <c r="L2343" t="b">
        <v>0</v>
      </c>
      <c r="M2343">
        <v>0</v>
      </c>
      <c r="N2343" t="b">
        <v>0</v>
      </c>
      <c r="O2343" t="s">
        <v>8281</v>
      </c>
      <c r="P2343" t="s">
        <v>8282</v>
      </c>
    </row>
    <row r="2344" spans="1:16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1">
        <f t="shared" si="36"/>
        <v>41897.702199074076</v>
      </c>
      <c r="L2344" t="b">
        <v>0</v>
      </c>
      <c r="M2344">
        <v>0</v>
      </c>
      <c r="N2344" t="b">
        <v>0</v>
      </c>
      <c r="O2344" t="s">
        <v>8281</v>
      </c>
      <c r="P2344" t="s">
        <v>8282</v>
      </c>
    </row>
    <row r="2345" spans="1:16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1">
        <f t="shared" si="36"/>
        <v>42327.825289351851</v>
      </c>
      <c r="L2345" t="b">
        <v>0</v>
      </c>
      <c r="M2345">
        <v>1</v>
      </c>
      <c r="N2345" t="b">
        <v>0</v>
      </c>
      <c r="O2345" t="s">
        <v>8281</v>
      </c>
      <c r="P2345" t="s">
        <v>8282</v>
      </c>
    </row>
    <row r="2346" spans="1:16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1">
        <f t="shared" si="36"/>
        <v>42515.727650462963</v>
      </c>
      <c r="L2346" t="b">
        <v>0</v>
      </c>
      <c r="M2346">
        <v>1</v>
      </c>
      <c r="N2346" t="b">
        <v>0</v>
      </c>
      <c r="O2346" t="s">
        <v>8281</v>
      </c>
      <c r="P2346" t="s">
        <v>8282</v>
      </c>
    </row>
    <row r="2347" spans="1:16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1">
        <f t="shared" si="36"/>
        <v>42060.001805555556</v>
      </c>
      <c r="L2347" t="b">
        <v>0</v>
      </c>
      <c r="M2347">
        <v>0</v>
      </c>
      <c r="N2347" t="b">
        <v>0</v>
      </c>
      <c r="O2347" t="s">
        <v>8281</v>
      </c>
      <c r="P2347" t="s">
        <v>8282</v>
      </c>
    </row>
    <row r="2348" spans="1:16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1">
        <f t="shared" si="36"/>
        <v>42615.79896990741</v>
      </c>
      <c r="L2348" t="b">
        <v>0</v>
      </c>
      <c r="M2348">
        <v>3</v>
      </c>
      <c r="N2348" t="b">
        <v>0</v>
      </c>
      <c r="O2348" t="s">
        <v>8281</v>
      </c>
      <c r="P2348" t="s">
        <v>8282</v>
      </c>
    </row>
    <row r="2349" spans="1:16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1">
        <f t="shared" si="36"/>
        <v>42577.607361111113</v>
      </c>
      <c r="L2349" t="b">
        <v>0</v>
      </c>
      <c r="M2349">
        <v>1</v>
      </c>
      <c r="N2349" t="b">
        <v>0</v>
      </c>
      <c r="O2349" t="s">
        <v>8281</v>
      </c>
      <c r="P2349" t="s">
        <v>8282</v>
      </c>
    </row>
    <row r="2350" spans="1:16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1">
        <f t="shared" si="36"/>
        <v>42360.932152777779</v>
      </c>
      <c r="L2350" t="b">
        <v>0</v>
      </c>
      <c r="M2350">
        <v>5</v>
      </c>
      <c r="N2350" t="b">
        <v>0</v>
      </c>
      <c r="O2350" t="s">
        <v>8281</v>
      </c>
      <c r="P2350" t="s">
        <v>8282</v>
      </c>
    </row>
    <row r="2351" spans="1:16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1">
        <f t="shared" si="36"/>
        <v>42198.775787037041</v>
      </c>
      <c r="L2351" t="b">
        <v>0</v>
      </c>
      <c r="M2351">
        <v>0</v>
      </c>
      <c r="N2351" t="b">
        <v>0</v>
      </c>
      <c r="O2351" t="s">
        <v>8281</v>
      </c>
      <c r="P2351" t="s">
        <v>8282</v>
      </c>
    </row>
    <row r="2352" spans="1:16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1">
        <f t="shared" si="36"/>
        <v>42708.842245370368</v>
      </c>
      <c r="L2352" t="b">
        <v>0</v>
      </c>
      <c r="M2352">
        <v>0</v>
      </c>
      <c r="N2352" t="b">
        <v>0</v>
      </c>
      <c r="O2352" t="s">
        <v>8281</v>
      </c>
      <c r="P2352" t="s">
        <v>8282</v>
      </c>
    </row>
    <row r="2353" spans="1:16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1">
        <f t="shared" si="36"/>
        <v>42094.101145833338</v>
      </c>
      <c r="L2353" t="b">
        <v>0</v>
      </c>
      <c r="M2353">
        <v>7</v>
      </c>
      <c r="N2353" t="b">
        <v>0</v>
      </c>
      <c r="O2353" t="s">
        <v>8281</v>
      </c>
      <c r="P2353" t="s">
        <v>8282</v>
      </c>
    </row>
    <row r="2354" spans="1:16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1">
        <f t="shared" si="36"/>
        <v>42101.633703703701</v>
      </c>
      <c r="L2354" t="b">
        <v>0</v>
      </c>
      <c r="M2354">
        <v>0</v>
      </c>
      <c r="N2354" t="b">
        <v>0</v>
      </c>
      <c r="O2354" t="s">
        <v>8281</v>
      </c>
      <c r="P2354" t="s">
        <v>8282</v>
      </c>
    </row>
    <row r="2355" spans="1:16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1">
        <f t="shared" si="36"/>
        <v>42103.676180555558</v>
      </c>
      <c r="L2355" t="b">
        <v>0</v>
      </c>
      <c r="M2355">
        <v>0</v>
      </c>
      <c r="N2355" t="b">
        <v>0</v>
      </c>
      <c r="O2355" t="s">
        <v>8281</v>
      </c>
      <c r="P2355" t="s">
        <v>8282</v>
      </c>
    </row>
    <row r="2356" spans="1:16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1">
        <f t="shared" si="36"/>
        <v>41954.722916666666</v>
      </c>
      <c r="L2356" t="b">
        <v>0</v>
      </c>
      <c r="M2356">
        <v>1</v>
      </c>
      <c r="N2356" t="b">
        <v>0</v>
      </c>
      <c r="O2356" t="s">
        <v>8281</v>
      </c>
      <c r="P2356" t="s">
        <v>8282</v>
      </c>
    </row>
    <row r="2357" spans="1:16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1">
        <f t="shared" si="36"/>
        <v>42096.918240740735</v>
      </c>
      <c r="L2357" t="b">
        <v>0</v>
      </c>
      <c r="M2357">
        <v>2</v>
      </c>
      <c r="N2357" t="b">
        <v>0</v>
      </c>
      <c r="O2357" t="s">
        <v>8281</v>
      </c>
      <c r="P2357" t="s">
        <v>8282</v>
      </c>
    </row>
    <row r="2358" spans="1:16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1">
        <f t="shared" si="36"/>
        <v>42130.78361111111</v>
      </c>
      <c r="L2358" t="b">
        <v>0</v>
      </c>
      <c r="M2358">
        <v>0</v>
      </c>
      <c r="N2358" t="b">
        <v>0</v>
      </c>
      <c r="O2358" t="s">
        <v>8281</v>
      </c>
      <c r="P2358" t="s">
        <v>8282</v>
      </c>
    </row>
    <row r="2359" spans="1:16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1">
        <f t="shared" si="36"/>
        <v>42264.620115740734</v>
      </c>
      <c r="L2359" t="b">
        <v>0</v>
      </c>
      <c r="M2359">
        <v>0</v>
      </c>
      <c r="N2359" t="b">
        <v>0</v>
      </c>
      <c r="O2359" t="s">
        <v>8281</v>
      </c>
      <c r="P2359" t="s">
        <v>8282</v>
      </c>
    </row>
    <row r="2360" spans="1:16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1">
        <f t="shared" si="36"/>
        <v>41978.930972222224</v>
      </c>
      <c r="L2360" t="b">
        <v>0</v>
      </c>
      <c r="M2360">
        <v>0</v>
      </c>
      <c r="N2360" t="b">
        <v>0</v>
      </c>
      <c r="O2360" t="s">
        <v>8281</v>
      </c>
      <c r="P2360" t="s">
        <v>8282</v>
      </c>
    </row>
    <row r="2361" spans="1:16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1">
        <f t="shared" si="36"/>
        <v>42159.649583333332</v>
      </c>
      <c r="L2361" t="b">
        <v>0</v>
      </c>
      <c r="M2361">
        <v>3</v>
      </c>
      <c r="N2361" t="b">
        <v>0</v>
      </c>
      <c r="O2361" t="s">
        <v>8281</v>
      </c>
      <c r="P2361" t="s">
        <v>8282</v>
      </c>
    </row>
    <row r="2362" spans="1:16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1">
        <f t="shared" si="36"/>
        <v>42377.70694444445</v>
      </c>
      <c r="L2362" t="b">
        <v>0</v>
      </c>
      <c r="M2362">
        <v>1</v>
      </c>
      <c r="N2362" t="b">
        <v>0</v>
      </c>
      <c r="O2362" t="s">
        <v>8281</v>
      </c>
      <c r="P2362" t="s">
        <v>8282</v>
      </c>
    </row>
    <row r="2363" spans="1:16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1">
        <f t="shared" si="36"/>
        <v>42466.858888888892</v>
      </c>
      <c r="L2363" t="b">
        <v>0</v>
      </c>
      <c r="M2363">
        <v>0</v>
      </c>
      <c r="N2363" t="b">
        <v>0</v>
      </c>
      <c r="O2363" t="s">
        <v>8281</v>
      </c>
      <c r="P2363" t="s">
        <v>8282</v>
      </c>
    </row>
    <row r="2364" spans="1:16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1">
        <f t="shared" si="36"/>
        <v>41954.688310185185</v>
      </c>
      <c r="L2364" t="b">
        <v>0</v>
      </c>
      <c r="M2364">
        <v>2</v>
      </c>
      <c r="N2364" t="b">
        <v>0</v>
      </c>
      <c r="O2364" t="s">
        <v>8281</v>
      </c>
      <c r="P2364" t="s">
        <v>8282</v>
      </c>
    </row>
    <row r="2365" spans="1:16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1">
        <f t="shared" si="36"/>
        <v>42322.011574074073</v>
      </c>
      <c r="L2365" t="b">
        <v>0</v>
      </c>
      <c r="M2365">
        <v>0</v>
      </c>
      <c r="N2365" t="b">
        <v>0</v>
      </c>
      <c r="O2365" t="s">
        <v>8281</v>
      </c>
      <c r="P2365" t="s">
        <v>8282</v>
      </c>
    </row>
    <row r="2366" spans="1:16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1">
        <f t="shared" si="36"/>
        <v>42248.934675925921</v>
      </c>
      <c r="L2366" t="b">
        <v>0</v>
      </c>
      <c r="M2366">
        <v>0</v>
      </c>
      <c r="N2366" t="b">
        <v>0</v>
      </c>
      <c r="O2366" t="s">
        <v>8281</v>
      </c>
      <c r="P2366" t="s">
        <v>8282</v>
      </c>
    </row>
    <row r="2367" spans="1:16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1">
        <f t="shared" si="36"/>
        <v>42346.736400462964</v>
      </c>
      <c r="L2367" t="b">
        <v>0</v>
      </c>
      <c r="M2367">
        <v>0</v>
      </c>
      <c r="N2367" t="b">
        <v>0</v>
      </c>
      <c r="O2367" t="s">
        <v>8281</v>
      </c>
      <c r="P2367" t="s">
        <v>8282</v>
      </c>
    </row>
    <row r="2368" spans="1:16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1">
        <f t="shared" si="36"/>
        <v>42268.531631944439</v>
      </c>
      <c r="L2368" t="b">
        <v>0</v>
      </c>
      <c r="M2368">
        <v>27</v>
      </c>
      <c r="N2368" t="b">
        <v>0</v>
      </c>
      <c r="O2368" t="s">
        <v>8281</v>
      </c>
      <c r="P2368" t="s">
        <v>8282</v>
      </c>
    </row>
    <row r="2369" spans="1:16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1">
        <f t="shared" si="36"/>
        <v>42425.970092592594</v>
      </c>
      <c r="L2369" t="b">
        <v>0</v>
      </c>
      <c r="M2369">
        <v>14</v>
      </c>
      <c r="N2369" t="b">
        <v>0</v>
      </c>
      <c r="O2369" t="s">
        <v>8281</v>
      </c>
      <c r="P2369" t="s">
        <v>8282</v>
      </c>
    </row>
    <row r="2370" spans="1:16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1">
        <f t="shared" si="36"/>
        <v>42063.721817129626</v>
      </c>
      <c r="L2370" t="b">
        <v>0</v>
      </c>
      <c r="M2370">
        <v>2</v>
      </c>
      <c r="N2370" t="b">
        <v>0</v>
      </c>
      <c r="O2370" t="s">
        <v>8281</v>
      </c>
      <c r="P2370" t="s">
        <v>8282</v>
      </c>
    </row>
    <row r="2371" spans="1:16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1">
        <f t="shared" ref="K2371:K2434" si="37">(((J2371/60)/60)/24)+DATE(1970,1,1)</f>
        <v>42380.812627314815</v>
      </c>
      <c r="L2371" t="b">
        <v>0</v>
      </c>
      <c r="M2371">
        <v>0</v>
      </c>
      <c r="N2371" t="b">
        <v>0</v>
      </c>
      <c r="O2371" t="s">
        <v>8281</v>
      </c>
      <c r="P2371" t="s">
        <v>8282</v>
      </c>
    </row>
    <row r="2372" spans="1:16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1">
        <f t="shared" si="37"/>
        <v>41961.18913194444</v>
      </c>
      <c r="L2372" t="b">
        <v>0</v>
      </c>
      <c r="M2372">
        <v>4</v>
      </c>
      <c r="N2372" t="b">
        <v>0</v>
      </c>
      <c r="O2372" t="s">
        <v>8281</v>
      </c>
      <c r="P2372" t="s">
        <v>8282</v>
      </c>
    </row>
    <row r="2373" spans="1:16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1">
        <f t="shared" si="37"/>
        <v>42150.777731481481</v>
      </c>
      <c r="L2373" t="b">
        <v>0</v>
      </c>
      <c r="M2373">
        <v>0</v>
      </c>
      <c r="N2373" t="b">
        <v>0</v>
      </c>
      <c r="O2373" t="s">
        <v>8281</v>
      </c>
      <c r="P2373" t="s">
        <v>8282</v>
      </c>
    </row>
    <row r="2374" spans="1:16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1">
        <f t="shared" si="37"/>
        <v>42088.069108796291</v>
      </c>
      <c r="L2374" t="b">
        <v>0</v>
      </c>
      <c r="M2374">
        <v>6</v>
      </c>
      <c r="N2374" t="b">
        <v>0</v>
      </c>
      <c r="O2374" t="s">
        <v>8281</v>
      </c>
      <c r="P2374" t="s">
        <v>8282</v>
      </c>
    </row>
    <row r="2375" spans="1:16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1">
        <f t="shared" si="37"/>
        <v>42215.662314814821</v>
      </c>
      <c r="L2375" t="b">
        <v>0</v>
      </c>
      <c r="M2375">
        <v>1</v>
      </c>
      <c r="N2375" t="b">
        <v>0</v>
      </c>
      <c r="O2375" t="s">
        <v>8281</v>
      </c>
      <c r="P2375" t="s">
        <v>8282</v>
      </c>
    </row>
    <row r="2376" spans="1:16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1">
        <f t="shared" si="37"/>
        <v>42017.843287037031</v>
      </c>
      <c r="L2376" t="b">
        <v>0</v>
      </c>
      <c r="M2376">
        <v>1</v>
      </c>
      <c r="N2376" t="b">
        <v>0</v>
      </c>
      <c r="O2376" t="s">
        <v>8281</v>
      </c>
      <c r="P2376" t="s">
        <v>8282</v>
      </c>
    </row>
    <row r="2377" spans="1:16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1">
        <f t="shared" si="37"/>
        <v>42592.836076388892</v>
      </c>
      <c r="L2377" t="b">
        <v>0</v>
      </c>
      <c r="M2377">
        <v>0</v>
      </c>
      <c r="N2377" t="b">
        <v>0</v>
      </c>
      <c r="O2377" t="s">
        <v>8281</v>
      </c>
      <c r="P2377" t="s">
        <v>8282</v>
      </c>
    </row>
    <row r="2378" spans="1:16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1">
        <f t="shared" si="37"/>
        <v>42318.925532407404</v>
      </c>
      <c r="L2378" t="b">
        <v>0</v>
      </c>
      <c r="M2378">
        <v>4</v>
      </c>
      <c r="N2378" t="b">
        <v>0</v>
      </c>
      <c r="O2378" t="s">
        <v>8281</v>
      </c>
      <c r="P2378" t="s">
        <v>8282</v>
      </c>
    </row>
    <row r="2379" spans="1:16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1">
        <f t="shared" si="37"/>
        <v>42669.870173611111</v>
      </c>
      <c r="L2379" t="b">
        <v>0</v>
      </c>
      <c r="M2379">
        <v>0</v>
      </c>
      <c r="N2379" t="b">
        <v>0</v>
      </c>
      <c r="O2379" t="s">
        <v>8281</v>
      </c>
      <c r="P2379" t="s">
        <v>8282</v>
      </c>
    </row>
    <row r="2380" spans="1:16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1">
        <f t="shared" si="37"/>
        <v>42213.013078703705</v>
      </c>
      <c r="L2380" t="b">
        <v>0</v>
      </c>
      <c r="M2380">
        <v>0</v>
      </c>
      <c r="N2380" t="b">
        <v>0</v>
      </c>
      <c r="O2380" t="s">
        <v>8281</v>
      </c>
      <c r="P2380" t="s">
        <v>8282</v>
      </c>
    </row>
    <row r="2381" spans="1:16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1">
        <f t="shared" si="37"/>
        <v>42237.016388888893</v>
      </c>
      <c r="L2381" t="b">
        <v>0</v>
      </c>
      <c r="M2381">
        <v>0</v>
      </c>
      <c r="N2381" t="b">
        <v>0</v>
      </c>
      <c r="O2381" t="s">
        <v>8281</v>
      </c>
      <c r="P2381" t="s">
        <v>8282</v>
      </c>
    </row>
    <row r="2382" spans="1:16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1">
        <f t="shared" si="37"/>
        <v>42248.793310185181</v>
      </c>
      <c r="L2382" t="b">
        <v>0</v>
      </c>
      <c r="M2382">
        <v>3</v>
      </c>
      <c r="N2382" t="b">
        <v>0</v>
      </c>
      <c r="O2382" t="s">
        <v>8281</v>
      </c>
      <c r="P2382" t="s">
        <v>8282</v>
      </c>
    </row>
    <row r="2383" spans="1:16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1">
        <f t="shared" si="37"/>
        <v>42074.935740740737</v>
      </c>
      <c r="L2383" t="b">
        <v>0</v>
      </c>
      <c r="M2383">
        <v>7</v>
      </c>
      <c r="N2383" t="b">
        <v>0</v>
      </c>
      <c r="O2383" t="s">
        <v>8281</v>
      </c>
      <c r="P2383" t="s">
        <v>8282</v>
      </c>
    </row>
    <row r="2384" spans="1:16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1">
        <f t="shared" si="37"/>
        <v>42195.187534722223</v>
      </c>
      <c r="L2384" t="b">
        <v>0</v>
      </c>
      <c r="M2384">
        <v>2</v>
      </c>
      <c r="N2384" t="b">
        <v>0</v>
      </c>
      <c r="O2384" t="s">
        <v>8281</v>
      </c>
      <c r="P2384" t="s">
        <v>8282</v>
      </c>
    </row>
    <row r="2385" spans="1:16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1">
        <f t="shared" si="37"/>
        <v>42027.056793981479</v>
      </c>
      <c r="L2385" t="b">
        <v>0</v>
      </c>
      <c r="M2385">
        <v>3</v>
      </c>
      <c r="N2385" t="b">
        <v>0</v>
      </c>
      <c r="O2385" t="s">
        <v>8281</v>
      </c>
      <c r="P2385" t="s">
        <v>8282</v>
      </c>
    </row>
    <row r="2386" spans="1:16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1">
        <f t="shared" si="37"/>
        <v>41927.067627314813</v>
      </c>
      <c r="L2386" t="b">
        <v>0</v>
      </c>
      <c r="M2386">
        <v>8</v>
      </c>
      <c r="N2386" t="b">
        <v>0</v>
      </c>
      <c r="O2386" t="s">
        <v>8281</v>
      </c>
      <c r="P2386" t="s">
        <v>8282</v>
      </c>
    </row>
    <row r="2387" spans="1:16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1">
        <f t="shared" si="37"/>
        <v>42191.70175925926</v>
      </c>
      <c r="L2387" t="b">
        <v>0</v>
      </c>
      <c r="M2387">
        <v>7</v>
      </c>
      <c r="N2387" t="b">
        <v>0</v>
      </c>
      <c r="O2387" t="s">
        <v>8281</v>
      </c>
      <c r="P2387" t="s">
        <v>8282</v>
      </c>
    </row>
    <row r="2388" spans="1:16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1">
        <f t="shared" si="37"/>
        <v>41954.838240740741</v>
      </c>
      <c r="L2388" t="b">
        <v>0</v>
      </c>
      <c r="M2388">
        <v>0</v>
      </c>
      <c r="N2388" t="b">
        <v>0</v>
      </c>
      <c r="O2388" t="s">
        <v>8281</v>
      </c>
      <c r="P2388" t="s">
        <v>8282</v>
      </c>
    </row>
    <row r="2389" spans="1:16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1">
        <f t="shared" si="37"/>
        <v>42528.626620370371</v>
      </c>
      <c r="L2389" t="b">
        <v>0</v>
      </c>
      <c r="M2389">
        <v>3</v>
      </c>
      <c r="N2389" t="b">
        <v>0</v>
      </c>
      <c r="O2389" t="s">
        <v>8281</v>
      </c>
      <c r="P2389" t="s">
        <v>8282</v>
      </c>
    </row>
    <row r="2390" spans="1:16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1">
        <f t="shared" si="37"/>
        <v>41989.853692129633</v>
      </c>
      <c r="L2390" t="b">
        <v>0</v>
      </c>
      <c r="M2390">
        <v>8</v>
      </c>
      <c r="N2390" t="b">
        <v>0</v>
      </c>
      <c r="O2390" t="s">
        <v>8281</v>
      </c>
      <c r="P2390" t="s">
        <v>8282</v>
      </c>
    </row>
    <row r="2391" spans="1:16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1">
        <f t="shared" si="37"/>
        <v>42179.653379629628</v>
      </c>
      <c r="L2391" t="b">
        <v>0</v>
      </c>
      <c r="M2391">
        <v>1</v>
      </c>
      <c r="N2391" t="b">
        <v>0</v>
      </c>
      <c r="O2391" t="s">
        <v>8281</v>
      </c>
      <c r="P2391" t="s">
        <v>8282</v>
      </c>
    </row>
    <row r="2392" spans="1:16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1">
        <f t="shared" si="37"/>
        <v>41968.262314814812</v>
      </c>
      <c r="L2392" t="b">
        <v>0</v>
      </c>
      <c r="M2392">
        <v>0</v>
      </c>
      <c r="N2392" t="b">
        <v>0</v>
      </c>
      <c r="O2392" t="s">
        <v>8281</v>
      </c>
      <c r="P2392" t="s">
        <v>8282</v>
      </c>
    </row>
    <row r="2393" spans="1:16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1">
        <f t="shared" si="37"/>
        <v>42064.794490740736</v>
      </c>
      <c r="L2393" t="b">
        <v>0</v>
      </c>
      <c r="M2393">
        <v>1</v>
      </c>
      <c r="N2393" t="b">
        <v>0</v>
      </c>
      <c r="O2393" t="s">
        <v>8281</v>
      </c>
      <c r="P2393" t="s">
        <v>8282</v>
      </c>
    </row>
    <row r="2394" spans="1:16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1">
        <f t="shared" si="37"/>
        <v>42276.120636574073</v>
      </c>
      <c r="L2394" t="b">
        <v>0</v>
      </c>
      <c r="M2394">
        <v>0</v>
      </c>
      <c r="N2394" t="b">
        <v>0</v>
      </c>
      <c r="O2394" t="s">
        <v>8281</v>
      </c>
      <c r="P2394" t="s">
        <v>8282</v>
      </c>
    </row>
    <row r="2395" spans="1:16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1">
        <f t="shared" si="37"/>
        <v>42194.648344907408</v>
      </c>
      <c r="L2395" t="b">
        <v>0</v>
      </c>
      <c r="M2395">
        <v>1</v>
      </c>
      <c r="N2395" t="b">
        <v>0</v>
      </c>
      <c r="O2395" t="s">
        <v>8281</v>
      </c>
      <c r="P2395" t="s">
        <v>8282</v>
      </c>
    </row>
    <row r="2396" spans="1:16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1">
        <f t="shared" si="37"/>
        <v>42031.362187499995</v>
      </c>
      <c r="L2396" t="b">
        <v>0</v>
      </c>
      <c r="M2396">
        <v>2</v>
      </c>
      <c r="N2396" t="b">
        <v>0</v>
      </c>
      <c r="O2396" t="s">
        <v>8281</v>
      </c>
      <c r="P2396" t="s">
        <v>8282</v>
      </c>
    </row>
    <row r="2397" spans="1:16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1">
        <f t="shared" si="37"/>
        <v>42717.121377314819</v>
      </c>
      <c r="L2397" t="b">
        <v>0</v>
      </c>
      <c r="M2397">
        <v>0</v>
      </c>
      <c r="N2397" t="b">
        <v>0</v>
      </c>
      <c r="O2397" t="s">
        <v>8281</v>
      </c>
      <c r="P2397" t="s">
        <v>8282</v>
      </c>
    </row>
    <row r="2398" spans="1:16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1">
        <f t="shared" si="37"/>
        <v>42262.849050925928</v>
      </c>
      <c r="L2398" t="b">
        <v>0</v>
      </c>
      <c r="M2398">
        <v>1</v>
      </c>
      <c r="N2398" t="b">
        <v>0</v>
      </c>
      <c r="O2398" t="s">
        <v>8281</v>
      </c>
      <c r="P2398" t="s">
        <v>8282</v>
      </c>
    </row>
    <row r="2399" spans="1:16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1">
        <f t="shared" si="37"/>
        <v>41976.88490740741</v>
      </c>
      <c r="L2399" t="b">
        <v>0</v>
      </c>
      <c r="M2399">
        <v>0</v>
      </c>
      <c r="N2399" t="b">
        <v>0</v>
      </c>
      <c r="O2399" t="s">
        <v>8281</v>
      </c>
      <c r="P2399" t="s">
        <v>8282</v>
      </c>
    </row>
    <row r="2400" spans="1:16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1">
        <f t="shared" si="37"/>
        <v>42157.916481481487</v>
      </c>
      <c r="L2400" t="b">
        <v>0</v>
      </c>
      <c r="M2400">
        <v>0</v>
      </c>
      <c r="N2400" t="b">
        <v>0</v>
      </c>
      <c r="O2400" t="s">
        <v>8281</v>
      </c>
      <c r="P2400" t="s">
        <v>8282</v>
      </c>
    </row>
    <row r="2401" spans="1:16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1">
        <f t="shared" si="37"/>
        <v>41956.853078703702</v>
      </c>
      <c r="L2401" t="b">
        <v>0</v>
      </c>
      <c r="M2401">
        <v>0</v>
      </c>
      <c r="N2401" t="b">
        <v>0</v>
      </c>
      <c r="O2401" t="s">
        <v>8281</v>
      </c>
      <c r="P2401" t="s">
        <v>8282</v>
      </c>
    </row>
    <row r="2402" spans="1:16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1">
        <f t="shared" si="37"/>
        <v>42444.268101851849</v>
      </c>
      <c r="L2402" t="b">
        <v>0</v>
      </c>
      <c r="M2402">
        <v>0</v>
      </c>
      <c r="N2402" t="b">
        <v>0</v>
      </c>
      <c r="O2402" t="s">
        <v>8281</v>
      </c>
      <c r="P2402" t="s">
        <v>8282</v>
      </c>
    </row>
    <row r="2403" spans="1:16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1">
        <f t="shared" si="37"/>
        <v>42374.822870370372</v>
      </c>
      <c r="L2403" t="b">
        <v>0</v>
      </c>
      <c r="M2403">
        <v>9</v>
      </c>
      <c r="N2403" t="b">
        <v>0</v>
      </c>
      <c r="O2403" t="s">
        <v>8298</v>
      </c>
      <c r="P2403" t="s">
        <v>8299</v>
      </c>
    </row>
    <row r="2404" spans="1:16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1">
        <f t="shared" si="37"/>
        <v>42107.679756944446</v>
      </c>
      <c r="L2404" t="b">
        <v>0</v>
      </c>
      <c r="M2404">
        <v>1</v>
      </c>
      <c r="N2404" t="b">
        <v>0</v>
      </c>
      <c r="O2404" t="s">
        <v>8298</v>
      </c>
      <c r="P2404" t="s">
        <v>8299</v>
      </c>
    </row>
    <row r="2405" spans="1:16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1">
        <f t="shared" si="37"/>
        <v>42399.882615740738</v>
      </c>
      <c r="L2405" t="b">
        <v>0</v>
      </c>
      <c r="M2405">
        <v>12</v>
      </c>
      <c r="N2405" t="b">
        <v>0</v>
      </c>
      <c r="O2405" t="s">
        <v>8298</v>
      </c>
      <c r="P2405" t="s">
        <v>8299</v>
      </c>
    </row>
    <row r="2406" spans="1:16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1">
        <f t="shared" si="37"/>
        <v>42342.03943287037</v>
      </c>
      <c r="L2406" t="b">
        <v>0</v>
      </c>
      <c r="M2406">
        <v>0</v>
      </c>
      <c r="N2406" t="b">
        <v>0</v>
      </c>
      <c r="O2406" t="s">
        <v>8298</v>
      </c>
      <c r="P2406" t="s">
        <v>8299</v>
      </c>
    </row>
    <row r="2407" spans="1:16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1">
        <f t="shared" si="37"/>
        <v>42595.585358796292</v>
      </c>
      <c r="L2407" t="b">
        <v>0</v>
      </c>
      <c r="M2407">
        <v>20</v>
      </c>
      <c r="N2407" t="b">
        <v>0</v>
      </c>
      <c r="O2407" t="s">
        <v>8298</v>
      </c>
      <c r="P2407" t="s">
        <v>8299</v>
      </c>
    </row>
    <row r="2408" spans="1:16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1">
        <f t="shared" si="37"/>
        <v>41983.110995370371</v>
      </c>
      <c r="L2408" t="b">
        <v>0</v>
      </c>
      <c r="M2408">
        <v>16</v>
      </c>
      <c r="N2408" t="b">
        <v>0</v>
      </c>
      <c r="O2408" t="s">
        <v>8298</v>
      </c>
      <c r="P2408" t="s">
        <v>8299</v>
      </c>
    </row>
    <row r="2409" spans="1:16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1">
        <f t="shared" si="37"/>
        <v>42082.575555555552</v>
      </c>
      <c r="L2409" t="b">
        <v>0</v>
      </c>
      <c r="M2409">
        <v>33</v>
      </c>
      <c r="N2409" t="b">
        <v>0</v>
      </c>
      <c r="O2409" t="s">
        <v>8298</v>
      </c>
      <c r="P2409" t="s">
        <v>8299</v>
      </c>
    </row>
    <row r="2410" spans="1:16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1">
        <f t="shared" si="37"/>
        <v>41919.140706018516</v>
      </c>
      <c r="L2410" t="b">
        <v>0</v>
      </c>
      <c r="M2410">
        <v>2</v>
      </c>
      <c r="N2410" t="b">
        <v>0</v>
      </c>
      <c r="O2410" t="s">
        <v>8298</v>
      </c>
      <c r="P2410" t="s">
        <v>8299</v>
      </c>
    </row>
    <row r="2411" spans="1:16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1">
        <f t="shared" si="37"/>
        <v>42204.875868055555</v>
      </c>
      <c r="L2411" t="b">
        <v>0</v>
      </c>
      <c r="M2411">
        <v>6</v>
      </c>
      <c r="N2411" t="b">
        <v>0</v>
      </c>
      <c r="O2411" t="s">
        <v>8298</v>
      </c>
      <c r="P2411" t="s">
        <v>8299</v>
      </c>
    </row>
    <row r="2412" spans="1:16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1">
        <f t="shared" si="37"/>
        <v>42224.408275462964</v>
      </c>
      <c r="L2412" t="b">
        <v>0</v>
      </c>
      <c r="M2412">
        <v>0</v>
      </c>
      <c r="N2412" t="b">
        <v>0</v>
      </c>
      <c r="O2412" t="s">
        <v>8298</v>
      </c>
      <c r="P2412" t="s">
        <v>8299</v>
      </c>
    </row>
    <row r="2413" spans="1:16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1">
        <f t="shared" si="37"/>
        <v>42211.732430555552</v>
      </c>
      <c r="L2413" t="b">
        <v>0</v>
      </c>
      <c r="M2413">
        <v>3</v>
      </c>
      <c r="N2413" t="b">
        <v>0</v>
      </c>
      <c r="O2413" t="s">
        <v>8298</v>
      </c>
      <c r="P2413" t="s">
        <v>8299</v>
      </c>
    </row>
    <row r="2414" spans="1:16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1">
        <f t="shared" si="37"/>
        <v>42655.736956018518</v>
      </c>
      <c r="L2414" t="b">
        <v>0</v>
      </c>
      <c r="M2414">
        <v>0</v>
      </c>
      <c r="N2414" t="b">
        <v>0</v>
      </c>
      <c r="O2414" t="s">
        <v>8298</v>
      </c>
      <c r="P2414" t="s">
        <v>8299</v>
      </c>
    </row>
    <row r="2415" spans="1:16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1">
        <f t="shared" si="37"/>
        <v>41760.10974537037</v>
      </c>
      <c r="L2415" t="b">
        <v>0</v>
      </c>
      <c r="M2415">
        <v>3</v>
      </c>
      <c r="N2415" t="b">
        <v>0</v>
      </c>
      <c r="O2415" t="s">
        <v>8298</v>
      </c>
      <c r="P2415" t="s">
        <v>8299</v>
      </c>
    </row>
    <row r="2416" spans="1:16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1">
        <f t="shared" si="37"/>
        <v>42198.695138888885</v>
      </c>
      <c r="L2416" t="b">
        <v>0</v>
      </c>
      <c r="M2416">
        <v>13</v>
      </c>
      <c r="N2416" t="b">
        <v>0</v>
      </c>
      <c r="O2416" t="s">
        <v>8298</v>
      </c>
      <c r="P2416" t="s">
        <v>8299</v>
      </c>
    </row>
    <row r="2417" spans="1:16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1">
        <f t="shared" si="37"/>
        <v>42536.862800925926</v>
      </c>
      <c r="L2417" t="b">
        <v>0</v>
      </c>
      <c r="M2417">
        <v>6</v>
      </c>
      <c r="N2417" t="b">
        <v>0</v>
      </c>
      <c r="O2417" t="s">
        <v>8298</v>
      </c>
      <c r="P2417" t="s">
        <v>8299</v>
      </c>
    </row>
    <row r="2418" spans="1:16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1">
        <f t="shared" si="37"/>
        <v>42019.737766203703</v>
      </c>
      <c r="L2418" t="b">
        <v>0</v>
      </c>
      <c r="M2418">
        <v>1</v>
      </c>
      <c r="N2418" t="b">
        <v>0</v>
      </c>
      <c r="O2418" t="s">
        <v>8298</v>
      </c>
      <c r="P2418" t="s">
        <v>8299</v>
      </c>
    </row>
    <row r="2419" spans="1:16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1">
        <f t="shared" si="37"/>
        <v>41831.884108796294</v>
      </c>
      <c r="L2419" t="b">
        <v>0</v>
      </c>
      <c r="M2419">
        <v>0</v>
      </c>
      <c r="N2419" t="b">
        <v>0</v>
      </c>
      <c r="O2419" t="s">
        <v>8298</v>
      </c>
      <c r="P2419" t="s">
        <v>8299</v>
      </c>
    </row>
    <row r="2420" spans="1:16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1">
        <f t="shared" si="37"/>
        <v>42027.856990740736</v>
      </c>
      <c r="L2420" t="b">
        <v>0</v>
      </c>
      <c r="M2420">
        <v>5</v>
      </c>
      <c r="N2420" t="b">
        <v>0</v>
      </c>
      <c r="O2420" t="s">
        <v>8298</v>
      </c>
      <c r="P2420" t="s">
        <v>8299</v>
      </c>
    </row>
    <row r="2421" spans="1:16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1">
        <f t="shared" si="37"/>
        <v>41993.738298611104</v>
      </c>
      <c r="L2421" t="b">
        <v>0</v>
      </c>
      <c r="M2421">
        <v>0</v>
      </c>
      <c r="N2421" t="b">
        <v>0</v>
      </c>
      <c r="O2421" t="s">
        <v>8298</v>
      </c>
      <c r="P2421" t="s">
        <v>8299</v>
      </c>
    </row>
    <row r="2422" spans="1:16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1">
        <f t="shared" si="37"/>
        <v>41893.028877314813</v>
      </c>
      <c r="L2422" t="b">
        <v>0</v>
      </c>
      <c r="M2422">
        <v>36</v>
      </c>
      <c r="N2422" t="b">
        <v>0</v>
      </c>
      <c r="O2422" t="s">
        <v>8298</v>
      </c>
      <c r="P2422" t="s">
        <v>8299</v>
      </c>
    </row>
    <row r="2423" spans="1:16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1">
        <f t="shared" si="37"/>
        <v>42026.687453703707</v>
      </c>
      <c r="L2423" t="b">
        <v>0</v>
      </c>
      <c r="M2423">
        <v>1</v>
      </c>
      <c r="N2423" t="b">
        <v>0</v>
      </c>
      <c r="O2423" t="s">
        <v>8298</v>
      </c>
      <c r="P2423" t="s">
        <v>8299</v>
      </c>
    </row>
    <row r="2424" spans="1:16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1">
        <f t="shared" si="37"/>
        <v>42044.724953703699</v>
      </c>
      <c r="L2424" t="b">
        <v>0</v>
      </c>
      <c r="M2424">
        <v>1</v>
      </c>
      <c r="N2424" t="b">
        <v>0</v>
      </c>
      <c r="O2424" t="s">
        <v>8298</v>
      </c>
      <c r="P2424" t="s">
        <v>8299</v>
      </c>
    </row>
    <row r="2425" spans="1:16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1">
        <f t="shared" si="37"/>
        <v>41974.704745370371</v>
      </c>
      <c r="L2425" t="b">
        <v>0</v>
      </c>
      <c r="M2425">
        <v>1</v>
      </c>
      <c r="N2425" t="b">
        <v>0</v>
      </c>
      <c r="O2425" t="s">
        <v>8298</v>
      </c>
      <c r="P2425" t="s">
        <v>8299</v>
      </c>
    </row>
    <row r="2426" spans="1:16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1">
        <f t="shared" si="37"/>
        <v>41909.892453703702</v>
      </c>
      <c r="L2426" t="b">
        <v>0</v>
      </c>
      <c r="M2426">
        <v>9</v>
      </c>
      <c r="N2426" t="b">
        <v>0</v>
      </c>
      <c r="O2426" t="s">
        <v>8298</v>
      </c>
      <c r="P2426" t="s">
        <v>8299</v>
      </c>
    </row>
    <row r="2427" spans="1:16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1">
        <f t="shared" si="37"/>
        <v>42502.913761574076</v>
      </c>
      <c r="L2427" t="b">
        <v>0</v>
      </c>
      <c r="M2427">
        <v>1</v>
      </c>
      <c r="N2427" t="b">
        <v>0</v>
      </c>
      <c r="O2427" t="s">
        <v>8298</v>
      </c>
      <c r="P2427" t="s">
        <v>8299</v>
      </c>
    </row>
    <row r="2428" spans="1:16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1">
        <f t="shared" si="37"/>
        <v>42164.170046296291</v>
      </c>
      <c r="L2428" t="b">
        <v>0</v>
      </c>
      <c r="M2428">
        <v>0</v>
      </c>
      <c r="N2428" t="b">
        <v>0</v>
      </c>
      <c r="O2428" t="s">
        <v>8298</v>
      </c>
      <c r="P2428" t="s">
        <v>8299</v>
      </c>
    </row>
    <row r="2429" spans="1:16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1">
        <f t="shared" si="37"/>
        <v>42412.318668981476</v>
      </c>
      <c r="L2429" t="b">
        <v>0</v>
      </c>
      <c r="M2429">
        <v>1</v>
      </c>
      <c r="N2429" t="b">
        <v>0</v>
      </c>
      <c r="O2429" t="s">
        <v>8298</v>
      </c>
      <c r="P2429" t="s">
        <v>8299</v>
      </c>
    </row>
    <row r="2430" spans="1:16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1">
        <f t="shared" si="37"/>
        <v>42045.784155092595</v>
      </c>
      <c r="L2430" t="b">
        <v>0</v>
      </c>
      <c r="M2430">
        <v>1</v>
      </c>
      <c r="N2430" t="b">
        <v>0</v>
      </c>
      <c r="O2430" t="s">
        <v>8298</v>
      </c>
      <c r="P2430" t="s">
        <v>8299</v>
      </c>
    </row>
    <row r="2431" spans="1:16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1">
        <f t="shared" si="37"/>
        <v>42734.879236111112</v>
      </c>
      <c r="L2431" t="b">
        <v>0</v>
      </c>
      <c r="M2431">
        <v>4</v>
      </c>
      <c r="N2431" t="b">
        <v>0</v>
      </c>
      <c r="O2431" t="s">
        <v>8298</v>
      </c>
      <c r="P2431" t="s">
        <v>8299</v>
      </c>
    </row>
    <row r="2432" spans="1:16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1">
        <f t="shared" si="37"/>
        <v>42382.130833333329</v>
      </c>
      <c r="L2432" t="b">
        <v>0</v>
      </c>
      <c r="M2432">
        <v>2</v>
      </c>
      <c r="N2432" t="b">
        <v>0</v>
      </c>
      <c r="O2432" t="s">
        <v>8298</v>
      </c>
      <c r="P2432" t="s">
        <v>8299</v>
      </c>
    </row>
    <row r="2433" spans="1:16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1">
        <f t="shared" si="37"/>
        <v>42489.099687499998</v>
      </c>
      <c r="L2433" t="b">
        <v>0</v>
      </c>
      <c r="M2433">
        <v>2</v>
      </c>
      <c r="N2433" t="b">
        <v>0</v>
      </c>
      <c r="O2433" t="s">
        <v>8298</v>
      </c>
      <c r="P2433" t="s">
        <v>8299</v>
      </c>
    </row>
    <row r="2434" spans="1:16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1">
        <f t="shared" si="37"/>
        <v>42041.218715277777</v>
      </c>
      <c r="L2434" t="b">
        <v>0</v>
      </c>
      <c r="M2434">
        <v>2</v>
      </c>
      <c r="N2434" t="b">
        <v>0</v>
      </c>
      <c r="O2434" t="s">
        <v>8298</v>
      </c>
      <c r="P2434" t="s">
        <v>8299</v>
      </c>
    </row>
    <row r="2435" spans="1:16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1">
        <f t="shared" ref="K2435:K2498" si="38">(((J2435/60)/60)/24)+DATE(1970,1,1)</f>
        <v>42397.89980324074</v>
      </c>
      <c r="L2435" t="b">
        <v>0</v>
      </c>
      <c r="M2435">
        <v>0</v>
      </c>
      <c r="N2435" t="b">
        <v>0</v>
      </c>
      <c r="O2435" t="s">
        <v>8298</v>
      </c>
      <c r="P2435" t="s">
        <v>8299</v>
      </c>
    </row>
    <row r="2436" spans="1:16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1">
        <f t="shared" si="38"/>
        <v>42180.18604166666</v>
      </c>
      <c r="L2436" t="b">
        <v>0</v>
      </c>
      <c r="M2436">
        <v>2</v>
      </c>
      <c r="N2436" t="b">
        <v>0</v>
      </c>
      <c r="O2436" t="s">
        <v>8298</v>
      </c>
      <c r="P2436" t="s">
        <v>8299</v>
      </c>
    </row>
    <row r="2437" spans="1:16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1">
        <f t="shared" si="38"/>
        <v>42252.277615740735</v>
      </c>
      <c r="L2437" t="b">
        <v>0</v>
      </c>
      <c r="M2437">
        <v>4</v>
      </c>
      <c r="N2437" t="b">
        <v>0</v>
      </c>
      <c r="O2437" t="s">
        <v>8298</v>
      </c>
      <c r="P2437" t="s">
        <v>8299</v>
      </c>
    </row>
    <row r="2438" spans="1:16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1">
        <f t="shared" si="38"/>
        <v>42338.615393518514</v>
      </c>
      <c r="L2438" t="b">
        <v>0</v>
      </c>
      <c r="M2438">
        <v>2</v>
      </c>
      <c r="N2438" t="b">
        <v>0</v>
      </c>
      <c r="O2438" t="s">
        <v>8298</v>
      </c>
      <c r="P2438" t="s">
        <v>8299</v>
      </c>
    </row>
    <row r="2439" spans="1:16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1">
        <f t="shared" si="38"/>
        <v>42031.965138888889</v>
      </c>
      <c r="L2439" t="b">
        <v>0</v>
      </c>
      <c r="M2439">
        <v>0</v>
      </c>
      <c r="N2439" t="b">
        <v>0</v>
      </c>
      <c r="O2439" t="s">
        <v>8298</v>
      </c>
      <c r="P2439" t="s">
        <v>8299</v>
      </c>
    </row>
    <row r="2440" spans="1:16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1">
        <f t="shared" si="38"/>
        <v>42285.91506944444</v>
      </c>
      <c r="L2440" t="b">
        <v>0</v>
      </c>
      <c r="M2440">
        <v>1</v>
      </c>
      <c r="N2440" t="b">
        <v>0</v>
      </c>
      <c r="O2440" t="s">
        <v>8298</v>
      </c>
      <c r="P2440" t="s">
        <v>8299</v>
      </c>
    </row>
    <row r="2441" spans="1:16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1">
        <f t="shared" si="38"/>
        <v>42265.818622685183</v>
      </c>
      <c r="L2441" t="b">
        <v>0</v>
      </c>
      <c r="M2441">
        <v>0</v>
      </c>
      <c r="N2441" t="b">
        <v>0</v>
      </c>
      <c r="O2441" t="s">
        <v>8298</v>
      </c>
      <c r="P2441" t="s">
        <v>8299</v>
      </c>
    </row>
    <row r="2442" spans="1:16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1">
        <f t="shared" si="38"/>
        <v>42383.899456018517</v>
      </c>
      <c r="L2442" t="b">
        <v>0</v>
      </c>
      <c r="M2442">
        <v>2</v>
      </c>
      <c r="N2442" t="b">
        <v>0</v>
      </c>
      <c r="O2442" t="s">
        <v>8298</v>
      </c>
      <c r="P2442" t="s">
        <v>8299</v>
      </c>
    </row>
    <row r="2443" spans="1:16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1">
        <f t="shared" si="38"/>
        <v>42187.125625000001</v>
      </c>
      <c r="L2443" t="b">
        <v>0</v>
      </c>
      <c r="M2443">
        <v>109</v>
      </c>
      <c r="N2443" t="b">
        <v>1</v>
      </c>
      <c r="O2443" t="s">
        <v>8298</v>
      </c>
      <c r="P2443" t="s">
        <v>8314</v>
      </c>
    </row>
    <row r="2444" spans="1:16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1">
        <f t="shared" si="38"/>
        <v>42052.666990740734</v>
      </c>
      <c r="L2444" t="b">
        <v>0</v>
      </c>
      <c r="M2444">
        <v>372</v>
      </c>
      <c r="N2444" t="b">
        <v>1</v>
      </c>
      <c r="O2444" t="s">
        <v>8298</v>
      </c>
      <c r="P2444" t="s">
        <v>8314</v>
      </c>
    </row>
    <row r="2445" spans="1:16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1">
        <f t="shared" si="38"/>
        <v>41836.625254629631</v>
      </c>
      <c r="L2445" t="b">
        <v>0</v>
      </c>
      <c r="M2445">
        <v>311</v>
      </c>
      <c r="N2445" t="b">
        <v>1</v>
      </c>
      <c r="O2445" t="s">
        <v>8298</v>
      </c>
      <c r="P2445" t="s">
        <v>8314</v>
      </c>
    </row>
    <row r="2446" spans="1:16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1">
        <f t="shared" si="38"/>
        <v>42485.754525462966</v>
      </c>
      <c r="L2446" t="b">
        <v>0</v>
      </c>
      <c r="M2446">
        <v>61</v>
      </c>
      <c r="N2446" t="b">
        <v>1</v>
      </c>
      <c r="O2446" t="s">
        <v>8298</v>
      </c>
      <c r="P2446" t="s">
        <v>8314</v>
      </c>
    </row>
    <row r="2447" spans="1:16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1">
        <f t="shared" si="38"/>
        <v>42243.190057870372</v>
      </c>
      <c r="L2447" t="b">
        <v>0</v>
      </c>
      <c r="M2447">
        <v>115</v>
      </c>
      <c r="N2447" t="b">
        <v>1</v>
      </c>
      <c r="O2447" t="s">
        <v>8298</v>
      </c>
      <c r="P2447" t="s">
        <v>8314</v>
      </c>
    </row>
    <row r="2448" spans="1:16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1">
        <f t="shared" si="38"/>
        <v>42670.602673611109</v>
      </c>
      <c r="L2448" t="b">
        <v>0</v>
      </c>
      <c r="M2448">
        <v>111</v>
      </c>
      <c r="N2448" t="b">
        <v>1</v>
      </c>
      <c r="O2448" t="s">
        <v>8298</v>
      </c>
      <c r="P2448" t="s">
        <v>8314</v>
      </c>
    </row>
    <row r="2449" spans="1:16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1">
        <f t="shared" si="38"/>
        <v>42654.469826388886</v>
      </c>
      <c r="L2449" t="b">
        <v>0</v>
      </c>
      <c r="M2449">
        <v>337</v>
      </c>
      <c r="N2449" t="b">
        <v>1</v>
      </c>
      <c r="O2449" t="s">
        <v>8298</v>
      </c>
      <c r="P2449" t="s">
        <v>8314</v>
      </c>
    </row>
    <row r="2450" spans="1:16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1">
        <f t="shared" si="38"/>
        <v>42607.316122685181</v>
      </c>
      <c r="L2450" t="b">
        <v>0</v>
      </c>
      <c r="M2450">
        <v>9</v>
      </c>
      <c r="N2450" t="b">
        <v>1</v>
      </c>
      <c r="O2450" t="s">
        <v>8298</v>
      </c>
      <c r="P2450" t="s">
        <v>8314</v>
      </c>
    </row>
    <row r="2451" spans="1:16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1">
        <f t="shared" si="38"/>
        <v>41943.142534722225</v>
      </c>
      <c r="L2451" t="b">
        <v>0</v>
      </c>
      <c r="M2451">
        <v>120</v>
      </c>
      <c r="N2451" t="b">
        <v>1</v>
      </c>
      <c r="O2451" t="s">
        <v>8298</v>
      </c>
      <c r="P2451" t="s">
        <v>8314</v>
      </c>
    </row>
    <row r="2452" spans="1:16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1">
        <f t="shared" si="38"/>
        <v>41902.07240740741</v>
      </c>
      <c r="L2452" t="b">
        <v>0</v>
      </c>
      <c r="M2452">
        <v>102</v>
      </c>
      <c r="N2452" t="b">
        <v>1</v>
      </c>
      <c r="O2452" t="s">
        <v>8298</v>
      </c>
      <c r="P2452" t="s">
        <v>8314</v>
      </c>
    </row>
    <row r="2453" spans="1:16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1">
        <f t="shared" si="38"/>
        <v>42779.908449074079</v>
      </c>
      <c r="L2453" t="b">
        <v>0</v>
      </c>
      <c r="M2453">
        <v>186</v>
      </c>
      <c r="N2453" t="b">
        <v>1</v>
      </c>
      <c r="O2453" t="s">
        <v>8298</v>
      </c>
      <c r="P2453" t="s">
        <v>8314</v>
      </c>
    </row>
    <row r="2454" spans="1:16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1">
        <f t="shared" si="38"/>
        <v>42338.84375</v>
      </c>
      <c r="L2454" t="b">
        <v>0</v>
      </c>
      <c r="M2454">
        <v>15</v>
      </c>
      <c r="N2454" t="b">
        <v>1</v>
      </c>
      <c r="O2454" t="s">
        <v>8298</v>
      </c>
      <c r="P2454" t="s">
        <v>8314</v>
      </c>
    </row>
    <row r="2455" spans="1:16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1">
        <f t="shared" si="38"/>
        <v>42738.692233796297</v>
      </c>
      <c r="L2455" t="b">
        <v>0</v>
      </c>
      <c r="M2455">
        <v>67</v>
      </c>
      <c r="N2455" t="b">
        <v>1</v>
      </c>
      <c r="O2455" t="s">
        <v>8298</v>
      </c>
      <c r="P2455" t="s">
        <v>8314</v>
      </c>
    </row>
    <row r="2456" spans="1:16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1">
        <f t="shared" si="38"/>
        <v>42770.201481481476</v>
      </c>
      <c r="L2456" t="b">
        <v>0</v>
      </c>
      <c r="M2456">
        <v>130</v>
      </c>
      <c r="N2456" t="b">
        <v>1</v>
      </c>
      <c r="O2456" t="s">
        <v>8298</v>
      </c>
      <c r="P2456" t="s">
        <v>8314</v>
      </c>
    </row>
    <row r="2457" spans="1:16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1">
        <f t="shared" si="38"/>
        <v>42452.781828703708</v>
      </c>
      <c r="L2457" t="b">
        <v>0</v>
      </c>
      <c r="M2457">
        <v>16</v>
      </c>
      <c r="N2457" t="b">
        <v>1</v>
      </c>
      <c r="O2457" t="s">
        <v>8298</v>
      </c>
      <c r="P2457" t="s">
        <v>8314</v>
      </c>
    </row>
    <row r="2458" spans="1:16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1">
        <f t="shared" si="38"/>
        <v>42761.961099537039</v>
      </c>
      <c r="L2458" t="b">
        <v>0</v>
      </c>
      <c r="M2458">
        <v>67</v>
      </c>
      <c r="N2458" t="b">
        <v>1</v>
      </c>
      <c r="O2458" t="s">
        <v>8298</v>
      </c>
      <c r="P2458" t="s">
        <v>8314</v>
      </c>
    </row>
    <row r="2459" spans="1:16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1">
        <f t="shared" si="38"/>
        <v>42423.602500000001</v>
      </c>
      <c r="L2459" t="b">
        <v>0</v>
      </c>
      <c r="M2459">
        <v>124</v>
      </c>
      <c r="N2459" t="b">
        <v>1</v>
      </c>
      <c r="O2459" t="s">
        <v>8298</v>
      </c>
      <c r="P2459" t="s">
        <v>8314</v>
      </c>
    </row>
    <row r="2460" spans="1:16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1">
        <f t="shared" si="38"/>
        <v>42495.871736111112</v>
      </c>
      <c r="L2460" t="b">
        <v>0</v>
      </c>
      <c r="M2460">
        <v>80</v>
      </c>
      <c r="N2460" t="b">
        <v>1</v>
      </c>
      <c r="O2460" t="s">
        <v>8298</v>
      </c>
      <c r="P2460" t="s">
        <v>8314</v>
      </c>
    </row>
    <row r="2461" spans="1:16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1">
        <f t="shared" si="38"/>
        <v>42407.637557870374</v>
      </c>
      <c r="L2461" t="b">
        <v>0</v>
      </c>
      <c r="M2461">
        <v>282</v>
      </c>
      <c r="N2461" t="b">
        <v>1</v>
      </c>
      <c r="O2461" t="s">
        <v>8298</v>
      </c>
      <c r="P2461" t="s">
        <v>8314</v>
      </c>
    </row>
    <row r="2462" spans="1:16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1">
        <f t="shared" si="38"/>
        <v>42704.187118055561</v>
      </c>
      <c r="L2462" t="b">
        <v>0</v>
      </c>
      <c r="M2462">
        <v>68</v>
      </c>
      <c r="N2462" t="b">
        <v>1</v>
      </c>
      <c r="O2462" t="s">
        <v>8298</v>
      </c>
      <c r="P2462" t="s">
        <v>8314</v>
      </c>
    </row>
    <row r="2463" spans="1:16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1">
        <f t="shared" si="38"/>
        <v>40784.012696759259</v>
      </c>
      <c r="L2463" t="b">
        <v>0</v>
      </c>
      <c r="M2463">
        <v>86</v>
      </c>
      <c r="N2463" t="b">
        <v>1</v>
      </c>
      <c r="O2463" t="s">
        <v>8287</v>
      </c>
      <c r="P2463" t="s">
        <v>8291</v>
      </c>
    </row>
    <row r="2464" spans="1:16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1">
        <f t="shared" si="38"/>
        <v>41089.186296296299</v>
      </c>
      <c r="L2464" t="b">
        <v>0</v>
      </c>
      <c r="M2464">
        <v>115</v>
      </c>
      <c r="N2464" t="b">
        <v>1</v>
      </c>
      <c r="O2464" t="s">
        <v>8287</v>
      </c>
      <c r="P2464" t="s">
        <v>8291</v>
      </c>
    </row>
    <row r="2465" spans="1:16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1">
        <f t="shared" si="38"/>
        <v>41341.111400462964</v>
      </c>
      <c r="L2465" t="b">
        <v>0</v>
      </c>
      <c r="M2465">
        <v>75</v>
      </c>
      <c r="N2465" t="b">
        <v>1</v>
      </c>
      <c r="O2465" t="s">
        <v>8287</v>
      </c>
      <c r="P2465" t="s">
        <v>8291</v>
      </c>
    </row>
    <row r="2466" spans="1:16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1">
        <f t="shared" si="38"/>
        <v>42248.90042824074</v>
      </c>
      <c r="L2466" t="b">
        <v>0</v>
      </c>
      <c r="M2466">
        <v>43</v>
      </c>
      <c r="N2466" t="b">
        <v>1</v>
      </c>
      <c r="O2466" t="s">
        <v>8287</v>
      </c>
      <c r="P2466" t="s">
        <v>8291</v>
      </c>
    </row>
    <row r="2467" spans="1:16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1">
        <f t="shared" si="38"/>
        <v>41145.719305555554</v>
      </c>
      <c r="L2467" t="b">
        <v>0</v>
      </c>
      <c r="M2467">
        <v>48</v>
      </c>
      <c r="N2467" t="b">
        <v>1</v>
      </c>
      <c r="O2467" t="s">
        <v>8287</v>
      </c>
      <c r="P2467" t="s">
        <v>8291</v>
      </c>
    </row>
    <row r="2468" spans="1:16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1">
        <f t="shared" si="38"/>
        <v>41373.102465277778</v>
      </c>
      <c r="L2468" t="b">
        <v>0</v>
      </c>
      <c r="M2468">
        <v>52</v>
      </c>
      <c r="N2468" t="b">
        <v>1</v>
      </c>
      <c r="O2468" t="s">
        <v>8287</v>
      </c>
      <c r="P2468" t="s">
        <v>8291</v>
      </c>
    </row>
    <row r="2469" spans="1:16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1">
        <f t="shared" si="38"/>
        <v>41025.874201388891</v>
      </c>
      <c r="L2469" t="b">
        <v>0</v>
      </c>
      <c r="M2469">
        <v>43</v>
      </c>
      <c r="N2469" t="b">
        <v>1</v>
      </c>
      <c r="O2469" t="s">
        <v>8287</v>
      </c>
      <c r="P2469" t="s">
        <v>8291</v>
      </c>
    </row>
    <row r="2470" spans="1:16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1">
        <f t="shared" si="38"/>
        <v>41174.154178240737</v>
      </c>
      <c r="L2470" t="b">
        <v>0</v>
      </c>
      <c r="M2470">
        <v>58</v>
      </c>
      <c r="N2470" t="b">
        <v>1</v>
      </c>
      <c r="O2470" t="s">
        <v>8287</v>
      </c>
      <c r="P2470" t="s">
        <v>8291</v>
      </c>
    </row>
    <row r="2471" spans="1:16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1">
        <f t="shared" si="38"/>
        <v>40557.429733796293</v>
      </c>
      <c r="L2471" t="b">
        <v>0</v>
      </c>
      <c r="M2471">
        <v>47</v>
      </c>
      <c r="N2471" t="b">
        <v>1</v>
      </c>
      <c r="O2471" t="s">
        <v>8287</v>
      </c>
      <c r="P2471" t="s">
        <v>8291</v>
      </c>
    </row>
    <row r="2472" spans="1:16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1">
        <f t="shared" si="38"/>
        <v>41023.07471064815</v>
      </c>
      <c r="L2472" t="b">
        <v>0</v>
      </c>
      <c r="M2472">
        <v>36</v>
      </c>
      <c r="N2472" t="b">
        <v>1</v>
      </c>
      <c r="O2472" t="s">
        <v>8287</v>
      </c>
      <c r="P2472" t="s">
        <v>8291</v>
      </c>
    </row>
    <row r="2473" spans="1:16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1">
        <f t="shared" si="38"/>
        <v>40893.992962962962</v>
      </c>
      <c r="L2473" t="b">
        <v>0</v>
      </c>
      <c r="M2473">
        <v>17</v>
      </c>
      <c r="N2473" t="b">
        <v>1</v>
      </c>
      <c r="O2473" t="s">
        <v>8287</v>
      </c>
      <c r="P2473" t="s">
        <v>8291</v>
      </c>
    </row>
    <row r="2474" spans="1:16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1">
        <f t="shared" si="38"/>
        <v>40354.11550925926</v>
      </c>
      <c r="L2474" t="b">
        <v>0</v>
      </c>
      <c r="M2474">
        <v>104</v>
      </c>
      <c r="N2474" t="b">
        <v>1</v>
      </c>
      <c r="O2474" t="s">
        <v>8287</v>
      </c>
      <c r="P2474" t="s">
        <v>8291</v>
      </c>
    </row>
    <row r="2475" spans="1:16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1">
        <f t="shared" si="38"/>
        <v>41193.748483796298</v>
      </c>
      <c r="L2475" t="b">
        <v>0</v>
      </c>
      <c r="M2475">
        <v>47</v>
      </c>
      <c r="N2475" t="b">
        <v>1</v>
      </c>
      <c r="O2475" t="s">
        <v>8287</v>
      </c>
      <c r="P2475" t="s">
        <v>8291</v>
      </c>
    </row>
    <row r="2476" spans="1:16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1">
        <f t="shared" si="38"/>
        <v>40417.011296296296</v>
      </c>
      <c r="L2476" t="b">
        <v>0</v>
      </c>
      <c r="M2476">
        <v>38</v>
      </c>
      <c r="N2476" t="b">
        <v>1</v>
      </c>
      <c r="O2476" t="s">
        <v>8287</v>
      </c>
      <c r="P2476" t="s">
        <v>8291</v>
      </c>
    </row>
    <row r="2477" spans="1:16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1">
        <f t="shared" si="38"/>
        <v>40310.287673611114</v>
      </c>
      <c r="L2477" t="b">
        <v>0</v>
      </c>
      <c r="M2477">
        <v>81</v>
      </c>
      <c r="N2477" t="b">
        <v>1</v>
      </c>
      <c r="O2477" t="s">
        <v>8287</v>
      </c>
      <c r="P2477" t="s">
        <v>8291</v>
      </c>
    </row>
    <row r="2478" spans="1:16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1">
        <f t="shared" si="38"/>
        <v>41913.328356481477</v>
      </c>
      <c r="L2478" t="b">
        <v>0</v>
      </c>
      <c r="M2478">
        <v>55</v>
      </c>
      <c r="N2478" t="b">
        <v>1</v>
      </c>
      <c r="O2478" t="s">
        <v>8287</v>
      </c>
      <c r="P2478" t="s">
        <v>8291</v>
      </c>
    </row>
    <row r="2479" spans="1:16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1">
        <f t="shared" si="38"/>
        <v>41088.691493055558</v>
      </c>
      <c r="L2479" t="b">
        <v>0</v>
      </c>
      <c r="M2479">
        <v>41</v>
      </c>
      <c r="N2479" t="b">
        <v>1</v>
      </c>
      <c r="O2479" t="s">
        <v>8287</v>
      </c>
      <c r="P2479" t="s">
        <v>8291</v>
      </c>
    </row>
    <row r="2480" spans="1:16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1">
        <f t="shared" si="38"/>
        <v>41257.950381944444</v>
      </c>
      <c r="L2480" t="b">
        <v>0</v>
      </c>
      <c r="M2480">
        <v>79</v>
      </c>
      <c r="N2480" t="b">
        <v>1</v>
      </c>
      <c r="O2480" t="s">
        <v>8287</v>
      </c>
      <c r="P2480" t="s">
        <v>8291</v>
      </c>
    </row>
    <row r="2481" spans="1:16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1">
        <f t="shared" si="38"/>
        <v>41107.726782407408</v>
      </c>
      <c r="L2481" t="b">
        <v>0</v>
      </c>
      <c r="M2481">
        <v>16</v>
      </c>
      <c r="N2481" t="b">
        <v>1</v>
      </c>
      <c r="O2481" t="s">
        <v>8287</v>
      </c>
      <c r="P2481" t="s">
        <v>8291</v>
      </c>
    </row>
    <row r="2482" spans="1:16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1">
        <f t="shared" si="38"/>
        <v>42227.936157407406</v>
      </c>
      <c r="L2482" t="b">
        <v>0</v>
      </c>
      <c r="M2482">
        <v>8</v>
      </c>
      <c r="N2482" t="b">
        <v>1</v>
      </c>
      <c r="O2482" t="s">
        <v>8287</v>
      </c>
      <c r="P2482" t="s">
        <v>8291</v>
      </c>
    </row>
    <row r="2483" spans="1:16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1">
        <f t="shared" si="38"/>
        <v>40999.645925925928</v>
      </c>
      <c r="L2483" t="b">
        <v>0</v>
      </c>
      <c r="M2483">
        <v>95</v>
      </c>
      <c r="N2483" t="b">
        <v>1</v>
      </c>
      <c r="O2483" t="s">
        <v>8287</v>
      </c>
      <c r="P2483" t="s">
        <v>8291</v>
      </c>
    </row>
    <row r="2484" spans="1:16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1">
        <f t="shared" si="38"/>
        <v>40711.782210648147</v>
      </c>
      <c r="L2484" t="b">
        <v>0</v>
      </c>
      <c r="M2484">
        <v>25</v>
      </c>
      <c r="N2484" t="b">
        <v>1</v>
      </c>
      <c r="O2484" t="s">
        <v>8287</v>
      </c>
      <c r="P2484" t="s">
        <v>8291</v>
      </c>
    </row>
    <row r="2485" spans="1:16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1">
        <f t="shared" si="38"/>
        <v>40970.750034722223</v>
      </c>
      <c r="L2485" t="b">
        <v>0</v>
      </c>
      <c r="M2485">
        <v>19</v>
      </c>
      <c r="N2485" t="b">
        <v>1</v>
      </c>
      <c r="O2485" t="s">
        <v>8287</v>
      </c>
      <c r="P2485" t="s">
        <v>8291</v>
      </c>
    </row>
    <row r="2486" spans="1:16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1">
        <f t="shared" si="38"/>
        <v>40771.916701388887</v>
      </c>
      <c r="L2486" t="b">
        <v>0</v>
      </c>
      <c r="M2486">
        <v>90</v>
      </c>
      <c r="N2486" t="b">
        <v>1</v>
      </c>
      <c r="O2486" t="s">
        <v>8287</v>
      </c>
      <c r="P2486" t="s">
        <v>8291</v>
      </c>
    </row>
    <row r="2487" spans="1:16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1">
        <f t="shared" si="38"/>
        <v>40793.998599537037</v>
      </c>
      <c r="L2487" t="b">
        <v>0</v>
      </c>
      <c r="M2487">
        <v>41</v>
      </c>
      <c r="N2487" t="b">
        <v>1</v>
      </c>
      <c r="O2487" t="s">
        <v>8287</v>
      </c>
      <c r="P2487" t="s">
        <v>8291</v>
      </c>
    </row>
    <row r="2488" spans="1:16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1">
        <f t="shared" si="38"/>
        <v>40991.708055555559</v>
      </c>
      <c r="L2488" t="b">
        <v>0</v>
      </c>
      <c r="M2488">
        <v>30</v>
      </c>
      <c r="N2488" t="b">
        <v>1</v>
      </c>
      <c r="O2488" t="s">
        <v>8287</v>
      </c>
      <c r="P2488" t="s">
        <v>8291</v>
      </c>
    </row>
    <row r="2489" spans="1:16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1">
        <f t="shared" si="38"/>
        <v>41026.083298611113</v>
      </c>
      <c r="L2489" t="b">
        <v>0</v>
      </c>
      <c r="M2489">
        <v>38</v>
      </c>
      <c r="N2489" t="b">
        <v>1</v>
      </c>
      <c r="O2489" t="s">
        <v>8287</v>
      </c>
      <c r="P2489" t="s">
        <v>8291</v>
      </c>
    </row>
    <row r="2490" spans="1:16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1">
        <f t="shared" si="38"/>
        <v>40833.633194444446</v>
      </c>
      <c r="L2490" t="b">
        <v>0</v>
      </c>
      <c r="M2490">
        <v>65</v>
      </c>
      <c r="N2490" t="b">
        <v>1</v>
      </c>
      <c r="O2490" t="s">
        <v>8287</v>
      </c>
      <c r="P2490" t="s">
        <v>8291</v>
      </c>
    </row>
    <row r="2491" spans="1:16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1">
        <f t="shared" si="38"/>
        <v>41373.690266203703</v>
      </c>
      <c r="L2491" t="b">
        <v>0</v>
      </c>
      <c r="M2491">
        <v>75</v>
      </c>
      <c r="N2491" t="b">
        <v>1</v>
      </c>
      <c r="O2491" t="s">
        <v>8287</v>
      </c>
      <c r="P2491" t="s">
        <v>8291</v>
      </c>
    </row>
    <row r="2492" spans="1:16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1">
        <f t="shared" si="38"/>
        <v>41023.227731481478</v>
      </c>
      <c r="L2492" t="b">
        <v>0</v>
      </c>
      <c r="M2492">
        <v>16</v>
      </c>
      <c r="N2492" t="b">
        <v>1</v>
      </c>
      <c r="O2492" t="s">
        <v>8287</v>
      </c>
      <c r="P2492" t="s">
        <v>8291</v>
      </c>
    </row>
    <row r="2493" spans="1:16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1">
        <f t="shared" si="38"/>
        <v>40542.839282407411</v>
      </c>
      <c r="L2493" t="b">
        <v>0</v>
      </c>
      <c r="M2493">
        <v>10</v>
      </c>
      <c r="N2493" t="b">
        <v>1</v>
      </c>
      <c r="O2493" t="s">
        <v>8287</v>
      </c>
      <c r="P2493" t="s">
        <v>8291</v>
      </c>
    </row>
    <row r="2494" spans="1:16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1">
        <f t="shared" si="38"/>
        <v>41024.985972222225</v>
      </c>
      <c r="L2494" t="b">
        <v>0</v>
      </c>
      <c r="M2494">
        <v>27</v>
      </c>
      <c r="N2494" t="b">
        <v>1</v>
      </c>
      <c r="O2494" t="s">
        <v>8287</v>
      </c>
      <c r="P2494" t="s">
        <v>8291</v>
      </c>
    </row>
    <row r="2495" spans="1:16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1">
        <f t="shared" si="38"/>
        <v>41348.168287037035</v>
      </c>
      <c r="L2495" t="b">
        <v>0</v>
      </c>
      <c r="M2495">
        <v>259</v>
      </c>
      <c r="N2495" t="b">
        <v>1</v>
      </c>
      <c r="O2495" t="s">
        <v>8287</v>
      </c>
      <c r="P2495" t="s">
        <v>8291</v>
      </c>
    </row>
    <row r="2496" spans="1:16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1">
        <f t="shared" si="38"/>
        <v>41022.645185185182</v>
      </c>
      <c r="L2496" t="b">
        <v>0</v>
      </c>
      <c r="M2496">
        <v>39</v>
      </c>
      <c r="N2496" t="b">
        <v>1</v>
      </c>
      <c r="O2496" t="s">
        <v>8287</v>
      </c>
      <c r="P2496" t="s">
        <v>8291</v>
      </c>
    </row>
    <row r="2497" spans="1:16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1">
        <f t="shared" si="38"/>
        <v>41036.946469907409</v>
      </c>
      <c r="L2497" t="b">
        <v>0</v>
      </c>
      <c r="M2497">
        <v>42</v>
      </c>
      <c r="N2497" t="b">
        <v>1</v>
      </c>
      <c r="O2497" t="s">
        <v>8287</v>
      </c>
      <c r="P2497" t="s">
        <v>8291</v>
      </c>
    </row>
    <row r="2498" spans="1:16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1">
        <f t="shared" si="38"/>
        <v>41327.996435185189</v>
      </c>
      <c r="L2498" t="b">
        <v>0</v>
      </c>
      <c r="M2498">
        <v>10</v>
      </c>
      <c r="N2498" t="b">
        <v>1</v>
      </c>
      <c r="O2498" t="s">
        <v>8287</v>
      </c>
      <c r="P2498" t="s">
        <v>8291</v>
      </c>
    </row>
    <row r="2499" spans="1:16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1">
        <f t="shared" ref="K2499:K2562" si="39">(((J2499/60)/60)/24)+DATE(1970,1,1)</f>
        <v>40730.878912037035</v>
      </c>
      <c r="L2499" t="b">
        <v>0</v>
      </c>
      <c r="M2499">
        <v>56</v>
      </c>
      <c r="N2499" t="b">
        <v>1</v>
      </c>
      <c r="O2499" t="s">
        <v>8287</v>
      </c>
      <c r="P2499" t="s">
        <v>8291</v>
      </c>
    </row>
    <row r="2500" spans="1:16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1">
        <f t="shared" si="39"/>
        <v>42017.967442129629</v>
      </c>
      <c r="L2500" t="b">
        <v>0</v>
      </c>
      <c r="M2500">
        <v>20</v>
      </c>
      <c r="N2500" t="b">
        <v>1</v>
      </c>
      <c r="O2500" t="s">
        <v>8287</v>
      </c>
      <c r="P2500" t="s">
        <v>8291</v>
      </c>
    </row>
    <row r="2501" spans="1:16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1">
        <f t="shared" si="39"/>
        <v>41226.648576388885</v>
      </c>
      <c r="L2501" t="b">
        <v>0</v>
      </c>
      <c r="M2501">
        <v>170</v>
      </c>
      <c r="N2501" t="b">
        <v>1</v>
      </c>
      <c r="O2501" t="s">
        <v>8287</v>
      </c>
      <c r="P2501" t="s">
        <v>8291</v>
      </c>
    </row>
    <row r="2502" spans="1:16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1">
        <f t="shared" si="39"/>
        <v>41053.772858796299</v>
      </c>
      <c r="L2502" t="b">
        <v>0</v>
      </c>
      <c r="M2502">
        <v>29</v>
      </c>
      <c r="N2502" t="b">
        <v>1</v>
      </c>
      <c r="O2502" t="s">
        <v>8287</v>
      </c>
      <c r="P2502" t="s">
        <v>8291</v>
      </c>
    </row>
    <row r="2503" spans="1:16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1">
        <f t="shared" si="39"/>
        <v>42244.776666666665</v>
      </c>
      <c r="L2503" t="b">
        <v>0</v>
      </c>
      <c r="M2503">
        <v>7</v>
      </c>
      <c r="N2503" t="b">
        <v>0</v>
      </c>
      <c r="O2503" t="s">
        <v>8298</v>
      </c>
      <c r="P2503" t="s">
        <v>8315</v>
      </c>
    </row>
    <row r="2504" spans="1:16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1">
        <f t="shared" si="39"/>
        <v>41858.825439814813</v>
      </c>
      <c r="L2504" t="b">
        <v>0</v>
      </c>
      <c r="M2504">
        <v>5</v>
      </c>
      <c r="N2504" t="b">
        <v>0</v>
      </c>
      <c r="O2504" t="s">
        <v>8298</v>
      </c>
      <c r="P2504" t="s">
        <v>8315</v>
      </c>
    </row>
    <row r="2505" spans="1:16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1">
        <f t="shared" si="39"/>
        <v>42498.899398148147</v>
      </c>
      <c r="L2505" t="b">
        <v>0</v>
      </c>
      <c r="M2505">
        <v>0</v>
      </c>
      <c r="N2505" t="b">
        <v>0</v>
      </c>
      <c r="O2505" t="s">
        <v>8298</v>
      </c>
      <c r="P2505" t="s">
        <v>8315</v>
      </c>
    </row>
    <row r="2506" spans="1:16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1">
        <f t="shared" si="39"/>
        <v>41928.015439814815</v>
      </c>
      <c r="L2506" t="b">
        <v>0</v>
      </c>
      <c r="M2506">
        <v>0</v>
      </c>
      <c r="N2506" t="b">
        <v>0</v>
      </c>
      <c r="O2506" t="s">
        <v>8298</v>
      </c>
      <c r="P2506" t="s">
        <v>8315</v>
      </c>
    </row>
    <row r="2507" spans="1:16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1">
        <f t="shared" si="39"/>
        <v>42047.05574074074</v>
      </c>
      <c r="L2507" t="b">
        <v>0</v>
      </c>
      <c r="M2507">
        <v>0</v>
      </c>
      <c r="N2507" t="b">
        <v>0</v>
      </c>
      <c r="O2507" t="s">
        <v>8298</v>
      </c>
      <c r="P2507" t="s">
        <v>8315</v>
      </c>
    </row>
    <row r="2508" spans="1:16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1">
        <f t="shared" si="39"/>
        <v>42258.297094907408</v>
      </c>
      <c r="L2508" t="b">
        <v>0</v>
      </c>
      <c r="M2508">
        <v>2</v>
      </c>
      <c r="N2508" t="b">
        <v>0</v>
      </c>
      <c r="O2508" t="s">
        <v>8298</v>
      </c>
      <c r="P2508" t="s">
        <v>8315</v>
      </c>
    </row>
    <row r="2509" spans="1:16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1">
        <f t="shared" si="39"/>
        <v>42105.072962962964</v>
      </c>
      <c r="L2509" t="b">
        <v>0</v>
      </c>
      <c r="M2509">
        <v>0</v>
      </c>
      <c r="N2509" t="b">
        <v>0</v>
      </c>
      <c r="O2509" t="s">
        <v>8298</v>
      </c>
      <c r="P2509" t="s">
        <v>8315</v>
      </c>
    </row>
    <row r="2510" spans="1:16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1">
        <f t="shared" si="39"/>
        <v>41835.951782407406</v>
      </c>
      <c r="L2510" t="b">
        <v>0</v>
      </c>
      <c r="M2510">
        <v>0</v>
      </c>
      <c r="N2510" t="b">
        <v>0</v>
      </c>
      <c r="O2510" t="s">
        <v>8298</v>
      </c>
      <c r="P2510" t="s">
        <v>8315</v>
      </c>
    </row>
    <row r="2511" spans="1:16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1">
        <f t="shared" si="39"/>
        <v>42058.809594907405</v>
      </c>
      <c r="L2511" t="b">
        <v>0</v>
      </c>
      <c r="M2511">
        <v>28</v>
      </c>
      <c r="N2511" t="b">
        <v>0</v>
      </c>
      <c r="O2511" t="s">
        <v>8298</v>
      </c>
      <c r="P2511" t="s">
        <v>8315</v>
      </c>
    </row>
    <row r="2512" spans="1:16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1">
        <f t="shared" si="39"/>
        <v>42078.997361111105</v>
      </c>
      <c r="L2512" t="b">
        <v>0</v>
      </c>
      <c r="M2512">
        <v>2</v>
      </c>
      <c r="N2512" t="b">
        <v>0</v>
      </c>
      <c r="O2512" t="s">
        <v>8298</v>
      </c>
      <c r="P2512" t="s">
        <v>8315</v>
      </c>
    </row>
    <row r="2513" spans="1:16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1">
        <f t="shared" si="39"/>
        <v>42371.446909722217</v>
      </c>
      <c r="L2513" t="b">
        <v>0</v>
      </c>
      <c r="M2513">
        <v>0</v>
      </c>
      <c r="N2513" t="b">
        <v>0</v>
      </c>
      <c r="O2513" t="s">
        <v>8298</v>
      </c>
      <c r="P2513" t="s">
        <v>8315</v>
      </c>
    </row>
    <row r="2514" spans="1:16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1">
        <f t="shared" si="39"/>
        <v>41971.876863425925</v>
      </c>
      <c r="L2514" t="b">
        <v>0</v>
      </c>
      <c r="M2514">
        <v>0</v>
      </c>
      <c r="N2514" t="b">
        <v>0</v>
      </c>
      <c r="O2514" t="s">
        <v>8298</v>
      </c>
      <c r="P2514" t="s">
        <v>8315</v>
      </c>
    </row>
    <row r="2515" spans="1:16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1">
        <f t="shared" si="39"/>
        <v>42732.00681712963</v>
      </c>
      <c r="L2515" t="b">
        <v>0</v>
      </c>
      <c r="M2515">
        <v>0</v>
      </c>
      <c r="N2515" t="b">
        <v>0</v>
      </c>
      <c r="O2515" t="s">
        <v>8298</v>
      </c>
      <c r="P2515" t="s">
        <v>8315</v>
      </c>
    </row>
    <row r="2516" spans="1:16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1">
        <f t="shared" si="39"/>
        <v>41854.389780092592</v>
      </c>
      <c r="L2516" t="b">
        <v>0</v>
      </c>
      <c r="M2516">
        <v>4</v>
      </c>
      <c r="N2516" t="b">
        <v>0</v>
      </c>
      <c r="O2516" t="s">
        <v>8298</v>
      </c>
      <c r="P2516" t="s">
        <v>8315</v>
      </c>
    </row>
    <row r="2517" spans="1:16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1">
        <f t="shared" si="39"/>
        <v>42027.839733796296</v>
      </c>
      <c r="L2517" t="b">
        <v>0</v>
      </c>
      <c r="M2517">
        <v>12</v>
      </c>
      <c r="N2517" t="b">
        <v>0</v>
      </c>
      <c r="O2517" t="s">
        <v>8298</v>
      </c>
      <c r="P2517" t="s">
        <v>8315</v>
      </c>
    </row>
    <row r="2518" spans="1:16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1">
        <f t="shared" si="39"/>
        <v>41942.653379629628</v>
      </c>
      <c r="L2518" t="b">
        <v>0</v>
      </c>
      <c r="M2518">
        <v>0</v>
      </c>
      <c r="N2518" t="b">
        <v>0</v>
      </c>
      <c r="O2518" t="s">
        <v>8298</v>
      </c>
      <c r="P2518" t="s">
        <v>8315</v>
      </c>
    </row>
    <row r="2519" spans="1:16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1">
        <f t="shared" si="39"/>
        <v>42052.802430555559</v>
      </c>
      <c r="L2519" t="b">
        <v>0</v>
      </c>
      <c r="M2519">
        <v>33</v>
      </c>
      <c r="N2519" t="b">
        <v>0</v>
      </c>
      <c r="O2519" t="s">
        <v>8298</v>
      </c>
      <c r="P2519" t="s">
        <v>8315</v>
      </c>
    </row>
    <row r="2520" spans="1:16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1">
        <f t="shared" si="39"/>
        <v>41926.680879629632</v>
      </c>
      <c r="L2520" t="b">
        <v>0</v>
      </c>
      <c r="M2520">
        <v>0</v>
      </c>
      <c r="N2520" t="b">
        <v>0</v>
      </c>
      <c r="O2520" t="s">
        <v>8298</v>
      </c>
      <c r="P2520" t="s">
        <v>8315</v>
      </c>
    </row>
    <row r="2521" spans="1:16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1">
        <f t="shared" si="39"/>
        <v>41809.155138888891</v>
      </c>
      <c r="L2521" t="b">
        <v>0</v>
      </c>
      <c r="M2521">
        <v>4</v>
      </c>
      <c r="N2521" t="b">
        <v>0</v>
      </c>
      <c r="O2521" t="s">
        <v>8298</v>
      </c>
      <c r="P2521" t="s">
        <v>8315</v>
      </c>
    </row>
    <row r="2522" spans="1:16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1">
        <f t="shared" si="39"/>
        <v>42612.600520833337</v>
      </c>
      <c r="L2522" t="b">
        <v>0</v>
      </c>
      <c r="M2522">
        <v>0</v>
      </c>
      <c r="N2522" t="b">
        <v>0</v>
      </c>
      <c r="O2522" t="s">
        <v>8298</v>
      </c>
      <c r="P2522" t="s">
        <v>8315</v>
      </c>
    </row>
    <row r="2523" spans="1:16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1">
        <f t="shared" si="39"/>
        <v>42269.967835648145</v>
      </c>
      <c r="L2523" t="b">
        <v>0</v>
      </c>
      <c r="M2523">
        <v>132</v>
      </c>
      <c r="N2523" t="b">
        <v>1</v>
      </c>
      <c r="O2523" t="s">
        <v>8287</v>
      </c>
      <c r="P2523" t="s">
        <v>8316</v>
      </c>
    </row>
    <row r="2524" spans="1:16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1">
        <f t="shared" si="39"/>
        <v>42460.573611111111</v>
      </c>
      <c r="L2524" t="b">
        <v>0</v>
      </c>
      <c r="M2524">
        <v>27</v>
      </c>
      <c r="N2524" t="b">
        <v>1</v>
      </c>
      <c r="O2524" t="s">
        <v>8287</v>
      </c>
      <c r="P2524" t="s">
        <v>8316</v>
      </c>
    </row>
    <row r="2525" spans="1:16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1">
        <f t="shared" si="39"/>
        <v>41930.975601851853</v>
      </c>
      <c r="L2525" t="b">
        <v>0</v>
      </c>
      <c r="M2525">
        <v>26</v>
      </c>
      <c r="N2525" t="b">
        <v>1</v>
      </c>
      <c r="O2525" t="s">
        <v>8287</v>
      </c>
      <c r="P2525" t="s">
        <v>8316</v>
      </c>
    </row>
    <row r="2526" spans="1:16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1">
        <f t="shared" si="39"/>
        <v>41961.807372685187</v>
      </c>
      <c r="L2526" t="b">
        <v>0</v>
      </c>
      <c r="M2526">
        <v>43</v>
      </c>
      <c r="N2526" t="b">
        <v>1</v>
      </c>
      <c r="O2526" t="s">
        <v>8287</v>
      </c>
      <c r="P2526" t="s">
        <v>8316</v>
      </c>
    </row>
    <row r="2527" spans="1:16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1">
        <f t="shared" si="39"/>
        <v>41058.844571759262</v>
      </c>
      <c r="L2527" t="b">
        <v>0</v>
      </c>
      <c r="M2527">
        <v>80</v>
      </c>
      <c r="N2527" t="b">
        <v>1</v>
      </c>
      <c r="O2527" t="s">
        <v>8287</v>
      </c>
      <c r="P2527" t="s">
        <v>8316</v>
      </c>
    </row>
    <row r="2528" spans="1:16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1">
        <f t="shared" si="39"/>
        <v>41953.091134259259</v>
      </c>
      <c r="L2528" t="b">
        <v>0</v>
      </c>
      <c r="M2528">
        <v>33</v>
      </c>
      <c r="N2528" t="b">
        <v>1</v>
      </c>
      <c r="O2528" t="s">
        <v>8287</v>
      </c>
      <c r="P2528" t="s">
        <v>8316</v>
      </c>
    </row>
    <row r="2529" spans="1:16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1">
        <f t="shared" si="39"/>
        <v>41546.75105324074</v>
      </c>
      <c r="L2529" t="b">
        <v>0</v>
      </c>
      <c r="M2529">
        <v>71</v>
      </c>
      <c r="N2529" t="b">
        <v>1</v>
      </c>
      <c r="O2529" t="s">
        <v>8287</v>
      </c>
      <c r="P2529" t="s">
        <v>8316</v>
      </c>
    </row>
    <row r="2530" spans="1:16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1">
        <f t="shared" si="39"/>
        <v>42217.834525462968</v>
      </c>
      <c r="L2530" t="b">
        <v>0</v>
      </c>
      <c r="M2530">
        <v>81</v>
      </c>
      <c r="N2530" t="b">
        <v>1</v>
      </c>
      <c r="O2530" t="s">
        <v>8287</v>
      </c>
      <c r="P2530" t="s">
        <v>8316</v>
      </c>
    </row>
    <row r="2531" spans="1:16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1">
        <f t="shared" si="39"/>
        <v>40948.080729166664</v>
      </c>
      <c r="L2531" t="b">
        <v>0</v>
      </c>
      <c r="M2531">
        <v>76</v>
      </c>
      <c r="N2531" t="b">
        <v>1</v>
      </c>
      <c r="O2531" t="s">
        <v>8287</v>
      </c>
      <c r="P2531" t="s">
        <v>8316</v>
      </c>
    </row>
    <row r="2532" spans="1:16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1">
        <f t="shared" si="39"/>
        <v>42081.864641203705</v>
      </c>
      <c r="L2532" t="b">
        <v>0</v>
      </c>
      <c r="M2532">
        <v>48</v>
      </c>
      <c r="N2532" t="b">
        <v>1</v>
      </c>
      <c r="O2532" t="s">
        <v>8287</v>
      </c>
      <c r="P2532" t="s">
        <v>8316</v>
      </c>
    </row>
    <row r="2533" spans="1:16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1">
        <f t="shared" si="39"/>
        <v>42208.680023148147</v>
      </c>
      <c r="L2533" t="b">
        <v>0</v>
      </c>
      <c r="M2533">
        <v>61</v>
      </c>
      <c r="N2533" t="b">
        <v>1</v>
      </c>
      <c r="O2533" t="s">
        <v>8287</v>
      </c>
      <c r="P2533" t="s">
        <v>8316</v>
      </c>
    </row>
    <row r="2534" spans="1:16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1">
        <f t="shared" si="39"/>
        <v>41107.849143518521</v>
      </c>
      <c r="L2534" t="b">
        <v>0</v>
      </c>
      <c r="M2534">
        <v>60</v>
      </c>
      <c r="N2534" t="b">
        <v>1</v>
      </c>
      <c r="O2534" t="s">
        <v>8287</v>
      </c>
      <c r="P2534" t="s">
        <v>8316</v>
      </c>
    </row>
    <row r="2535" spans="1:16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1">
        <f t="shared" si="39"/>
        <v>41304.751284722224</v>
      </c>
      <c r="L2535" t="b">
        <v>0</v>
      </c>
      <c r="M2535">
        <v>136</v>
      </c>
      <c r="N2535" t="b">
        <v>1</v>
      </c>
      <c r="O2535" t="s">
        <v>8287</v>
      </c>
      <c r="P2535" t="s">
        <v>8316</v>
      </c>
    </row>
    <row r="2536" spans="1:16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1">
        <f t="shared" si="39"/>
        <v>40127.700370370374</v>
      </c>
      <c r="L2536" t="b">
        <v>0</v>
      </c>
      <c r="M2536">
        <v>14</v>
      </c>
      <c r="N2536" t="b">
        <v>1</v>
      </c>
      <c r="O2536" t="s">
        <v>8287</v>
      </c>
      <c r="P2536" t="s">
        <v>8316</v>
      </c>
    </row>
    <row r="2537" spans="1:16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1">
        <f t="shared" si="39"/>
        <v>41943.791030092594</v>
      </c>
      <c r="L2537" t="b">
        <v>0</v>
      </c>
      <c r="M2537">
        <v>78</v>
      </c>
      <c r="N2537" t="b">
        <v>1</v>
      </c>
      <c r="O2537" t="s">
        <v>8287</v>
      </c>
      <c r="P2537" t="s">
        <v>8316</v>
      </c>
    </row>
    <row r="2538" spans="1:16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1">
        <f t="shared" si="39"/>
        <v>41464.106087962966</v>
      </c>
      <c r="L2538" t="b">
        <v>0</v>
      </c>
      <c r="M2538">
        <v>4</v>
      </c>
      <c r="N2538" t="b">
        <v>1</v>
      </c>
      <c r="O2538" t="s">
        <v>8287</v>
      </c>
      <c r="P2538" t="s">
        <v>8316</v>
      </c>
    </row>
    <row r="2539" spans="1:16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1">
        <f t="shared" si="39"/>
        <v>40696.648784722223</v>
      </c>
      <c r="L2539" t="b">
        <v>0</v>
      </c>
      <c r="M2539">
        <v>11</v>
      </c>
      <c r="N2539" t="b">
        <v>1</v>
      </c>
      <c r="O2539" t="s">
        <v>8287</v>
      </c>
      <c r="P2539" t="s">
        <v>8316</v>
      </c>
    </row>
    <row r="2540" spans="1:16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1">
        <f t="shared" si="39"/>
        <v>41298.509965277779</v>
      </c>
      <c r="L2540" t="b">
        <v>0</v>
      </c>
      <c r="M2540">
        <v>185</v>
      </c>
      <c r="N2540" t="b">
        <v>1</v>
      </c>
      <c r="O2540" t="s">
        <v>8287</v>
      </c>
      <c r="P2540" t="s">
        <v>8316</v>
      </c>
    </row>
    <row r="2541" spans="1:16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1">
        <f t="shared" si="39"/>
        <v>41977.902222222227</v>
      </c>
      <c r="L2541" t="b">
        <v>0</v>
      </c>
      <c r="M2541">
        <v>59</v>
      </c>
      <c r="N2541" t="b">
        <v>1</v>
      </c>
      <c r="O2541" t="s">
        <v>8287</v>
      </c>
      <c r="P2541" t="s">
        <v>8316</v>
      </c>
    </row>
    <row r="2542" spans="1:16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1">
        <f t="shared" si="39"/>
        <v>40785.675011574072</v>
      </c>
      <c r="L2542" t="b">
        <v>0</v>
      </c>
      <c r="M2542">
        <v>27</v>
      </c>
      <c r="N2542" t="b">
        <v>1</v>
      </c>
      <c r="O2542" t="s">
        <v>8287</v>
      </c>
      <c r="P2542" t="s">
        <v>8316</v>
      </c>
    </row>
    <row r="2543" spans="1:16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1">
        <f t="shared" si="39"/>
        <v>41483.449282407404</v>
      </c>
      <c r="L2543" t="b">
        <v>0</v>
      </c>
      <c r="M2543">
        <v>63</v>
      </c>
      <c r="N2543" t="b">
        <v>1</v>
      </c>
      <c r="O2543" t="s">
        <v>8287</v>
      </c>
      <c r="P2543" t="s">
        <v>8316</v>
      </c>
    </row>
    <row r="2544" spans="1:16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1">
        <f t="shared" si="39"/>
        <v>41509.426585648151</v>
      </c>
      <c r="L2544" t="b">
        <v>0</v>
      </c>
      <c r="M2544">
        <v>13</v>
      </c>
      <c r="N2544" t="b">
        <v>1</v>
      </c>
      <c r="O2544" t="s">
        <v>8287</v>
      </c>
      <c r="P2544" t="s">
        <v>8316</v>
      </c>
    </row>
    <row r="2545" spans="1:16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1">
        <f t="shared" si="39"/>
        <v>40514.107615740737</v>
      </c>
      <c r="L2545" t="b">
        <v>0</v>
      </c>
      <c r="M2545">
        <v>13</v>
      </c>
      <c r="N2545" t="b">
        <v>1</v>
      </c>
      <c r="O2545" t="s">
        <v>8287</v>
      </c>
      <c r="P2545" t="s">
        <v>8316</v>
      </c>
    </row>
    <row r="2546" spans="1:16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1">
        <f t="shared" si="39"/>
        <v>41068.520474537036</v>
      </c>
      <c r="L2546" t="b">
        <v>0</v>
      </c>
      <c r="M2546">
        <v>57</v>
      </c>
      <c r="N2546" t="b">
        <v>1</v>
      </c>
      <c r="O2546" t="s">
        <v>8287</v>
      </c>
      <c r="P2546" t="s">
        <v>8316</v>
      </c>
    </row>
    <row r="2547" spans="1:16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1">
        <f t="shared" si="39"/>
        <v>42027.13817129629</v>
      </c>
      <c r="L2547" t="b">
        <v>0</v>
      </c>
      <c r="M2547">
        <v>61</v>
      </c>
      <c r="N2547" t="b">
        <v>1</v>
      </c>
      <c r="O2547" t="s">
        <v>8287</v>
      </c>
      <c r="P2547" t="s">
        <v>8316</v>
      </c>
    </row>
    <row r="2548" spans="1:16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1">
        <f t="shared" si="39"/>
        <v>41524.858553240738</v>
      </c>
      <c r="L2548" t="b">
        <v>0</v>
      </c>
      <c r="M2548">
        <v>65</v>
      </c>
      <c r="N2548" t="b">
        <v>1</v>
      </c>
      <c r="O2548" t="s">
        <v>8287</v>
      </c>
      <c r="P2548" t="s">
        <v>8316</v>
      </c>
    </row>
    <row r="2549" spans="1:16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1">
        <f t="shared" si="39"/>
        <v>40973.773182870369</v>
      </c>
      <c r="L2549" t="b">
        <v>0</v>
      </c>
      <c r="M2549">
        <v>134</v>
      </c>
      <c r="N2549" t="b">
        <v>1</v>
      </c>
      <c r="O2549" t="s">
        <v>8287</v>
      </c>
      <c r="P2549" t="s">
        <v>8316</v>
      </c>
    </row>
    <row r="2550" spans="1:16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1">
        <f t="shared" si="39"/>
        <v>42618.625428240746</v>
      </c>
      <c r="L2550" t="b">
        <v>0</v>
      </c>
      <c r="M2550">
        <v>37</v>
      </c>
      <c r="N2550" t="b">
        <v>1</v>
      </c>
      <c r="O2550" t="s">
        <v>8287</v>
      </c>
      <c r="P2550" t="s">
        <v>8316</v>
      </c>
    </row>
    <row r="2551" spans="1:16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1">
        <f t="shared" si="39"/>
        <v>41390.757754629631</v>
      </c>
      <c r="L2551" t="b">
        <v>0</v>
      </c>
      <c r="M2551">
        <v>37</v>
      </c>
      <c r="N2551" t="b">
        <v>1</v>
      </c>
      <c r="O2551" t="s">
        <v>8287</v>
      </c>
      <c r="P2551" t="s">
        <v>8316</v>
      </c>
    </row>
    <row r="2552" spans="1:16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1">
        <f t="shared" si="39"/>
        <v>42228.634328703702</v>
      </c>
      <c r="L2552" t="b">
        <v>0</v>
      </c>
      <c r="M2552">
        <v>150</v>
      </c>
      <c r="N2552" t="b">
        <v>1</v>
      </c>
      <c r="O2552" t="s">
        <v>8287</v>
      </c>
      <c r="P2552" t="s">
        <v>8316</v>
      </c>
    </row>
    <row r="2553" spans="1:16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1">
        <f t="shared" si="39"/>
        <v>40961.252141203702</v>
      </c>
      <c r="L2553" t="b">
        <v>0</v>
      </c>
      <c r="M2553">
        <v>56</v>
      </c>
      <c r="N2553" t="b">
        <v>1</v>
      </c>
      <c r="O2553" t="s">
        <v>8287</v>
      </c>
      <c r="P2553" t="s">
        <v>8316</v>
      </c>
    </row>
    <row r="2554" spans="1:16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1">
        <f t="shared" si="39"/>
        <v>42769.809965277775</v>
      </c>
      <c r="L2554" t="b">
        <v>0</v>
      </c>
      <c r="M2554">
        <v>18</v>
      </c>
      <c r="N2554" t="b">
        <v>1</v>
      </c>
      <c r="O2554" t="s">
        <v>8287</v>
      </c>
      <c r="P2554" t="s">
        <v>8316</v>
      </c>
    </row>
    <row r="2555" spans="1:16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1">
        <f t="shared" si="39"/>
        <v>41113.199155092596</v>
      </c>
      <c r="L2555" t="b">
        <v>0</v>
      </c>
      <c r="M2555">
        <v>60</v>
      </c>
      <c r="N2555" t="b">
        <v>1</v>
      </c>
      <c r="O2555" t="s">
        <v>8287</v>
      </c>
      <c r="P2555" t="s">
        <v>8316</v>
      </c>
    </row>
    <row r="2556" spans="1:16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1">
        <f t="shared" si="39"/>
        <v>42125.078275462962</v>
      </c>
      <c r="L2556" t="b">
        <v>0</v>
      </c>
      <c r="M2556">
        <v>67</v>
      </c>
      <c r="N2556" t="b">
        <v>1</v>
      </c>
      <c r="O2556" t="s">
        <v>8287</v>
      </c>
      <c r="P2556" t="s">
        <v>8316</v>
      </c>
    </row>
    <row r="2557" spans="1:16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1">
        <f t="shared" si="39"/>
        <v>41026.655011574076</v>
      </c>
      <c r="L2557" t="b">
        <v>0</v>
      </c>
      <c r="M2557">
        <v>35</v>
      </c>
      <c r="N2557" t="b">
        <v>1</v>
      </c>
      <c r="O2557" t="s">
        <v>8287</v>
      </c>
      <c r="P2557" t="s">
        <v>8316</v>
      </c>
    </row>
    <row r="2558" spans="1:16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1">
        <f t="shared" si="39"/>
        <v>41222.991400462961</v>
      </c>
      <c r="L2558" t="b">
        <v>0</v>
      </c>
      <c r="M2558">
        <v>34</v>
      </c>
      <c r="N2558" t="b">
        <v>1</v>
      </c>
      <c r="O2558" t="s">
        <v>8287</v>
      </c>
      <c r="P2558" t="s">
        <v>8316</v>
      </c>
    </row>
    <row r="2559" spans="1:16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1">
        <f t="shared" si="39"/>
        <v>41744.745208333334</v>
      </c>
      <c r="L2559" t="b">
        <v>0</v>
      </c>
      <c r="M2559">
        <v>36</v>
      </c>
      <c r="N2559" t="b">
        <v>1</v>
      </c>
      <c r="O2559" t="s">
        <v>8287</v>
      </c>
      <c r="P2559" t="s">
        <v>8316</v>
      </c>
    </row>
    <row r="2560" spans="1:16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1">
        <f t="shared" si="39"/>
        <v>42093.860023148154</v>
      </c>
      <c r="L2560" t="b">
        <v>0</v>
      </c>
      <c r="M2560">
        <v>18</v>
      </c>
      <c r="N2560" t="b">
        <v>1</v>
      </c>
      <c r="O2560" t="s">
        <v>8287</v>
      </c>
      <c r="P2560" t="s">
        <v>8316</v>
      </c>
    </row>
    <row r="2561" spans="1:16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1">
        <f t="shared" si="39"/>
        <v>40829.873657407406</v>
      </c>
      <c r="L2561" t="b">
        <v>0</v>
      </c>
      <c r="M2561">
        <v>25</v>
      </c>
      <c r="N2561" t="b">
        <v>1</v>
      </c>
      <c r="O2561" t="s">
        <v>8287</v>
      </c>
      <c r="P2561" t="s">
        <v>8316</v>
      </c>
    </row>
    <row r="2562" spans="1:16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1">
        <f t="shared" si="39"/>
        <v>42039.951087962967</v>
      </c>
      <c r="L2562" t="b">
        <v>0</v>
      </c>
      <c r="M2562">
        <v>21</v>
      </c>
      <c r="N2562" t="b">
        <v>1</v>
      </c>
      <c r="O2562" t="s">
        <v>8287</v>
      </c>
      <c r="P2562" t="s">
        <v>8316</v>
      </c>
    </row>
    <row r="2563" spans="1:16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1">
        <f t="shared" ref="K2563:K2626" si="40">(((J2563/60)/60)/24)+DATE(1970,1,1)</f>
        <v>42260.528807870374</v>
      </c>
      <c r="L2563" t="b">
        <v>0</v>
      </c>
      <c r="M2563">
        <v>0</v>
      </c>
      <c r="N2563" t="b">
        <v>0</v>
      </c>
      <c r="O2563" t="s">
        <v>8298</v>
      </c>
      <c r="P2563" t="s">
        <v>8299</v>
      </c>
    </row>
    <row r="2564" spans="1:16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1">
        <f t="shared" si="40"/>
        <v>42594.524756944447</v>
      </c>
      <c r="L2564" t="b">
        <v>0</v>
      </c>
      <c r="M2564">
        <v>3</v>
      </c>
      <c r="N2564" t="b">
        <v>0</v>
      </c>
      <c r="O2564" t="s">
        <v>8298</v>
      </c>
      <c r="P2564" t="s">
        <v>8299</v>
      </c>
    </row>
    <row r="2565" spans="1:16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1">
        <f t="shared" si="40"/>
        <v>42155.139479166668</v>
      </c>
      <c r="L2565" t="b">
        <v>0</v>
      </c>
      <c r="M2565">
        <v>0</v>
      </c>
      <c r="N2565" t="b">
        <v>0</v>
      </c>
      <c r="O2565" t="s">
        <v>8298</v>
      </c>
      <c r="P2565" t="s">
        <v>8299</v>
      </c>
    </row>
    <row r="2566" spans="1:16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1">
        <f t="shared" si="40"/>
        <v>41822.040497685186</v>
      </c>
      <c r="L2566" t="b">
        <v>0</v>
      </c>
      <c r="M2566">
        <v>0</v>
      </c>
      <c r="N2566" t="b">
        <v>0</v>
      </c>
      <c r="O2566" t="s">
        <v>8298</v>
      </c>
      <c r="P2566" t="s">
        <v>8299</v>
      </c>
    </row>
    <row r="2567" spans="1:16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1">
        <f t="shared" si="40"/>
        <v>42440.650335648148</v>
      </c>
      <c r="L2567" t="b">
        <v>0</v>
      </c>
      <c r="M2567">
        <v>1</v>
      </c>
      <c r="N2567" t="b">
        <v>0</v>
      </c>
      <c r="O2567" t="s">
        <v>8298</v>
      </c>
      <c r="P2567" t="s">
        <v>8299</v>
      </c>
    </row>
    <row r="2568" spans="1:16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1">
        <f t="shared" si="40"/>
        <v>41842.980879629627</v>
      </c>
      <c r="L2568" t="b">
        <v>0</v>
      </c>
      <c r="M2568">
        <v>0</v>
      </c>
      <c r="N2568" t="b">
        <v>0</v>
      </c>
      <c r="O2568" t="s">
        <v>8298</v>
      </c>
      <c r="P2568" t="s">
        <v>8299</v>
      </c>
    </row>
    <row r="2569" spans="1:16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1">
        <f t="shared" si="40"/>
        <v>42087.878912037035</v>
      </c>
      <c r="L2569" t="b">
        <v>0</v>
      </c>
      <c r="M2569">
        <v>2</v>
      </c>
      <c r="N2569" t="b">
        <v>0</v>
      </c>
      <c r="O2569" t="s">
        <v>8298</v>
      </c>
      <c r="P2569" t="s">
        <v>8299</v>
      </c>
    </row>
    <row r="2570" spans="1:16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1">
        <f t="shared" si="40"/>
        <v>42584.666597222225</v>
      </c>
      <c r="L2570" t="b">
        <v>0</v>
      </c>
      <c r="M2570">
        <v>1</v>
      </c>
      <c r="N2570" t="b">
        <v>0</v>
      </c>
      <c r="O2570" t="s">
        <v>8298</v>
      </c>
      <c r="P2570" t="s">
        <v>8299</v>
      </c>
    </row>
    <row r="2571" spans="1:16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1">
        <f t="shared" si="40"/>
        <v>42234.105462962965</v>
      </c>
      <c r="L2571" t="b">
        <v>0</v>
      </c>
      <c r="M2571">
        <v>2</v>
      </c>
      <c r="N2571" t="b">
        <v>0</v>
      </c>
      <c r="O2571" t="s">
        <v>8298</v>
      </c>
      <c r="P2571" t="s">
        <v>8299</v>
      </c>
    </row>
    <row r="2572" spans="1:16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1">
        <f t="shared" si="40"/>
        <v>42744.903182870374</v>
      </c>
      <c r="L2572" t="b">
        <v>0</v>
      </c>
      <c r="M2572">
        <v>2</v>
      </c>
      <c r="N2572" t="b">
        <v>0</v>
      </c>
      <c r="O2572" t="s">
        <v>8298</v>
      </c>
      <c r="P2572" t="s">
        <v>8299</v>
      </c>
    </row>
    <row r="2573" spans="1:16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1">
        <f t="shared" si="40"/>
        <v>42449.341678240744</v>
      </c>
      <c r="L2573" t="b">
        <v>0</v>
      </c>
      <c r="M2573">
        <v>4</v>
      </c>
      <c r="N2573" t="b">
        <v>0</v>
      </c>
      <c r="O2573" t="s">
        <v>8298</v>
      </c>
      <c r="P2573" t="s">
        <v>8299</v>
      </c>
    </row>
    <row r="2574" spans="1:16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1">
        <f t="shared" si="40"/>
        <v>42077.119409722218</v>
      </c>
      <c r="L2574" t="b">
        <v>0</v>
      </c>
      <c r="M2574">
        <v>0</v>
      </c>
      <c r="N2574" t="b">
        <v>0</v>
      </c>
      <c r="O2574" t="s">
        <v>8298</v>
      </c>
      <c r="P2574" t="s">
        <v>8299</v>
      </c>
    </row>
    <row r="2575" spans="1:16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1">
        <f t="shared" si="40"/>
        <v>41829.592002314814</v>
      </c>
      <c r="L2575" t="b">
        <v>0</v>
      </c>
      <c r="M2575">
        <v>0</v>
      </c>
      <c r="N2575" t="b">
        <v>0</v>
      </c>
      <c r="O2575" t="s">
        <v>8298</v>
      </c>
      <c r="P2575" t="s">
        <v>8299</v>
      </c>
    </row>
    <row r="2576" spans="1:16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1">
        <f t="shared" si="40"/>
        <v>42487.825752314813</v>
      </c>
      <c r="L2576" t="b">
        <v>0</v>
      </c>
      <c r="M2576">
        <v>0</v>
      </c>
      <c r="N2576" t="b">
        <v>0</v>
      </c>
      <c r="O2576" t="s">
        <v>8298</v>
      </c>
      <c r="P2576" t="s">
        <v>8299</v>
      </c>
    </row>
    <row r="2577" spans="1:16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1">
        <f t="shared" si="40"/>
        <v>41986.108726851846</v>
      </c>
      <c r="L2577" t="b">
        <v>0</v>
      </c>
      <c r="M2577">
        <v>0</v>
      </c>
      <c r="N2577" t="b">
        <v>0</v>
      </c>
      <c r="O2577" t="s">
        <v>8298</v>
      </c>
      <c r="P2577" t="s">
        <v>8299</v>
      </c>
    </row>
    <row r="2578" spans="1:16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1">
        <f t="shared" si="40"/>
        <v>42060.00980324074</v>
      </c>
      <c r="L2578" t="b">
        <v>0</v>
      </c>
      <c r="M2578">
        <v>0</v>
      </c>
      <c r="N2578" t="b">
        <v>0</v>
      </c>
      <c r="O2578" t="s">
        <v>8298</v>
      </c>
      <c r="P2578" t="s">
        <v>8299</v>
      </c>
    </row>
    <row r="2579" spans="1:16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1">
        <f t="shared" si="40"/>
        <v>41830.820567129631</v>
      </c>
      <c r="L2579" t="b">
        <v>0</v>
      </c>
      <c r="M2579">
        <v>0</v>
      </c>
      <c r="N2579" t="b">
        <v>0</v>
      </c>
      <c r="O2579" t="s">
        <v>8298</v>
      </c>
      <c r="P2579" t="s">
        <v>8299</v>
      </c>
    </row>
    <row r="2580" spans="1:16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1">
        <f t="shared" si="40"/>
        <v>42238.022905092599</v>
      </c>
      <c r="L2580" t="b">
        <v>0</v>
      </c>
      <c r="M2580">
        <v>0</v>
      </c>
      <c r="N2580" t="b">
        <v>0</v>
      </c>
      <c r="O2580" t="s">
        <v>8298</v>
      </c>
      <c r="P2580" t="s">
        <v>8299</v>
      </c>
    </row>
    <row r="2581" spans="1:16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1">
        <f t="shared" si="40"/>
        <v>41837.829895833333</v>
      </c>
      <c r="L2581" t="b">
        <v>0</v>
      </c>
      <c r="M2581">
        <v>12</v>
      </c>
      <c r="N2581" t="b">
        <v>0</v>
      </c>
      <c r="O2581" t="s">
        <v>8298</v>
      </c>
      <c r="P2581" t="s">
        <v>8299</v>
      </c>
    </row>
    <row r="2582" spans="1:16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1">
        <f t="shared" si="40"/>
        <v>42110.326423611114</v>
      </c>
      <c r="L2582" t="b">
        <v>0</v>
      </c>
      <c r="M2582">
        <v>2</v>
      </c>
      <c r="N2582" t="b">
        <v>0</v>
      </c>
      <c r="O2582" t="s">
        <v>8298</v>
      </c>
      <c r="P2582" t="s">
        <v>8299</v>
      </c>
    </row>
    <row r="2583" spans="1:16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1">
        <f t="shared" si="40"/>
        <v>42294.628449074073</v>
      </c>
      <c r="L2583" t="b">
        <v>0</v>
      </c>
      <c r="M2583">
        <v>11</v>
      </c>
      <c r="N2583" t="b">
        <v>0</v>
      </c>
      <c r="O2583" t="s">
        <v>8298</v>
      </c>
      <c r="P2583" t="s">
        <v>8299</v>
      </c>
    </row>
    <row r="2584" spans="1:16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1">
        <f t="shared" si="40"/>
        <v>42642.988819444443</v>
      </c>
      <c r="L2584" t="b">
        <v>0</v>
      </c>
      <c r="M2584">
        <v>1</v>
      </c>
      <c r="N2584" t="b">
        <v>0</v>
      </c>
      <c r="O2584" t="s">
        <v>8298</v>
      </c>
      <c r="P2584" t="s">
        <v>8299</v>
      </c>
    </row>
    <row r="2585" spans="1:16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1">
        <f t="shared" si="40"/>
        <v>42019.76944444445</v>
      </c>
      <c r="L2585" t="b">
        <v>0</v>
      </c>
      <c r="M2585">
        <v>5</v>
      </c>
      <c r="N2585" t="b">
        <v>0</v>
      </c>
      <c r="O2585" t="s">
        <v>8298</v>
      </c>
      <c r="P2585" t="s">
        <v>8299</v>
      </c>
    </row>
    <row r="2586" spans="1:16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1">
        <f t="shared" si="40"/>
        <v>42140.173252314817</v>
      </c>
      <c r="L2586" t="b">
        <v>0</v>
      </c>
      <c r="M2586">
        <v>0</v>
      </c>
      <c r="N2586" t="b">
        <v>0</v>
      </c>
      <c r="O2586" t="s">
        <v>8298</v>
      </c>
      <c r="P2586" t="s">
        <v>8299</v>
      </c>
    </row>
    <row r="2587" spans="1:16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1">
        <f t="shared" si="40"/>
        <v>41795.963333333333</v>
      </c>
      <c r="L2587" t="b">
        <v>0</v>
      </c>
      <c r="M2587">
        <v>1</v>
      </c>
      <c r="N2587" t="b">
        <v>0</v>
      </c>
      <c r="O2587" t="s">
        <v>8298</v>
      </c>
      <c r="P2587" t="s">
        <v>8299</v>
      </c>
    </row>
    <row r="2588" spans="1:16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1">
        <f t="shared" si="40"/>
        <v>42333.330277777779</v>
      </c>
      <c r="L2588" t="b">
        <v>0</v>
      </c>
      <c r="M2588">
        <v>1</v>
      </c>
      <c r="N2588" t="b">
        <v>0</v>
      </c>
      <c r="O2588" t="s">
        <v>8298</v>
      </c>
      <c r="P2588" t="s">
        <v>8299</v>
      </c>
    </row>
    <row r="2589" spans="1:16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1">
        <f t="shared" si="40"/>
        <v>42338.675381944442</v>
      </c>
      <c r="L2589" t="b">
        <v>0</v>
      </c>
      <c r="M2589">
        <v>6</v>
      </c>
      <c r="N2589" t="b">
        <v>0</v>
      </c>
      <c r="O2589" t="s">
        <v>8298</v>
      </c>
      <c r="P2589" t="s">
        <v>8299</v>
      </c>
    </row>
    <row r="2590" spans="1:16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1">
        <f t="shared" si="40"/>
        <v>42042.676226851851</v>
      </c>
      <c r="L2590" t="b">
        <v>0</v>
      </c>
      <c r="M2590">
        <v>8</v>
      </c>
      <c r="N2590" t="b">
        <v>0</v>
      </c>
      <c r="O2590" t="s">
        <v>8298</v>
      </c>
      <c r="P2590" t="s">
        <v>8299</v>
      </c>
    </row>
    <row r="2591" spans="1:16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1">
        <f t="shared" si="40"/>
        <v>42422.536192129628</v>
      </c>
      <c r="L2591" t="b">
        <v>0</v>
      </c>
      <c r="M2591">
        <v>1</v>
      </c>
      <c r="N2591" t="b">
        <v>0</v>
      </c>
      <c r="O2591" t="s">
        <v>8298</v>
      </c>
      <c r="P2591" t="s">
        <v>8299</v>
      </c>
    </row>
    <row r="2592" spans="1:16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1">
        <f t="shared" si="40"/>
        <v>42388.589085648149</v>
      </c>
      <c r="L2592" t="b">
        <v>0</v>
      </c>
      <c r="M2592">
        <v>0</v>
      </c>
      <c r="N2592" t="b">
        <v>0</v>
      </c>
      <c r="O2592" t="s">
        <v>8298</v>
      </c>
      <c r="P2592" t="s">
        <v>8299</v>
      </c>
    </row>
    <row r="2593" spans="1:16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1">
        <f t="shared" si="40"/>
        <v>42382.906527777777</v>
      </c>
      <c r="L2593" t="b">
        <v>0</v>
      </c>
      <c r="M2593">
        <v>2</v>
      </c>
      <c r="N2593" t="b">
        <v>0</v>
      </c>
      <c r="O2593" t="s">
        <v>8298</v>
      </c>
      <c r="P2593" t="s">
        <v>8299</v>
      </c>
    </row>
    <row r="2594" spans="1:16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1">
        <f t="shared" si="40"/>
        <v>41887.801168981481</v>
      </c>
      <c r="L2594" t="b">
        <v>0</v>
      </c>
      <c r="M2594">
        <v>1</v>
      </c>
      <c r="N2594" t="b">
        <v>0</v>
      </c>
      <c r="O2594" t="s">
        <v>8298</v>
      </c>
      <c r="P2594" t="s">
        <v>8299</v>
      </c>
    </row>
    <row r="2595" spans="1:16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1">
        <f t="shared" si="40"/>
        <v>42089.84520833334</v>
      </c>
      <c r="L2595" t="b">
        <v>0</v>
      </c>
      <c r="M2595">
        <v>0</v>
      </c>
      <c r="N2595" t="b">
        <v>0</v>
      </c>
      <c r="O2595" t="s">
        <v>8298</v>
      </c>
      <c r="P2595" t="s">
        <v>8299</v>
      </c>
    </row>
    <row r="2596" spans="1:16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1">
        <f t="shared" si="40"/>
        <v>41828.967916666668</v>
      </c>
      <c r="L2596" t="b">
        <v>0</v>
      </c>
      <c r="M2596">
        <v>1</v>
      </c>
      <c r="N2596" t="b">
        <v>0</v>
      </c>
      <c r="O2596" t="s">
        <v>8298</v>
      </c>
      <c r="P2596" t="s">
        <v>8299</v>
      </c>
    </row>
    <row r="2597" spans="1:16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1">
        <f t="shared" si="40"/>
        <v>42760.244212962964</v>
      </c>
      <c r="L2597" t="b">
        <v>0</v>
      </c>
      <c r="M2597">
        <v>19</v>
      </c>
      <c r="N2597" t="b">
        <v>0</v>
      </c>
      <c r="O2597" t="s">
        <v>8298</v>
      </c>
      <c r="P2597" t="s">
        <v>8299</v>
      </c>
    </row>
    <row r="2598" spans="1:16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1">
        <f t="shared" si="40"/>
        <v>41828.664456018516</v>
      </c>
      <c r="L2598" t="b">
        <v>0</v>
      </c>
      <c r="M2598">
        <v>27</v>
      </c>
      <c r="N2598" t="b">
        <v>0</v>
      </c>
      <c r="O2598" t="s">
        <v>8298</v>
      </c>
      <c r="P2598" t="s">
        <v>8299</v>
      </c>
    </row>
    <row r="2599" spans="1:16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1">
        <f t="shared" si="40"/>
        <v>42510.341631944444</v>
      </c>
      <c r="L2599" t="b">
        <v>0</v>
      </c>
      <c r="M2599">
        <v>7</v>
      </c>
      <c r="N2599" t="b">
        <v>0</v>
      </c>
      <c r="O2599" t="s">
        <v>8298</v>
      </c>
      <c r="P2599" t="s">
        <v>8299</v>
      </c>
    </row>
    <row r="2600" spans="1:16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1">
        <f t="shared" si="40"/>
        <v>42240.840289351851</v>
      </c>
      <c r="L2600" t="b">
        <v>0</v>
      </c>
      <c r="M2600">
        <v>14</v>
      </c>
      <c r="N2600" t="b">
        <v>0</v>
      </c>
      <c r="O2600" t="s">
        <v>8298</v>
      </c>
      <c r="P2600" t="s">
        <v>8299</v>
      </c>
    </row>
    <row r="2601" spans="1:16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1">
        <f t="shared" si="40"/>
        <v>41809.754016203704</v>
      </c>
      <c r="L2601" t="b">
        <v>0</v>
      </c>
      <c r="M2601">
        <v>5</v>
      </c>
      <c r="N2601" t="b">
        <v>0</v>
      </c>
      <c r="O2601" t="s">
        <v>8298</v>
      </c>
      <c r="P2601" t="s">
        <v>8299</v>
      </c>
    </row>
    <row r="2602" spans="1:16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1">
        <f t="shared" si="40"/>
        <v>42394.900462962964</v>
      </c>
      <c r="L2602" t="b">
        <v>0</v>
      </c>
      <c r="M2602">
        <v>30</v>
      </c>
      <c r="N2602" t="b">
        <v>0</v>
      </c>
      <c r="O2602" t="s">
        <v>8298</v>
      </c>
      <c r="P2602" t="s">
        <v>8299</v>
      </c>
    </row>
    <row r="2603" spans="1:16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1">
        <f t="shared" si="40"/>
        <v>41150.902187499996</v>
      </c>
      <c r="L2603" t="b">
        <v>1</v>
      </c>
      <c r="M2603">
        <v>151</v>
      </c>
      <c r="N2603" t="b">
        <v>1</v>
      </c>
      <c r="O2603" t="s">
        <v>8281</v>
      </c>
      <c r="P2603" t="s">
        <v>8317</v>
      </c>
    </row>
    <row r="2604" spans="1:16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1">
        <f t="shared" si="40"/>
        <v>41915.747314814813</v>
      </c>
      <c r="L2604" t="b">
        <v>1</v>
      </c>
      <c r="M2604">
        <v>489</v>
      </c>
      <c r="N2604" t="b">
        <v>1</v>
      </c>
      <c r="O2604" t="s">
        <v>8281</v>
      </c>
      <c r="P2604" t="s">
        <v>8317</v>
      </c>
    </row>
    <row r="2605" spans="1:16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1">
        <f t="shared" si="40"/>
        <v>41617.912662037037</v>
      </c>
      <c r="L2605" t="b">
        <v>1</v>
      </c>
      <c r="M2605">
        <v>50</v>
      </c>
      <c r="N2605" t="b">
        <v>1</v>
      </c>
      <c r="O2605" t="s">
        <v>8281</v>
      </c>
      <c r="P2605" t="s">
        <v>8317</v>
      </c>
    </row>
    <row r="2606" spans="1:16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1">
        <f t="shared" si="40"/>
        <v>40998.051192129627</v>
      </c>
      <c r="L2606" t="b">
        <v>1</v>
      </c>
      <c r="M2606">
        <v>321</v>
      </c>
      <c r="N2606" t="b">
        <v>1</v>
      </c>
      <c r="O2606" t="s">
        <v>8281</v>
      </c>
      <c r="P2606" t="s">
        <v>8317</v>
      </c>
    </row>
    <row r="2607" spans="1:16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1">
        <f t="shared" si="40"/>
        <v>42508.541550925926</v>
      </c>
      <c r="L2607" t="b">
        <v>1</v>
      </c>
      <c r="M2607">
        <v>1762</v>
      </c>
      <c r="N2607" t="b">
        <v>1</v>
      </c>
      <c r="O2607" t="s">
        <v>8281</v>
      </c>
      <c r="P2607" t="s">
        <v>8317</v>
      </c>
    </row>
    <row r="2608" spans="1:16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1">
        <f t="shared" si="40"/>
        <v>41726.712754629632</v>
      </c>
      <c r="L2608" t="b">
        <v>1</v>
      </c>
      <c r="M2608">
        <v>385</v>
      </c>
      <c r="N2608" t="b">
        <v>1</v>
      </c>
      <c r="O2608" t="s">
        <v>8281</v>
      </c>
      <c r="P2608" t="s">
        <v>8317</v>
      </c>
    </row>
    <row r="2609" spans="1:16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1">
        <f t="shared" si="40"/>
        <v>42184.874675925923</v>
      </c>
      <c r="L2609" t="b">
        <v>1</v>
      </c>
      <c r="M2609">
        <v>398</v>
      </c>
      <c r="N2609" t="b">
        <v>1</v>
      </c>
      <c r="O2609" t="s">
        <v>8281</v>
      </c>
      <c r="P2609" t="s">
        <v>8317</v>
      </c>
    </row>
    <row r="2610" spans="1:16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1">
        <f t="shared" si="40"/>
        <v>42767.801712962959</v>
      </c>
      <c r="L2610" t="b">
        <v>1</v>
      </c>
      <c r="M2610">
        <v>304</v>
      </c>
      <c r="N2610" t="b">
        <v>1</v>
      </c>
      <c r="O2610" t="s">
        <v>8281</v>
      </c>
      <c r="P2610" t="s">
        <v>8317</v>
      </c>
    </row>
    <row r="2611" spans="1:16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1">
        <f t="shared" si="40"/>
        <v>41075.237858796296</v>
      </c>
      <c r="L2611" t="b">
        <v>1</v>
      </c>
      <c r="M2611">
        <v>676</v>
      </c>
      <c r="N2611" t="b">
        <v>1</v>
      </c>
      <c r="O2611" t="s">
        <v>8281</v>
      </c>
      <c r="P2611" t="s">
        <v>8317</v>
      </c>
    </row>
    <row r="2612" spans="1:16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1">
        <f t="shared" si="40"/>
        <v>42564.881076388891</v>
      </c>
      <c r="L2612" t="b">
        <v>1</v>
      </c>
      <c r="M2612">
        <v>577</v>
      </c>
      <c r="N2612" t="b">
        <v>1</v>
      </c>
      <c r="O2612" t="s">
        <v>8281</v>
      </c>
      <c r="P2612" t="s">
        <v>8317</v>
      </c>
    </row>
    <row r="2613" spans="1:16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1">
        <f t="shared" si="40"/>
        <v>42704.335810185185</v>
      </c>
      <c r="L2613" t="b">
        <v>1</v>
      </c>
      <c r="M2613">
        <v>3663</v>
      </c>
      <c r="N2613" t="b">
        <v>1</v>
      </c>
      <c r="O2613" t="s">
        <v>8281</v>
      </c>
      <c r="P2613" t="s">
        <v>8317</v>
      </c>
    </row>
    <row r="2614" spans="1:16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1">
        <f t="shared" si="40"/>
        <v>41982.143171296295</v>
      </c>
      <c r="L2614" t="b">
        <v>1</v>
      </c>
      <c r="M2614">
        <v>294</v>
      </c>
      <c r="N2614" t="b">
        <v>1</v>
      </c>
      <c r="O2614" t="s">
        <v>8281</v>
      </c>
      <c r="P2614" t="s">
        <v>8317</v>
      </c>
    </row>
    <row r="2615" spans="1:16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1">
        <f t="shared" si="40"/>
        <v>41143.81821759259</v>
      </c>
      <c r="L2615" t="b">
        <v>1</v>
      </c>
      <c r="M2615">
        <v>28</v>
      </c>
      <c r="N2615" t="b">
        <v>1</v>
      </c>
      <c r="O2615" t="s">
        <v>8281</v>
      </c>
      <c r="P2615" t="s">
        <v>8317</v>
      </c>
    </row>
    <row r="2616" spans="1:16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1">
        <f t="shared" si="40"/>
        <v>41730.708472222221</v>
      </c>
      <c r="L2616" t="b">
        <v>1</v>
      </c>
      <c r="M2616">
        <v>100</v>
      </c>
      <c r="N2616" t="b">
        <v>1</v>
      </c>
      <c r="O2616" t="s">
        <v>8281</v>
      </c>
      <c r="P2616" t="s">
        <v>8317</v>
      </c>
    </row>
    <row r="2617" spans="1:16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1">
        <f t="shared" si="40"/>
        <v>42453.49726851852</v>
      </c>
      <c r="L2617" t="b">
        <v>0</v>
      </c>
      <c r="M2617">
        <v>72</v>
      </c>
      <c r="N2617" t="b">
        <v>1</v>
      </c>
      <c r="O2617" t="s">
        <v>8281</v>
      </c>
      <c r="P2617" t="s">
        <v>8317</v>
      </c>
    </row>
    <row r="2618" spans="1:16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1">
        <f t="shared" si="40"/>
        <v>42211.99454861111</v>
      </c>
      <c r="L2618" t="b">
        <v>1</v>
      </c>
      <c r="M2618">
        <v>238</v>
      </c>
      <c r="N2618" t="b">
        <v>1</v>
      </c>
      <c r="O2618" t="s">
        <v>8281</v>
      </c>
      <c r="P2618" t="s">
        <v>8317</v>
      </c>
    </row>
    <row r="2619" spans="1:16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1">
        <f t="shared" si="40"/>
        <v>41902.874432870369</v>
      </c>
      <c r="L2619" t="b">
        <v>1</v>
      </c>
      <c r="M2619">
        <v>159</v>
      </c>
      <c r="N2619" t="b">
        <v>1</v>
      </c>
      <c r="O2619" t="s">
        <v>8281</v>
      </c>
      <c r="P2619" t="s">
        <v>8317</v>
      </c>
    </row>
    <row r="2620" spans="1:16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1">
        <f t="shared" si="40"/>
        <v>42279.792372685188</v>
      </c>
      <c r="L2620" t="b">
        <v>1</v>
      </c>
      <c r="M2620">
        <v>77</v>
      </c>
      <c r="N2620" t="b">
        <v>1</v>
      </c>
      <c r="O2620" t="s">
        <v>8281</v>
      </c>
      <c r="P2620" t="s">
        <v>8317</v>
      </c>
    </row>
    <row r="2621" spans="1:16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1">
        <f t="shared" si="40"/>
        <v>42273.884305555555</v>
      </c>
      <c r="L2621" t="b">
        <v>1</v>
      </c>
      <c r="M2621">
        <v>53</v>
      </c>
      <c r="N2621" t="b">
        <v>1</v>
      </c>
      <c r="O2621" t="s">
        <v>8281</v>
      </c>
      <c r="P2621" t="s">
        <v>8317</v>
      </c>
    </row>
    <row r="2622" spans="1:16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1">
        <f t="shared" si="40"/>
        <v>42251.16715277778</v>
      </c>
      <c r="L2622" t="b">
        <v>1</v>
      </c>
      <c r="M2622">
        <v>1251</v>
      </c>
      <c r="N2622" t="b">
        <v>1</v>
      </c>
      <c r="O2622" t="s">
        <v>8281</v>
      </c>
      <c r="P2622" t="s">
        <v>8317</v>
      </c>
    </row>
    <row r="2623" spans="1:16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1">
        <f t="shared" si="40"/>
        <v>42115.74754629629</v>
      </c>
      <c r="L2623" t="b">
        <v>1</v>
      </c>
      <c r="M2623">
        <v>465</v>
      </c>
      <c r="N2623" t="b">
        <v>1</v>
      </c>
      <c r="O2623" t="s">
        <v>8281</v>
      </c>
      <c r="P2623" t="s">
        <v>8317</v>
      </c>
    </row>
    <row r="2624" spans="1:16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1">
        <f t="shared" si="40"/>
        <v>42689.74324074074</v>
      </c>
      <c r="L2624" t="b">
        <v>0</v>
      </c>
      <c r="M2624">
        <v>74</v>
      </c>
      <c r="N2624" t="b">
        <v>1</v>
      </c>
      <c r="O2624" t="s">
        <v>8281</v>
      </c>
      <c r="P2624" t="s">
        <v>8317</v>
      </c>
    </row>
    <row r="2625" spans="1:16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1">
        <f t="shared" si="40"/>
        <v>42692.256550925929</v>
      </c>
      <c r="L2625" t="b">
        <v>0</v>
      </c>
      <c r="M2625">
        <v>62</v>
      </c>
      <c r="N2625" t="b">
        <v>1</v>
      </c>
      <c r="O2625" t="s">
        <v>8281</v>
      </c>
      <c r="P2625" t="s">
        <v>8317</v>
      </c>
    </row>
    <row r="2626" spans="1:16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1">
        <f t="shared" si="40"/>
        <v>41144.42155092593</v>
      </c>
      <c r="L2626" t="b">
        <v>0</v>
      </c>
      <c r="M2626">
        <v>3468</v>
      </c>
      <c r="N2626" t="b">
        <v>1</v>
      </c>
      <c r="O2626" t="s">
        <v>8281</v>
      </c>
      <c r="P2626" t="s">
        <v>8317</v>
      </c>
    </row>
    <row r="2627" spans="1:16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1">
        <f t="shared" ref="K2627:K2690" si="41">(((J2627/60)/60)/24)+DATE(1970,1,1)</f>
        <v>42658.810277777782</v>
      </c>
      <c r="L2627" t="b">
        <v>0</v>
      </c>
      <c r="M2627">
        <v>52</v>
      </c>
      <c r="N2627" t="b">
        <v>1</v>
      </c>
      <c r="O2627" t="s">
        <v>8281</v>
      </c>
      <c r="P2627" t="s">
        <v>8317</v>
      </c>
    </row>
    <row r="2628" spans="1:16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1">
        <f t="shared" si="41"/>
        <v>42128.628113425926</v>
      </c>
      <c r="L2628" t="b">
        <v>0</v>
      </c>
      <c r="M2628">
        <v>50</v>
      </c>
      <c r="N2628" t="b">
        <v>1</v>
      </c>
      <c r="O2628" t="s">
        <v>8281</v>
      </c>
      <c r="P2628" t="s">
        <v>8317</v>
      </c>
    </row>
    <row r="2629" spans="1:16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1">
        <f t="shared" si="41"/>
        <v>42304.829409722224</v>
      </c>
      <c r="L2629" t="b">
        <v>0</v>
      </c>
      <c r="M2629">
        <v>45</v>
      </c>
      <c r="N2629" t="b">
        <v>1</v>
      </c>
      <c r="O2629" t="s">
        <v>8281</v>
      </c>
      <c r="P2629" t="s">
        <v>8317</v>
      </c>
    </row>
    <row r="2630" spans="1:16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1">
        <f t="shared" si="41"/>
        <v>41953.966053240743</v>
      </c>
      <c r="L2630" t="b">
        <v>0</v>
      </c>
      <c r="M2630">
        <v>21</v>
      </c>
      <c r="N2630" t="b">
        <v>1</v>
      </c>
      <c r="O2630" t="s">
        <v>8281</v>
      </c>
      <c r="P2630" t="s">
        <v>8317</v>
      </c>
    </row>
    <row r="2631" spans="1:16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1">
        <f t="shared" si="41"/>
        <v>42108.538449074069</v>
      </c>
      <c r="L2631" t="b">
        <v>0</v>
      </c>
      <c r="M2631">
        <v>100</v>
      </c>
      <c r="N2631" t="b">
        <v>1</v>
      </c>
      <c r="O2631" t="s">
        <v>8281</v>
      </c>
      <c r="P2631" t="s">
        <v>8317</v>
      </c>
    </row>
    <row r="2632" spans="1:16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1">
        <f t="shared" si="41"/>
        <v>42524.105462962965</v>
      </c>
      <c r="L2632" t="b">
        <v>0</v>
      </c>
      <c r="M2632">
        <v>81</v>
      </c>
      <c r="N2632" t="b">
        <v>1</v>
      </c>
      <c r="O2632" t="s">
        <v>8281</v>
      </c>
      <c r="P2632" t="s">
        <v>8317</v>
      </c>
    </row>
    <row r="2633" spans="1:16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1">
        <f t="shared" si="41"/>
        <v>42218.169293981482</v>
      </c>
      <c r="L2633" t="b">
        <v>0</v>
      </c>
      <c r="M2633">
        <v>286</v>
      </c>
      <c r="N2633" t="b">
        <v>1</v>
      </c>
      <c r="O2633" t="s">
        <v>8281</v>
      </c>
      <c r="P2633" t="s">
        <v>8317</v>
      </c>
    </row>
    <row r="2634" spans="1:16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1">
        <f t="shared" si="41"/>
        <v>42494.061793981484</v>
      </c>
      <c r="L2634" t="b">
        <v>0</v>
      </c>
      <c r="M2634">
        <v>42</v>
      </c>
      <c r="N2634" t="b">
        <v>1</v>
      </c>
      <c r="O2634" t="s">
        <v>8281</v>
      </c>
      <c r="P2634" t="s">
        <v>8317</v>
      </c>
    </row>
    <row r="2635" spans="1:16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1">
        <f t="shared" si="41"/>
        <v>41667.823287037041</v>
      </c>
      <c r="L2635" t="b">
        <v>0</v>
      </c>
      <c r="M2635">
        <v>199</v>
      </c>
      <c r="N2635" t="b">
        <v>1</v>
      </c>
      <c r="O2635" t="s">
        <v>8281</v>
      </c>
      <c r="P2635" t="s">
        <v>8317</v>
      </c>
    </row>
    <row r="2636" spans="1:16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1">
        <f t="shared" si="41"/>
        <v>42612.656493055561</v>
      </c>
      <c r="L2636" t="b">
        <v>0</v>
      </c>
      <c r="M2636">
        <v>25</v>
      </c>
      <c r="N2636" t="b">
        <v>1</v>
      </c>
      <c r="O2636" t="s">
        <v>8281</v>
      </c>
      <c r="P2636" t="s">
        <v>8317</v>
      </c>
    </row>
    <row r="2637" spans="1:16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1">
        <f t="shared" si="41"/>
        <v>42037.950937500005</v>
      </c>
      <c r="L2637" t="b">
        <v>0</v>
      </c>
      <c r="M2637">
        <v>84</v>
      </c>
      <c r="N2637" t="b">
        <v>1</v>
      </c>
      <c r="O2637" t="s">
        <v>8281</v>
      </c>
      <c r="P2637" t="s">
        <v>8317</v>
      </c>
    </row>
    <row r="2638" spans="1:16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1">
        <f t="shared" si="41"/>
        <v>42636.614745370374</v>
      </c>
      <c r="L2638" t="b">
        <v>0</v>
      </c>
      <c r="M2638">
        <v>50</v>
      </c>
      <c r="N2638" t="b">
        <v>1</v>
      </c>
      <c r="O2638" t="s">
        <v>8281</v>
      </c>
      <c r="P2638" t="s">
        <v>8317</v>
      </c>
    </row>
    <row r="2639" spans="1:16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1">
        <f t="shared" si="41"/>
        <v>42639.549479166672</v>
      </c>
      <c r="L2639" t="b">
        <v>0</v>
      </c>
      <c r="M2639">
        <v>26</v>
      </c>
      <c r="N2639" t="b">
        <v>1</v>
      </c>
      <c r="O2639" t="s">
        <v>8281</v>
      </c>
      <c r="P2639" t="s">
        <v>8317</v>
      </c>
    </row>
    <row r="2640" spans="1:16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1">
        <f t="shared" si="41"/>
        <v>41989.913136574076</v>
      </c>
      <c r="L2640" t="b">
        <v>0</v>
      </c>
      <c r="M2640">
        <v>14</v>
      </c>
      <c r="N2640" t="b">
        <v>1</v>
      </c>
      <c r="O2640" t="s">
        <v>8281</v>
      </c>
      <c r="P2640" t="s">
        <v>8317</v>
      </c>
    </row>
    <row r="2641" spans="1:16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1">
        <f t="shared" si="41"/>
        <v>42024.86513888889</v>
      </c>
      <c r="L2641" t="b">
        <v>0</v>
      </c>
      <c r="M2641">
        <v>49</v>
      </c>
      <c r="N2641" t="b">
        <v>1</v>
      </c>
      <c r="O2641" t="s">
        <v>8281</v>
      </c>
      <c r="P2641" t="s">
        <v>8317</v>
      </c>
    </row>
    <row r="2642" spans="1:16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1">
        <f t="shared" si="41"/>
        <v>42103.160578703704</v>
      </c>
      <c r="L2642" t="b">
        <v>0</v>
      </c>
      <c r="M2642">
        <v>69</v>
      </c>
      <c r="N2642" t="b">
        <v>1</v>
      </c>
      <c r="O2642" t="s">
        <v>8281</v>
      </c>
      <c r="P2642" t="s">
        <v>8317</v>
      </c>
    </row>
    <row r="2643" spans="1:16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1">
        <f t="shared" si="41"/>
        <v>41880.827118055553</v>
      </c>
      <c r="L2643" t="b">
        <v>0</v>
      </c>
      <c r="M2643">
        <v>1</v>
      </c>
      <c r="N2643" t="b">
        <v>0</v>
      </c>
      <c r="O2643" t="s">
        <v>8281</v>
      </c>
      <c r="P2643" t="s">
        <v>8317</v>
      </c>
    </row>
    <row r="2644" spans="1:16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1">
        <f t="shared" si="41"/>
        <v>42536.246620370366</v>
      </c>
      <c r="L2644" t="b">
        <v>0</v>
      </c>
      <c r="M2644">
        <v>0</v>
      </c>
      <c r="N2644" t="b">
        <v>0</v>
      </c>
      <c r="O2644" t="s">
        <v>8281</v>
      </c>
      <c r="P2644" t="s">
        <v>8317</v>
      </c>
    </row>
    <row r="2645" spans="1:16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1">
        <f t="shared" si="41"/>
        <v>42689.582349537035</v>
      </c>
      <c r="L2645" t="b">
        <v>1</v>
      </c>
      <c r="M2645">
        <v>1501</v>
      </c>
      <c r="N2645" t="b">
        <v>0</v>
      </c>
      <c r="O2645" t="s">
        <v>8281</v>
      </c>
      <c r="P2645" t="s">
        <v>8317</v>
      </c>
    </row>
    <row r="2646" spans="1:16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1">
        <f t="shared" si="41"/>
        <v>42774.792071759264</v>
      </c>
      <c r="L2646" t="b">
        <v>1</v>
      </c>
      <c r="M2646">
        <v>52</v>
      </c>
      <c r="N2646" t="b">
        <v>0</v>
      </c>
      <c r="O2646" t="s">
        <v>8281</v>
      </c>
      <c r="P2646" t="s">
        <v>8317</v>
      </c>
    </row>
    <row r="2647" spans="1:16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1">
        <f t="shared" si="41"/>
        <v>41921.842627314814</v>
      </c>
      <c r="L2647" t="b">
        <v>1</v>
      </c>
      <c r="M2647">
        <v>23</v>
      </c>
      <c r="N2647" t="b">
        <v>0</v>
      </c>
      <c r="O2647" t="s">
        <v>8281</v>
      </c>
      <c r="P2647" t="s">
        <v>8317</v>
      </c>
    </row>
    <row r="2648" spans="1:16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1">
        <f t="shared" si="41"/>
        <v>42226.313298611116</v>
      </c>
      <c r="L2648" t="b">
        <v>1</v>
      </c>
      <c r="M2648">
        <v>535</v>
      </c>
      <c r="N2648" t="b">
        <v>0</v>
      </c>
      <c r="O2648" t="s">
        <v>8281</v>
      </c>
      <c r="P2648" t="s">
        <v>8317</v>
      </c>
    </row>
    <row r="2649" spans="1:16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1">
        <f t="shared" si="41"/>
        <v>42200.261793981481</v>
      </c>
      <c r="L2649" t="b">
        <v>0</v>
      </c>
      <c r="M2649">
        <v>3</v>
      </c>
      <c r="N2649" t="b">
        <v>0</v>
      </c>
      <c r="O2649" t="s">
        <v>8281</v>
      </c>
      <c r="P2649" t="s">
        <v>8317</v>
      </c>
    </row>
    <row r="2650" spans="1:16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1">
        <f t="shared" si="41"/>
        <v>42408.714814814812</v>
      </c>
      <c r="L2650" t="b">
        <v>0</v>
      </c>
      <c r="M2650">
        <v>6</v>
      </c>
      <c r="N2650" t="b">
        <v>0</v>
      </c>
      <c r="O2650" t="s">
        <v>8281</v>
      </c>
      <c r="P2650" t="s">
        <v>8317</v>
      </c>
    </row>
    <row r="2651" spans="1:16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1">
        <f t="shared" si="41"/>
        <v>42341.99700231482</v>
      </c>
      <c r="L2651" t="b">
        <v>0</v>
      </c>
      <c r="M2651">
        <v>3</v>
      </c>
      <c r="N2651" t="b">
        <v>0</v>
      </c>
      <c r="O2651" t="s">
        <v>8281</v>
      </c>
      <c r="P2651" t="s">
        <v>8317</v>
      </c>
    </row>
    <row r="2652" spans="1:16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1">
        <f t="shared" si="41"/>
        <v>42695.624340277776</v>
      </c>
      <c r="L2652" t="b">
        <v>0</v>
      </c>
      <c r="M2652">
        <v>5</v>
      </c>
      <c r="N2652" t="b">
        <v>0</v>
      </c>
      <c r="O2652" t="s">
        <v>8281</v>
      </c>
      <c r="P2652" t="s">
        <v>8317</v>
      </c>
    </row>
    <row r="2653" spans="1:16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1">
        <f t="shared" si="41"/>
        <v>42327.805659722217</v>
      </c>
      <c r="L2653" t="b">
        <v>0</v>
      </c>
      <c r="M2653">
        <v>17</v>
      </c>
      <c r="N2653" t="b">
        <v>0</v>
      </c>
      <c r="O2653" t="s">
        <v>8281</v>
      </c>
      <c r="P2653" t="s">
        <v>8317</v>
      </c>
    </row>
    <row r="2654" spans="1:16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1">
        <f t="shared" si="41"/>
        <v>41953.158854166672</v>
      </c>
      <c r="L2654" t="b">
        <v>0</v>
      </c>
      <c r="M2654">
        <v>11</v>
      </c>
      <c r="N2654" t="b">
        <v>0</v>
      </c>
      <c r="O2654" t="s">
        <v>8281</v>
      </c>
      <c r="P2654" t="s">
        <v>8317</v>
      </c>
    </row>
    <row r="2655" spans="1:16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1">
        <f t="shared" si="41"/>
        <v>41771.651932870373</v>
      </c>
      <c r="L2655" t="b">
        <v>0</v>
      </c>
      <c r="M2655">
        <v>70</v>
      </c>
      <c r="N2655" t="b">
        <v>0</v>
      </c>
      <c r="O2655" t="s">
        <v>8281</v>
      </c>
      <c r="P2655" t="s">
        <v>8317</v>
      </c>
    </row>
    <row r="2656" spans="1:16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1">
        <f t="shared" si="41"/>
        <v>42055.600995370376</v>
      </c>
      <c r="L2656" t="b">
        <v>0</v>
      </c>
      <c r="M2656">
        <v>6</v>
      </c>
      <c r="N2656" t="b">
        <v>0</v>
      </c>
      <c r="O2656" t="s">
        <v>8281</v>
      </c>
      <c r="P2656" t="s">
        <v>8317</v>
      </c>
    </row>
    <row r="2657" spans="1:16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1">
        <f t="shared" si="41"/>
        <v>42381.866284722222</v>
      </c>
      <c r="L2657" t="b">
        <v>0</v>
      </c>
      <c r="M2657">
        <v>43</v>
      </c>
      <c r="N2657" t="b">
        <v>0</v>
      </c>
      <c r="O2657" t="s">
        <v>8281</v>
      </c>
      <c r="P2657" t="s">
        <v>8317</v>
      </c>
    </row>
    <row r="2658" spans="1:16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1">
        <f t="shared" si="41"/>
        <v>42767.688518518517</v>
      </c>
      <c r="L2658" t="b">
        <v>0</v>
      </c>
      <c r="M2658">
        <v>152</v>
      </c>
      <c r="N2658" t="b">
        <v>0</v>
      </c>
      <c r="O2658" t="s">
        <v>8281</v>
      </c>
      <c r="P2658" t="s">
        <v>8317</v>
      </c>
    </row>
    <row r="2659" spans="1:16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1">
        <f t="shared" si="41"/>
        <v>42551.928854166668</v>
      </c>
      <c r="L2659" t="b">
        <v>0</v>
      </c>
      <c r="M2659">
        <v>59</v>
      </c>
      <c r="N2659" t="b">
        <v>0</v>
      </c>
      <c r="O2659" t="s">
        <v>8281</v>
      </c>
      <c r="P2659" t="s">
        <v>8317</v>
      </c>
    </row>
    <row r="2660" spans="1:16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1">
        <f t="shared" si="41"/>
        <v>42551.884189814817</v>
      </c>
      <c r="L2660" t="b">
        <v>0</v>
      </c>
      <c r="M2660">
        <v>4</v>
      </c>
      <c r="N2660" t="b">
        <v>0</v>
      </c>
      <c r="O2660" t="s">
        <v>8281</v>
      </c>
      <c r="P2660" t="s">
        <v>8317</v>
      </c>
    </row>
    <row r="2661" spans="1:16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1">
        <f t="shared" si="41"/>
        <v>42082.069560185191</v>
      </c>
      <c r="L2661" t="b">
        <v>0</v>
      </c>
      <c r="M2661">
        <v>10</v>
      </c>
      <c r="N2661" t="b">
        <v>0</v>
      </c>
      <c r="O2661" t="s">
        <v>8281</v>
      </c>
      <c r="P2661" t="s">
        <v>8317</v>
      </c>
    </row>
    <row r="2662" spans="1:16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1">
        <f t="shared" si="41"/>
        <v>42272.713171296295</v>
      </c>
      <c r="L2662" t="b">
        <v>0</v>
      </c>
      <c r="M2662">
        <v>5</v>
      </c>
      <c r="N2662" t="b">
        <v>0</v>
      </c>
      <c r="O2662" t="s">
        <v>8281</v>
      </c>
      <c r="P2662" t="s">
        <v>8317</v>
      </c>
    </row>
    <row r="2663" spans="1:16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1">
        <f t="shared" si="41"/>
        <v>41542.958449074074</v>
      </c>
      <c r="L2663" t="b">
        <v>0</v>
      </c>
      <c r="M2663">
        <v>60</v>
      </c>
      <c r="N2663" t="b">
        <v>1</v>
      </c>
      <c r="O2663" t="s">
        <v>8281</v>
      </c>
      <c r="P2663" t="s">
        <v>8318</v>
      </c>
    </row>
    <row r="2664" spans="1:16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1">
        <f t="shared" si="41"/>
        <v>42207.746678240743</v>
      </c>
      <c r="L2664" t="b">
        <v>0</v>
      </c>
      <c r="M2664">
        <v>80</v>
      </c>
      <c r="N2664" t="b">
        <v>1</v>
      </c>
      <c r="O2664" t="s">
        <v>8281</v>
      </c>
      <c r="P2664" t="s">
        <v>8318</v>
      </c>
    </row>
    <row r="2665" spans="1:16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1">
        <f t="shared" si="41"/>
        <v>42222.622766203705</v>
      </c>
      <c r="L2665" t="b">
        <v>0</v>
      </c>
      <c r="M2665">
        <v>56</v>
      </c>
      <c r="N2665" t="b">
        <v>1</v>
      </c>
      <c r="O2665" t="s">
        <v>8281</v>
      </c>
      <c r="P2665" t="s">
        <v>8318</v>
      </c>
    </row>
    <row r="2666" spans="1:16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1">
        <f t="shared" si="41"/>
        <v>42313.02542824074</v>
      </c>
      <c r="L2666" t="b">
        <v>0</v>
      </c>
      <c r="M2666">
        <v>104</v>
      </c>
      <c r="N2666" t="b">
        <v>1</v>
      </c>
      <c r="O2666" t="s">
        <v>8281</v>
      </c>
      <c r="P2666" t="s">
        <v>8318</v>
      </c>
    </row>
    <row r="2667" spans="1:16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1">
        <f t="shared" si="41"/>
        <v>42083.895532407405</v>
      </c>
      <c r="L2667" t="b">
        <v>0</v>
      </c>
      <c r="M2667">
        <v>46</v>
      </c>
      <c r="N2667" t="b">
        <v>1</v>
      </c>
      <c r="O2667" t="s">
        <v>8281</v>
      </c>
      <c r="P2667" t="s">
        <v>8318</v>
      </c>
    </row>
    <row r="2668" spans="1:16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1">
        <f t="shared" si="41"/>
        <v>42235.764340277776</v>
      </c>
      <c r="L2668" t="b">
        <v>0</v>
      </c>
      <c r="M2668">
        <v>206</v>
      </c>
      <c r="N2668" t="b">
        <v>1</v>
      </c>
      <c r="O2668" t="s">
        <v>8281</v>
      </c>
      <c r="P2668" t="s">
        <v>8318</v>
      </c>
    </row>
    <row r="2669" spans="1:16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1">
        <f t="shared" si="41"/>
        <v>42380.926111111112</v>
      </c>
      <c r="L2669" t="b">
        <v>0</v>
      </c>
      <c r="M2669">
        <v>18</v>
      </c>
      <c r="N2669" t="b">
        <v>1</v>
      </c>
      <c r="O2669" t="s">
        <v>8281</v>
      </c>
      <c r="P2669" t="s">
        <v>8318</v>
      </c>
    </row>
    <row r="2670" spans="1:16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1">
        <f t="shared" si="41"/>
        <v>42275.588715277772</v>
      </c>
      <c r="L2670" t="b">
        <v>0</v>
      </c>
      <c r="M2670">
        <v>28</v>
      </c>
      <c r="N2670" t="b">
        <v>1</v>
      </c>
      <c r="O2670" t="s">
        <v>8281</v>
      </c>
      <c r="P2670" t="s">
        <v>8318</v>
      </c>
    </row>
    <row r="2671" spans="1:16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1">
        <f t="shared" si="41"/>
        <v>42319.035833333335</v>
      </c>
      <c r="L2671" t="b">
        <v>0</v>
      </c>
      <c r="M2671">
        <v>11</v>
      </c>
      <c r="N2671" t="b">
        <v>1</v>
      </c>
      <c r="O2671" t="s">
        <v>8281</v>
      </c>
      <c r="P2671" t="s">
        <v>8318</v>
      </c>
    </row>
    <row r="2672" spans="1:16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1">
        <f t="shared" si="41"/>
        <v>41821.020601851851</v>
      </c>
      <c r="L2672" t="b">
        <v>1</v>
      </c>
      <c r="M2672">
        <v>60</v>
      </c>
      <c r="N2672" t="b">
        <v>0</v>
      </c>
      <c r="O2672" t="s">
        <v>8281</v>
      </c>
      <c r="P2672" t="s">
        <v>8318</v>
      </c>
    </row>
    <row r="2673" spans="1:16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1">
        <f t="shared" si="41"/>
        <v>41962.749027777783</v>
      </c>
      <c r="L2673" t="b">
        <v>1</v>
      </c>
      <c r="M2673">
        <v>84</v>
      </c>
      <c r="N2673" t="b">
        <v>0</v>
      </c>
      <c r="O2673" t="s">
        <v>8281</v>
      </c>
      <c r="P2673" t="s">
        <v>8318</v>
      </c>
    </row>
    <row r="2674" spans="1:16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1">
        <f t="shared" si="41"/>
        <v>42344.884143518517</v>
      </c>
      <c r="L2674" t="b">
        <v>1</v>
      </c>
      <c r="M2674">
        <v>47</v>
      </c>
      <c r="N2674" t="b">
        <v>0</v>
      </c>
      <c r="O2674" t="s">
        <v>8281</v>
      </c>
      <c r="P2674" t="s">
        <v>8318</v>
      </c>
    </row>
    <row r="2675" spans="1:16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1">
        <f t="shared" si="41"/>
        <v>41912.541655092595</v>
      </c>
      <c r="L2675" t="b">
        <v>1</v>
      </c>
      <c r="M2675">
        <v>66</v>
      </c>
      <c r="N2675" t="b">
        <v>0</v>
      </c>
      <c r="O2675" t="s">
        <v>8281</v>
      </c>
      <c r="P2675" t="s">
        <v>8318</v>
      </c>
    </row>
    <row r="2676" spans="1:16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1">
        <f t="shared" si="41"/>
        <v>42529.632754629631</v>
      </c>
      <c r="L2676" t="b">
        <v>1</v>
      </c>
      <c r="M2676">
        <v>171</v>
      </c>
      <c r="N2676" t="b">
        <v>0</v>
      </c>
      <c r="O2676" t="s">
        <v>8281</v>
      </c>
      <c r="P2676" t="s">
        <v>8318</v>
      </c>
    </row>
    <row r="2677" spans="1:16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1">
        <f t="shared" si="41"/>
        <v>41923.857511574075</v>
      </c>
      <c r="L2677" t="b">
        <v>1</v>
      </c>
      <c r="M2677">
        <v>29</v>
      </c>
      <c r="N2677" t="b">
        <v>0</v>
      </c>
      <c r="O2677" t="s">
        <v>8281</v>
      </c>
      <c r="P2677" t="s">
        <v>8318</v>
      </c>
    </row>
    <row r="2678" spans="1:16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1">
        <f t="shared" si="41"/>
        <v>42482.624699074076</v>
      </c>
      <c r="L2678" t="b">
        <v>0</v>
      </c>
      <c r="M2678">
        <v>9</v>
      </c>
      <c r="N2678" t="b">
        <v>0</v>
      </c>
      <c r="O2678" t="s">
        <v>8281</v>
      </c>
      <c r="P2678" t="s">
        <v>8318</v>
      </c>
    </row>
    <row r="2679" spans="1:16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1">
        <f t="shared" si="41"/>
        <v>41793.029432870368</v>
      </c>
      <c r="L2679" t="b">
        <v>0</v>
      </c>
      <c r="M2679">
        <v>27</v>
      </c>
      <c r="N2679" t="b">
        <v>0</v>
      </c>
      <c r="O2679" t="s">
        <v>8281</v>
      </c>
      <c r="P2679" t="s">
        <v>8318</v>
      </c>
    </row>
    <row r="2680" spans="1:16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1">
        <f t="shared" si="41"/>
        <v>42241.798206018517</v>
      </c>
      <c r="L2680" t="b">
        <v>0</v>
      </c>
      <c r="M2680">
        <v>2</v>
      </c>
      <c r="N2680" t="b">
        <v>0</v>
      </c>
      <c r="O2680" t="s">
        <v>8281</v>
      </c>
      <c r="P2680" t="s">
        <v>8318</v>
      </c>
    </row>
    <row r="2681" spans="1:16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1">
        <f t="shared" si="41"/>
        <v>42033.001087962963</v>
      </c>
      <c r="L2681" t="b">
        <v>0</v>
      </c>
      <c r="M2681">
        <v>3</v>
      </c>
      <c r="N2681" t="b">
        <v>0</v>
      </c>
      <c r="O2681" t="s">
        <v>8281</v>
      </c>
      <c r="P2681" t="s">
        <v>8318</v>
      </c>
    </row>
    <row r="2682" spans="1:16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1">
        <f t="shared" si="41"/>
        <v>42436.211701388893</v>
      </c>
      <c r="L2682" t="b">
        <v>0</v>
      </c>
      <c r="M2682">
        <v>4</v>
      </c>
      <c r="N2682" t="b">
        <v>0</v>
      </c>
      <c r="O2682" t="s">
        <v>8281</v>
      </c>
      <c r="P2682" t="s">
        <v>8318</v>
      </c>
    </row>
    <row r="2683" spans="1:16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1">
        <f t="shared" si="41"/>
        <v>41805.895254629628</v>
      </c>
      <c r="L2683" t="b">
        <v>0</v>
      </c>
      <c r="M2683">
        <v>2</v>
      </c>
      <c r="N2683" t="b">
        <v>0</v>
      </c>
      <c r="O2683" t="s">
        <v>8298</v>
      </c>
      <c r="P2683" t="s">
        <v>8299</v>
      </c>
    </row>
    <row r="2684" spans="1:16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1">
        <f t="shared" si="41"/>
        <v>41932.871990740743</v>
      </c>
      <c r="L2684" t="b">
        <v>0</v>
      </c>
      <c r="M2684">
        <v>20</v>
      </c>
      <c r="N2684" t="b">
        <v>0</v>
      </c>
      <c r="O2684" t="s">
        <v>8298</v>
      </c>
      <c r="P2684" t="s">
        <v>8299</v>
      </c>
    </row>
    <row r="2685" spans="1:16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1">
        <f t="shared" si="41"/>
        <v>42034.75509259259</v>
      </c>
      <c r="L2685" t="b">
        <v>0</v>
      </c>
      <c r="M2685">
        <v>3</v>
      </c>
      <c r="N2685" t="b">
        <v>0</v>
      </c>
      <c r="O2685" t="s">
        <v>8298</v>
      </c>
      <c r="P2685" t="s">
        <v>8299</v>
      </c>
    </row>
    <row r="2686" spans="1:16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1">
        <f t="shared" si="41"/>
        <v>41820.914641203701</v>
      </c>
      <c r="L2686" t="b">
        <v>0</v>
      </c>
      <c r="M2686">
        <v>4</v>
      </c>
      <c r="N2686" t="b">
        <v>0</v>
      </c>
      <c r="O2686" t="s">
        <v>8298</v>
      </c>
      <c r="P2686" t="s">
        <v>8299</v>
      </c>
    </row>
    <row r="2687" spans="1:16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1">
        <f t="shared" si="41"/>
        <v>42061.69594907407</v>
      </c>
      <c r="L2687" t="b">
        <v>0</v>
      </c>
      <c r="M2687">
        <v>1</v>
      </c>
      <c r="N2687" t="b">
        <v>0</v>
      </c>
      <c r="O2687" t="s">
        <v>8298</v>
      </c>
      <c r="P2687" t="s">
        <v>8299</v>
      </c>
    </row>
    <row r="2688" spans="1:16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1">
        <f t="shared" si="41"/>
        <v>41892.974803240737</v>
      </c>
      <c r="L2688" t="b">
        <v>0</v>
      </c>
      <c r="M2688">
        <v>0</v>
      </c>
      <c r="N2688" t="b">
        <v>0</v>
      </c>
      <c r="O2688" t="s">
        <v>8298</v>
      </c>
      <c r="P2688" t="s">
        <v>8299</v>
      </c>
    </row>
    <row r="2689" spans="1:16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1">
        <f t="shared" si="41"/>
        <v>42154.64025462963</v>
      </c>
      <c r="L2689" t="b">
        <v>0</v>
      </c>
      <c r="M2689">
        <v>0</v>
      </c>
      <c r="N2689" t="b">
        <v>0</v>
      </c>
      <c r="O2689" t="s">
        <v>8298</v>
      </c>
      <c r="P2689" t="s">
        <v>8299</v>
      </c>
    </row>
    <row r="2690" spans="1:16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1">
        <f t="shared" si="41"/>
        <v>42028.118865740747</v>
      </c>
      <c r="L2690" t="b">
        <v>0</v>
      </c>
      <c r="M2690">
        <v>14</v>
      </c>
      <c r="N2690" t="b">
        <v>0</v>
      </c>
      <c r="O2690" t="s">
        <v>8298</v>
      </c>
      <c r="P2690" t="s">
        <v>8299</v>
      </c>
    </row>
    <row r="2691" spans="1:16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1">
        <f t="shared" ref="K2691:K2754" si="42">(((J2691/60)/60)/24)+DATE(1970,1,1)</f>
        <v>42551.961689814809</v>
      </c>
      <c r="L2691" t="b">
        <v>0</v>
      </c>
      <c r="M2691">
        <v>1</v>
      </c>
      <c r="N2691" t="b">
        <v>0</v>
      </c>
      <c r="O2691" t="s">
        <v>8298</v>
      </c>
      <c r="P2691" t="s">
        <v>8299</v>
      </c>
    </row>
    <row r="2692" spans="1:16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1">
        <f t="shared" si="42"/>
        <v>42113.105046296296</v>
      </c>
      <c r="L2692" t="b">
        <v>0</v>
      </c>
      <c r="M2692">
        <v>118</v>
      </c>
      <c r="N2692" t="b">
        <v>0</v>
      </c>
      <c r="O2692" t="s">
        <v>8298</v>
      </c>
      <c r="P2692" t="s">
        <v>8299</v>
      </c>
    </row>
    <row r="2693" spans="1:16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1">
        <f t="shared" si="42"/>
        <v>42089.724039351851</v>
      </c>
      <c r="L2693" t="b">
        <v>0</v>
      </c>
      <c r="M2693">
        <v>2</v>
      </c>
      <c r="N2693" t="b">
        <v>0</v>
      </c>
      <c r="O2693" t="s">
        <v>8298</v>
      </c>
      <c r="P2693" t="s">
        <v>8299</v>
      </c>
    </row>
    <row r="2694" spans="1:16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1">
        <f t="shared" si="42"/>
        <v>42058.334027777775</v>
      </c>
      <c r="L2694" t="b">
        <v>0</v>
      </c>
      <c r="M2694">
        <v>1</v>
      </c>
      <c r="N2694" t="b">
        <v>0</v>
      </c>
      <c r="O2694" t="s">
        <v>8298</v>
      </c>
      <c r="P2694" t="s">
        <v>8299</v>
      </c>
    </row>
    <row r="2695" spans="1:16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1">
        <f t="shared" si="42"/>
        <v>41834.138495370367</v>
      </c>
      <c r="L2695" t="b">
        <v>0</v>
      </c>
      <c r="M2695">
        <v>3</v>
      </c>
      <c r="N2695" t="b">
        <v>0</v>
      </c>
      <c r="O2695" t="s">
        <v>8298</v>
      </c>
      <c r="P2695" t="s">
        <v>8299</v>
      </c>
    </row>
    <row r="2696" spans="1:16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1">
        <f t="shared" si="42"/>
        <v>41878.140497685185</v>
      </c>
      <c r="L2696" t="b">
        <v>0</v>
      </c>
      <c r="M2696">
        <v>1</v>
      </c>
      <c r="N2696" t="b">
        <v>0</v>
      </c>
      <c r="O2696" t="s">
        <v>8298</v>
      </c>
      <c r="P2696" t="s">
        <v>8299</v>
      </c>
    </row>
    <row r="2697" spans="1:16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1">
        <f t="shared" si="42"/>
        <v>42048.181921296295</v>
      </c>
      <c r="L2697" t="b">
        <v>0</v>
      </c>
      <c r="M2697">
        <v>3</v>
      </c>
      <c r="N2697" t="b">
        <v>0</v>
      </c>
      <c r="O2697" t="s">
        <v>8298</v>
      </c>
      <c r="P2697" t="s">
        <v>8299</v>
      </c>
    </row>
    <row r="2698" spans="1:16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1">
        <f t="shared" si="42"/>
        <v>41964.844444444447</v>
      </c>
      <c r="L2698" t="b">
        <v>0</v>
      </c>
      <c r="M2698">
        <v>38</v>
      </c>
      <c r="N2698" t="b">
        <v>0</v>
      </c>
      <c r="O2698" t="s">
        <v>8298</v>
      </c>
      <c r="P2698" t="s">
        <v>8299</v>
      </c>
    </row>
    <row r="2699" spans="1:16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1">
        <f t="shared" si="42"/>
        <v>42187.940081018518</v>
      </c>
      <c r="L2699" t="b">
        <v>0</v>
      </c>
      <c r="M2699">
        <v>52</v>
      </c>
      <c r="N2699" t="b">
        <v>0</v>
      </c>
      <c r="O2699" t="s">
        <v>8298</v>
      </c>
      <c r="P2699" t="s">
        <v>8299</v>
      </c>
    </row>
    <row r="2700" spans="1:16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1">
        <f t="shared" si="42"/>
        <v>41787.898240740738</v>
      </c>
      <c r="L2700" t="b">
        <v>0</v>
      </c>
      <c r="M2700">
        <v>2</v>
      </c>
      <c r="N2700" t="b">
        <v>0</v>
      </c>
      <c r="O2700" t="s">
        <v>8298</v>
      </c>
      <c r="P2700" t="s">
        <v>8299</v>
      </c>
    </row>
    <row r="2701" spans="1:16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1">
        <f t="shared" si="42"/>
        <v>41829.896562499998</v>
      </c>
      <c r="L2701" t="b">
        <v>0</v>
      </c>
      <c r="M2701">
        <v>0</v>
      </c>
      <c r="N2701" t="b">
        <v>0</v>
      </c>
      <c r="O2701" t="s">
        <v>8298</v>
      </c>
      <c r="P2701" t="s">
        <v>8299</v>
      </c>
    </row>
    <row r="2702" spans="1:16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1">
        <f t="shared" si="42"/>
        <v>41870.87467592593</v>
      </c>
      <c r="L2702" t="b">
        <v>0</v>
      </c>
      <c r="M2702">
        <v>4</v>
      </c>
      <c r="N2702" t="b">
        <v>0</v>
      </c>
      <c r="O2702" t="s">
        <v>8298</v>
      </c>
      <c r="P2702" t="s">
        <v>8299</v>
      </c>
    </row>
    <row r="2703" spans="1:16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1">
        <f t="shared" si="42"/>
        <v>42801.774699074071</v>
      </c>
      <c r="L2703" t="b">
        <v>0</v>
      </c>
      <c r="M2703">
        <v>46</v>
      </c>
      <c r="N2703" t="b">
        <v>0</v>
      </c>
      <c r="O2703" t="s">
        <v>8279</v>
      </c>
      <c r="P2703" t="s">
        <v>8319</v>
      </c>
    </row>
    <row r="2704" spans="1:16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1">
        <f t="shared" si="42"/>
        <v>42800.801817129628</v>
      </c>
      <c r="L2704" t="b">
        <v>1</v>
      </c>
      <c r="M2704">
        <v>26</v>
      </c>
      <c r="N2704" t="b">
        <v>0</v>
      </c>
      <c r="O2704" t="s">
        <v>8279</v>
      </c>
      <c r="P2704" t="s">
        <v>8319</v>
      </c>
    </row>
    <row r="2705" spans="1:16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1">
        <f t="shared" si="42"/>
        <v>42756.690162037034</v>
      </c>
      <c r="L2705" t="b">
        <v>0</v>
      </c>
      <c r="M2705">
        <v>45</v>
      </c>
      <c r="N2705" t="b">
        <v>0</v>
      </c>
      <c r="O2705" t="s">
        <v>8279</v>
      </c>
      <c r="P2705" t="s">
        <v>8319</v>
      </c>
    </row>
    <row r="2706" spans="1:16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1">
        <f t="shared" si="42"/>
        <v>42787.862430555557</v>
      </c>
      <c r="L2706" t="b">
        <v>0</v>
      </c>
      <c r="M2706">
        <v>7</v>
      </c>
      <c r="N2706" t="b">
        <v>0</v>
      </c>
      <c r="O2706" t="s">
        <v>8279</v>
      </c>
      <c r="P2706" t="s">
        <v>8319</v>
      </c>
    </row>
    <row r="2707" spans="1:16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1">
        <f t="shared" si="42"/>
        <v>42773.916180555556</v>
      </c>
      <c r="L2707" t="b">
        <v>0</v>
      </c>
      <c r="M2707">
        <v>8</v>
      </c>
      <c r="N2707" t="b">
        <v>0</v>
      </c>
      <c r="O2707" t="s">
        <v>8279</v>
      </c>
      <c r="P2707" t="s">
        <v>8319</v>
      </c>
    </row>
    <row r="2708" spans="1:16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1">
        <f t="shared" si="42"/>
        <v>41899.294942129629</v>
      </c>
      <c r="L2708" t="b">
        <v>1</v>
      </c>
      <c r="M2708">
        <v>263</v>
      </c>
      <c r="N2708" t="b">
        <v>1</v>
      </c>
      <c r="O2708" t="s">
        <v>8279</v>
      </c>
      <c r="P2708" t="s">
        <v>8319</v>
      </c>
    </row>
    <row r="2709" spans="1:16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1">
        <f t="shared" si="42"/>
        <v>41391.782905092594</v>
      </c>
      <c r="L2709" t="b">
        <v>1</v>
      </c>
      <c r="M2709">
        <v>394</v>
      </c>
      <c r="N2709" t="b">
        <v>1</v>
      </c>
      <c r="O2709" t="s">
        <v>8279</v>
      </c>
      <c r="P2709" t="s">
        <v>8319</v>
      </c>
    </row>
    <row r="2710" spans="1:16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1">
        <f t="shared" si="42"/>
        <v>42512.698217592595</v>
      </c>
      <c r="L2710" t="b">
        <v>1</v>
      </c>
      <c r="M2710">
        <v>1049</v>
      </c>
      <c r="N2710" t="b">
        <v>1</v>
      </c>
      <c r="O2710" t="s">
        <v>8279</v>
      </c>
      <c r="P2710" t="s">
        <v>8319</v>
      </c>
    </row>
    <row r="2711" spans="1:16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1">
        <f t="shared" si="42"/>
        <v>42612.149780092594</v>
      </c>
      <c r="L2711" t="b">
        <v>1</v>
      </c>
      <c r="M2711">
        <v>308</v>
      </c>
      <c r="N2711" t="b">
        <v>1</v>
      </c>
      <c r="O2711" t="s">
        <v>8279</v>
      </c>
      <c r="P2711" t="s">
        <v>8319</v>
      </c>
    </row>
    <row r="2712" spans="1:16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1">
        <f t="shared" si="42"/>
        <v>41828.229490740741</v>
      </c>
      <c r="L2712" t="b">
        <v>1</v>
      </c>
      <c r="M2712">
        <v>1088</v>
      </c>
      <c r="N2712" t="b">
        <v>1</v>
      </c>
      <c r="O2712" t="s">
        <v>8279</v>
      </c>
      <c r="P2712" t="s">
        <v>8319</v>
      </c>
    </row>
    <row r="2713" spans="1:16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1">
        <f t="shared" si="42"/>
        <v>41780.745254629634</v>
      </c>
      <c r="L2713" t="b">
        <v>1</v>
      </c>
      <c r="M2713">
        <v>73</v>
      </c>
      <c r="N2713" t="b">
        <v>1</v>
      </c>
      <c r="O2713" t="s">
        <v>8279</v>
      </c>
      <c r="P2713" t="s">
        <v>8319</v>
      </c>
    </row>
    <row r="2714" spans="1:16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1">
        <f t="shared" si="42"/>
        <v>41432.062037037038</v>
      </c>
      <c r="L2714" t="b">
        <v>1</v>
      </c>
      <c r="M2714">
        <v>143</v>
      </c>
      <c r="N2714" t="b">
        <v>1</v>
      </c>
      <c r="O2714" t="s">
        <v>8279</v>
      </c>
      <c r="P2714" t="s">
        <v>8319</v>
      </c>
    </row>
    <row r="2715" spans="1:16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1">
        <f t="shared" si="42"/>
        <v>42322.653749999998</v>
      </c>
      <c r="L2715" t="b">
        <v>1</v>
      </c>
      <c r="M2715">
        <v>1420</v>
      </c>
      <c r="N2715" t="b">
        <v>1</v>
      </c>
      <c r="O2715" t="s">
        <v>8279</v>
      </c>
      <c r="P2715" t="s">
        <v>8319</v>
      </c>
    </row>
    <row r="2716" spans="1:16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1">
        <f t="shared" si="42"/>
        <v>42629.655046296291</v>
      </c>
      <c r="L2716" t="b">
        <v>1</v>
      </c>
      <c r="M2716">
        <v>305</v>
      </c>
      <c r="N2716" t="b">
        <v>1</v>
      </c>
      <c r="O2716" t="s">
        <v>8279</v>
      </c>
      <c r="P2716" t="s">
        <v>8319</v>
      </c>
    </row>
    <row r="2717" spans="1:16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1">
        <f t="shared" si="42"/>
        <v>42387.398472222223</v>
      </c>
      <c r="L2717" t="b">
        <v>1</v>
      </c>
      <c r="M2717">
        <v>551</v>
      </c>
      <c r="N2717" t="b">
        <v>1</v>
      </c>
      <c r="O2717" t="s">
        <v>8279</v>
      </c>
      <c r="P2717" t="s">
        <v>8319</v>
      </c>
    </row>
    <row r="2718" spans="1:16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1">
        <f t="shared" si="42"/>
        <v>42255.333252314813</v>
      </c>
      <c r="L2718" t="b">
        <v>1</v>
      </c>
      <c r="M2718">
        <v>187</v>
      </c>
      <c r="N2718" t="b">
        <v>1</v>
      </c>
      <c r="O2718" t="s">
        <v>8279</v>
      </c>
      <c r="P2718" t="s">
        <v>8319</v>
      </c>
    </row>
    <row r="2719" spans="1:16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1">
        <f t="shared" si="42"/>
        <v>41934.914918981485</v>
      </c>
      <c r="L2719" t="b">
        <v>1</v>
      </c>
      <c r="M2719">
        <v>325</v>
      </c>
      <c r="N2719" t="b">
        <v>1</v>
      </c>
      <c r="O2719" t="s">
        <v>8279</v>
      </c>
      <c r="P2719" t="s">
        <v>8319</v>
      </c>
    </row>
    <row r="2720" spans="1:16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1">
        <f t="shared" si="42"/>
        <v>42465.596585648149</v>
      </c>
      <c r="L2720" t="b">
        <v>1</v>
      </c>
      <c r="M2720">
        <v>148</v>
      </c>
      <c r="N2720" t="b">
        <v>1</v>
      </c>
      <c r="O2720" t="s">
        <v>8279</v>
      </c>
      <c r="P2720" t="s">
        <v>8319</v>
      </c>
    </row>
    <row r="2721" spans="1:16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1">
        <f t="shared" si="42"/>
        <v>42418.031180555554</v>
      </c>
      <c r="L2721" t="b">
        <v>0</v>
      </c>
      <c r="M2721">
        <v>69</v>
      </c>
      <c r="N2721" t="b">
        <v>1</v>
      </c>
      <c r="O2721" t="s">
        <v>8279</v>
      </c>
      <c r="P2721" t="s">
        <v>8319</v>
      </c>
    </row>
    <row r="2722" spans="1:16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1">
        <f t="shared" si="42"/>
        <v>42655.465891203698</v>
      </c>
      <c r="L2722" t="b">
        <v>0</v>
      </c>
      <c r="M2722">
        <v>173</v>
      </c>
      <c r="N2722" t="b">
        <v>1</v>
      </c>
      <c r="O2722" t="s">
        <v>8279</v>
      </c>
      <c r="P2722" t="s">
        <v>8319</v>
      </c>
    </row>
    <row r="2723" spans="1:16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1">
        <f t="shared" si="42"/>
        <v>41493.543958333335</v>
      </c>
      <c r="L2723" t="b">
        <v>0</v>
      </c>
      <c r="M2723">
        <v>269</v>
      </c>
      <c r="N2723" t="b">
        <v>1</v>
      </c>
      <c r="O2723" t="s">
        <v>8281</v>
      </c>
      <c r="P2723" t="s">
        <v>8311</v>
      </c>
    </row>
    <row r="2724" spans="1:16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1">
        <f t="shared" si="42"/>
        <v>42704.857094907406</v>
      </c>
      <c r="L2724" t="b">
        <v>0</v>
      </c>
      <c r="M2724">
        <v>185</v>
      </c>
      <c r="N2724" t="b">
        <v>1</v>
      </c>
      <c r="O2724" t="s">
        <v>8281</v>
      </c>
      <c r="P2724" t="s">
        <v>8311</v>
      </c>
    </row>
    <row r="2725" spans="1:16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1">
        <f t="shared" si="42"/>
        <v>41944.83898148148</v>
      </c>
      <c r="L2725" t="b">
        <v>0</v>
      </c>
      <c r="M2725">
        <v>176</v>
      </c>
      <c r="N2725" t="b">
        <v>1</v>
      </c>
      <c r="O2725" t="s">
        <v>8281</v>
      </c>
      <c r="P2725" t="s">
        <v>8311</v>
      </c>
    </row>
    <row r="2726" spans="1:16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1">
        <f t="shared" si="42"/>
        <v>42199.32707175926</v>
      </c>
      <c r="L2726" t="b">
        <v>0</v>
      </c>
      <c r="M2726">
        <v>1019</v>
      </c>
      <c r="N2726" t="b">
        <v>1</v>
      </c>
      <c r="O2726" t="s">
        <v>8281</v>
      </c>
      <c r="P2726" t="s">
        <v>8311</v>
      </c>
    </row>
    <row r="2727" spans="1:16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1">
        <f t="shared" si="42"/>
        <v>42745.744618055556</v>
      </c>
      <c r="L2727" t="b">
        <v>0</v>
      </c>
      <c r="M2727">
        <v>113</v>
      </c>
      <c r="N2727" t="b">
        <v>1</v>
      </c>
      <c r="O2727" t="s">
        <v>8281</v>
      </c>
      <c r="P2727" t="s">
        <v>8311</v>
      </c>
    </row>
    <row r="2728" spans="1:16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1">
        <f t="shared" si="42"/>
        <v>42452.579988425925</v>
      </c>
      <c r="L2728" t="b">
        <v>0</v>
      </c>
      <c r="M2728">
        <v>404</v>
      </c>
      <c r="N2728" t="b">
        <v>1</v>
      </c>
      <c r="O2728" t="s">
        <v>8281</v>
      </c>
      <c r="P2728" t="s">
        <v>8311</v>
      </c>
    </row>
    <row r="2729" spans="1:16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1">
        <f t="shared" si="42"/>
        <v>42198.676655092597</v>
      </c>
      <c r="L2729" t="b">
        <v>0</v>
      </c>
      <c r="M2729">
        <v>707</v>
      </c>
      <c r="N2729" t="b">
        <v>1</v>
      </c>
      <c r="O2729" t="s">
        <v>8281</v>
      </c>
      <c r="P2729" t="s">
        <v>8311</v>
      </c>
    </row>
    <row r="2730" spans="1:16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1">
        <f t="shared" si="42"/>
        <v>42333.59993055556</v>
      </c>
      <c r="L2730" t="b">
        <v>0</v>
      </c>
      <c r="M2730">
        <v>392</v>
      </c>
      <c r="N2730" t="b">
        <v>1</v>
      </c>
      <c r="O2730" t="s">
        <v>8281</v>
      </c>
      <c r="P2730" t="s">
        <v>8311</v>
      </c>
    </row>
    <row r="2731" spans="1:16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1">
        <f t="shared" si="42"/>
        <v>42095.240706018521</v>
      </c>
      <c r="L2731" t="b">
        <v>0</v>
      </c>
      <c r="M2731">
        <v>23</v>
      </c>
      <c r="N2731" t="b">
        <v>1</v>
      </c>
      <c r="O2731" t="s">
        <v>8281</v>
      </c>
      <c r="P2731" t="s">
        <v>8311</v>
      </c>
    </row>
    <row r="2732" spans="1:16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1">
        <f t="shared" si="42"/>
        <v>41351.541377314818</v>
      </c>
      <c r="L2732" t="b">
        <v>0</v>
      </c>
      <c r="M2732">
        <v>682</v>
      </c>
      <c r="N2732" t="b">
        <v>1</v>
      </c>
      <c r="O2732" t="s">
        <v>8281</v>
      </c>
      <c r="P2732" t="s">
        <v>8311</v>
      </c>
    </row>
    <row r="2733" spans="1:16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1">
        <f t="shared" si="42"/>
        <v>41872.525717592594</v>
      </c>
      <c r="L2733" t="b">
        <v>0</v>
      </c>
      <c r="M2733">
        <v>37</v>
      </c>
      <c r="N2733" t="b">
        <v>1</v>
      </c>
      <c r="O2733" t="s">
        <v>8281</v>
      </c>
      <c r="P2733" t="s">
        <v>8311</v>
      </c>
    </row>
    <row r="2734" spans="1:16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1">
        <f t="shared" si="42"/>
        <v>41389.808194444442</v>
      </c>
      <c r="L2734" t="b">
        <v>0</v>
      </c>
      <c r="M2734">
        <v>146</v>
      </c>
      <c r="N2734" t="b">
        <v>1</v>
      </c>
      <c r="O2734" t="s">
        <v>8281</v>
      </c>
      <c r="P2734" t="s">
        <v>8311</v>
      </c>
    </row>
    <row r="2735" spans="1:16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1">
        <f t="shared" si="42"/>
        <v>42044.272847222222</v>
      </c>
      <c r="L2735" t="b">
        <v>0</v>
      </c>
      <c r="M2735">
        <v>119</v>
      </c>
      <c r="N2735" t="b">
        <v>1</v>
      </c>
      <c r="O2735" t="s">
        <v>8281</v>
      </c>
      <c r="P2735" t="s">
        <v>8311</v>
      </c>
    </row>
    <row r="2736" spans="1:16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1">
        <f t="shared" si="42"/>
        <v>42626.668888888889</v>
      </c>
      <c r="L2736" t="b">
        <v>0</v>
      </c>
      <c r="M2736">
        <v>163</v>
      </c>
      <c r="N2736" t="b">
        <v>1</v>
      </c>
      <c r="O2736" t="s">
        <v>8281</v>
      </c>
      <c r="P2736" t="s">
        <v>8311</v>
      </c>
    </row>
    <row r="2737" spans="1:16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1">
        <f t="shared" si="42"/>
        <v>41316.120949074073</v>
      </c>
      <c r="L2737" t="b">
        <v>0</v>
      </c>
      <c r="M2737">
        <v>339</v>
      </c>
      <c r="N2737" t="b">
        <v>1</v>
      </c>
      <c r="O2737" t="s">
        <v>8281</v>
      </c>
      <c r="P2737" t="s">
        <v>8311</v>
      </c>
    </row>
    <row r="2738" spans="1:16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1">
        <f t="shared" si="42"/>
        <v>41722.666354166664</v>
      </c>
      <c r="L2738" t="b">
        <v>0</v>
      </c>
      <c r="M2738">
        <v>58</v>
      </c>
      <c r="N2738" t="b">
        <v>1</v>
      </c>
      <c r="O2738" t="s">
        <v>8281</v>
      </c>
      <c r="P2738" t="s">
        <v>8311</v>
      </c>
    </row>
    <row r="2739" spans="1:16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1">
        <f t="shared" si="42"/>
        <v>41611.917673611111</v>
      </c>
      <c r="L2739" t="b">
        <v>0</v>
      </c>
      <c r="M2739">
        <v>456</v>
      </c>
      <c r="N2739" t="b">
        <v>1</v>
      </c>
      <c r="O2739" t="s">
        <v>8281</v>
      </c>
      <c r="P2739" t="s">
        <v>8311</v>
      </c>
    </row>
    <row r="2740" spans="1:16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1">
        <f t="shared" si="42"/>
        <v>42620.143564814818</v>
      </c>
      <c r="L2740" t="b">
        <v>0</v>
      </c>
      <c r="M2740">
        <v>15</v>
      </c>
      <c r="N2740" t="b">
        <v>1</v>
      </c>
      <c r="O2740" t="s">
        <v>8281</v>
      </c>
      <c r="P2740" t="s">
        <v>8311</v>
      </c>
    </row>
    <row r="2741" spans="1:16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1">
        <f t="shared" si="42"/>
        <v>41719.887928240743</v>
      </c>
      <c r="L2741" t="b">
        <v>0</v>
      </c>
      <c r="M2741">
        <v>191</v>
      </c>
      <c r="N2741" t="b">
        <v>1</v>
      </c>
      <c r="O2741" t="s">
        <v>8281</v>
      </c>
      <c r="P2741" t="s">
        <v>8311</v>
      </c>
    </row>
    <row r="2742" spans="1:16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1">
        <f t="shared" si="42"/>
        <v>42045.031851851847</v>
      </c>
      <c r="L2742" t="b">
        <v>0</v>
      </c>
      <c r="M2742">
        <v>17</v>
      </c>
      <c r="N2742" t="b">
        <v>1</v>
      </c>
      <c r="O2742" t="s">
        <v>8281</v>
      </c>
      <c r="P2742" t="s">
        <v>8311</v>
      </c>
    </row>
    <row r="2743" spans="1:16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1">
        <f t="shared" si="42"/>
        <v>41911.657430555555</v>
      </c>
      <c r="L2743" t="b">
        <v>0</v>
      </c>
      <c r="M2743">
        <v>4</v>
      </c>
      <c r="N2743" t="b">
        <v>0</v>
      </c>
      <c r="O2743" t="s">
        <v>8284</v>
      </c>
      <c r="P2743" t="s">
        <v>8320</v>
      </c>
    </row>
    <row r="2744" spans="1:16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1">
        <f t="shared" si="42"/>
        <v>41030.719756944447</v>
      </c>
      <c r="L2744" t="b">
        <v>0</v>
      </c>
      <c r="M2744">
        <v>18</v>
      </c>
      <c r="N2744" t="b">
        <v>0</v>
      </c>
      <c r="O2744" t="s">
        <v>8284</v>
      </c>
      <c r="P2744" t="s">
        <v>8320</v>
      </c>
    </row>
    <row r="2745" spans="1:16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1">
        <f t="shared" si="42"/>
        <v>42632.328784722224</v>
      </c>
      <c r="L2745" t="b">
        <v>0</v>
      </c>
      <c r="M2745">
        <v>0</v>
      </c>
      <c r="N2745" t="b">
        <v>0</v>
      </c>
      <c r="O2745" t="s">
        <v>8284</v>
      </c>
      <c r="P2745" t="s">
        <v>8320</v>
      </c>
    </row>
    <row r="2746" spans="1:16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1">
        <f t="shared" si="42"/>
        <v>40938.062476851854</v>
      </c>
      <c r="L2746" t="b">
        <v>0</v>
      </c>
      <c r="M2746">
        <v>22</v>
      </c>
      <c r="N2746" t="b">
        <v>0</v>
      </c>
      <c r="O2746" t="s">
        <v>8284</v>
      </c>
      <c r="P2746" t="s">
        <v>8320</v>
      </c>
    </row>
    <row r="2747" spans="1:16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1">
        <f t="shared" si="42"/>
        <v>41044.988055555557</v>
      </c>
      <c r="L2747" t="b">
        <v>0</v>
      </c>
      <c r="M2747">
        <v>49</v>
      </c>
      <c r="N2747" t="b">
        <v>0</v>
      </c>
      <c r="O2747" t="s">
        <v>8284</v>
      </c>
      <c r="P2747" t="s">
        <v>8320</v>
      </c>
    </row>
    <row r="2748" spans="1:16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1">
        <f t="shared" si="42"/>
        <v>41850.781377314815</v>
      </c>
      <c r="L2748" t="b">
        <v>0</v>
      </c>
      <c r="M2748">
        <v>19</v>
      </c>
      <c r="N2748" t="b">
        <v>0</v>
      </c>
      <c r="O2748" t="s">
        <v>8284</v>
      </c>
      <c r="P2748" t="s">
        <v>8320</v>
      </c>
    </row>
    <row r="2749" spans="1:16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1">
        <f t="shared" si="42"/>
        <v>41044.64811342593</v>
      </c>
      <c r="L2749" t="b">
        <v>0</v>
      </c>
      <c r="M2749">
        <v>4</v>
      </c>
      <c r="N2749" t="b">
        <v>0</v>
      </c>
      <c r="O2749" t="s">
        <v>8284</v>
      </c>
      <c r="P2749" t="s">
        <v>8320</v>
      </c>
    </row>
    <row r="2750" spans="1:16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1">
        <f t="shared" si="42"/>
        <v>42585.7106712963</v>
      </c>
      <c r="L2750" t="b">
        <v>0</v>
      </c>
      <c r="M2750">
        <v>4</v>
      </c>
      <c r="N2750" t="b">
        <v>0</v>
      </c>
      <c r="O2750" t="s">
        <v>8284</v>
      </c>
      <c r="P2750" t="s">
        <v>8320</v>
      </c>
    </row>
    <row r="2751" spans="1:16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1">
        <f t="shared" si="42"/>
        <v>42068.799039351856</v>
      </c>
      <c r="L2751" t="b">
        <v>0</v>
      </c>
      <c r="M2751">
        <v>2</v>
      </c>
      <c r="N2751" t="b">
        <v>0</v>
      </c>
      <c r="O2751" t="s">
        <v>8284</v>
      </c>
      <c r="P2751" t="s">
        <v>8320</v>
      </c>
    </row>
    <row r="2752" spans="1:16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1">
        <f t="shared" si="42"/>
        <v>41078.899826388886</v>
      </c>
      <c r="L2752" t="b">
        <v>0</v>
      </c>
      <c r="M2752">
        <v>0</v>
      </c>
      <c r="N2752" t="b">
        <v>0</v>
      </c>
      <c r="O2752" t="s">
        <v>8284</v>
      </c>
      <c r="P2752" t="s">
        <v>8320</v>
      </c>
    </row>
    <row r="2753" spans="1:16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1">
        <f t="shared" si="42"/>
        <v>41747.887060185189</v>
      </c>
      <c r="L2753" t="b">
        <v>0</v>
      </c>
      <c r="M2753">
        <v>0</v>
      </c>
      <c r="N2753" t="b">
        <v>0</v>
      </c>
      <c r="O2753" t="s">
        <v>8284</v>
      </c>
      <c r="P2753" t="s">
        <v>8320</v>
      </c>
    </row>
    <row r="2754" spans="1:16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1">
        <f t="shared" si="42"/>
        <v>40855.765092592592</v>
      </c>
      <c r="L2754" t="b">
        <v>0</v>
      </c>
      <c r="M2754">
        <v>14</v>
      </c>
      <c r="N2754" t="b">
        <v>0</v>
      </c>
      <c r="O2754" t="s">
        <v>8284</v>
      </c>
      <c r="P2754" t="s">
        <v>8320</v>
      </c>
    </row>
    <row r="2755" spans="1:16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1">
        <f t="shared" ref="K2755:K2818" si="43">(((J2755/60)/60)/24)+DATE(1970,1,1)</f>
        <v>41117.900729166664</v>
      </c>
      <c r="L2755" t="b">
        <v>0</v>
      </c>
      <c r="M2755">
        <v>8</v>
      </c>
      <c r="N2755" t="b">
        <v>0</v>
      </c>
      <c r="O2755" t="s">
        <v>8284</v>
      </c>
      <c r="P2755" t="s">
        <v>8320</v>
      </c>
    </row>
    <row r="2756" spans="1:16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1">
        <f t="shared" si="43"/>
        <v>41863.636006944449</v>
      </c>
      <c r="L2756" t="b">
        <v>0</v>
      </c>
      <c r="M2756">
        <v>0</v>
      </c>
      <c r="N2756" t="b">
        <v>0</v>
      </c>
      <c r="O2756" t="s">
        <v>8284</v>
      </c>
      <c r="P2756" t="s">
        <v>8320</v>
      </c>
    </row>
    <row r="2757" spans="1:16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1">
        <f t="shared" si="43"/>
        <v>42072.790821759263</v>
      </c>
      <c r="L2757" t="b">
        <v>0</v>
      </c>
      <c r="M2757">
        <v>15</v>
      </c>
      <c r="N2757" t="b">
        <v>0</v>
      </c>
      <c r="O2757" t="s">
        <v>8284</v>
      </c>
      <c r="P2757" t="s">
        <v>8320</v>
      </c>
    </row>
    <row r="2758" spans="1:16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1">
        <f t="shared" si="43"/>
        <v>41620.90047453704</v>
      </c>
      <c r="L2758" t="b">
        <v>0</v>
      </c>
      <c r="M2758">
        <v>33</v>
      </c>
      <c r="N2758" t="b">
        <v>0</v>
      </c>
      <c r="O2758" t="s">
        <v>8284</v>
      </c>
      <c r="P2758" t="s">
        <v>8320</v>
      </c>
    </row>
    <row r="2759" spans="1:16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1">
        <f t="shared" si="43"/>
        <v>42573.65662037037</v>
      </c>
      <c r="L2759" t="b">
        <v>0</v>
      </c>
      <c r="M2759">
        <v>2</v>
      </c>
      <c r="N2759" t="b">
        <v>0</v>
      </c>
      <c r="O2759" t="s">
        <v>8284</v>
      </c>
      <c r="P2759" t="s">
        <v>8320</v>
      </c>
    </row>
    <row r="2760" spans="1:16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1">
        <f t="shared" si="43"/>
        <v>42639.441932870366</v>
      </c>
      <c r="L2760" t="b">
        <v>0</v>
      </c>
      <c r="M2760">
        <v>6</v>
      </c>
      <c r="N2760" t="b">
        <v>0</v>
      </c>
      <c r="O2760" t="s">
        <v>8284</v>
      </c>
      <c r="P2760" t="s">
        <v>8320</v>
      </c>
    </row>
    <row r="2761" spans="1:16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1">
        <f t="shared" si="43"/>
        <v>42524.36650462963</v>
      </c>
      <c r="L2761" t="b">
        <v>0</v>
      </c>
      <c r="M2761">
        <v>2</v>
      </c>
      <c r="N2761" t="b">
        <v>0</v>
      </c>
      <c r="O2761" t="s">
        <v>8284</v>
      </c>
      <c r="P2761" t="s">
        <v>8320</v>
      </c>
    </row>
    <row r="2762" spans="1:16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1">
        <f t="shared" si="43"/>
        <v>41415.461319444446</v>
      </c>
      <c r="L2762" t="b">
        <v>0</v>
      </c>
      <c r="M2762">
        <v>0</v>
      </c>
      <c r="N2762" t="b">
        <v>0</v>
      </c>
      <c r="O2762" t="s">
        <v>8284</v>
      </c>
      <c r="P2762" t="s">
        <v>8320</v>
      </c>
    </row>
    <row r="2763" spans="1:16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1">
        <f t="shared" si="43"/>
        <v>41247.063576388886</v>
      </c>
      <c r="L2763" t="b">
        <v>0</v>
      </c>
      <c r="M2763">
        <v>4</v>
      </c>
      <c r="N2763" t="b">
        <v>0</v>
      </c>
      <c r="O2763" t="s">
        <v>8284</v>
      </c>
      <c r="P2763" t="s">
        <v>8320</v>
      </c>
    </row>
    <row r="2764" spans="1:16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1">
        <f t="shared" si="43"/>
        <v>40927.036979166667</v>
      </c>
      <c r="L2764" t="b">
        <v>0</v>
      </c>
      <c r="M2764">
        <v>1</v>
      </c>
      <c r="N2764" t="b">
        <v>0</v>
      </c>
      <c r="O2764" t="s">
        <v>8284</v>
      </c>
      <c r="P2764" t="s">
        <v>8320</v>
      </c>
    </row>
    <row r="2765" spans="1:16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1">
        <f t="shared" si="43"/>
        <v>41373.579675925925</v>
      </c>
      <c r="L2765" t="b">
        <v>0</v>
      </c>
      <c r="M2765">
        <v>3</v>
      </c>
      <c r="N2765" t="b">
        <v>0</v>
      </c>
      <c r="O2765" t="s">
        <v>8284</v>
      </c>
      <c r="P2765" t="s">
        <v>8320</v>
      </c>
    </row>
    <row r="2766" spans="1:16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1">
        <f t="shared" si="43"/>
        <v>41030.292025462964</v>
      </c>
      <c r="L2766" t="b">
        <v>0</v>
      </c>
      <c r="M2766">
        <v>4</v>
      </c>
      <c r="N2766" t="b">
        <v>0</v>
      </c>
      <c r="O2766" t="s">
        <v>8284</v>
      </c>
      <c r="P2766" t="s">
        <v>8320</v>
      </c>
    </row>
    <row r="2767" spans="1:16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1">
        <f t="shared" si="43"/>
        <v>41194.579027777778</v>
      </c>
      <c r="L2767" t="b">
        <v>0</v>
      </c>
      <c r="M2767">
        <v>0</v>
      </c>
      <c r="N2767" t="b">
        <v>0</v>
      </c>
      <c r="O2767" t="s">
        <v>8284</v>
      </c>
      <c r="P2767" t="s">
        <v>8320</v>
      </c>
    </row>
    <row r="2768" spans="1:16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1">
        <f t="shared" si="43"/>
        <v>40736.668032407404</v>
      </c>
      <c r="L2768" t="b">
        <v>0</v>
      </c>
      <c r="M2768">
        <v>4</v>
      </c>
      <c r="N2768" t="b">
        <v>0</v>
      </c>
      <c r="O2768" t="s">
        <v>8284</v>
      </c>
      <c r="P2768" t="s">
        <v>8320</v>
      </c>
    </row>
    <row r="2769" spans="1:16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1">
        <f t="shared" si="43"/>
        <v>42172.958912037036</v>
      </c>
      <c r="L2769" t="b">
        <v>0</v>
      </c>
      <c r="M2769">
        <v>3</v>
      </c>
      <c r="N2769" t="b">
        <v>0</v>
      </c>
      <c r="O2769" t="s">
        <v>8284</v>
      </c>
      <c r="P2769" t="s">
        <v>8320</v>
      </c>
    </row>
    <row r="2770" spans="1:16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1">
        <f t="shared" si="43"/>
        <v>40967.614849537036</v>
      </c>
      <c r="L2770" t="b">
        <v>0</v>
      </c>
      <c r="M2770">
        <v>34</v>
      </c>
      <c r="N2770" t="b">
        <v>0</v>
      </c>
      <c r="O2770" t="s">
        <v>8284</v>
      </c>
      <c r="P2770" t="s">
        <v>8320</v>
      </c>
    </row>
    <row r="2771" spans="1:16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1">
        <f t="shared" si="43"/>
        <v>41745.826273148145</v>
      </c>
      <c r="L2771" t="b">
        <v>0</v>
      </c>
      <c r="M2771">
        <v>2</v>
      </c>
      <c r="N2771" t="b">
        <v>0</v>
      </c>
      <c r="O2771" t="s">
        <v>8284</v>
      </c>
      <c r="P2771" t="s">
        <v>8320</v>
      </c>
    </row>
    <row r="2772" spans="1:16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1">
        <f t="shared" si="43"/>
        <v>41686.705208333333</v>
      </c>
      <c r="L2772" t="b">
        <v>0</v>
      </c>
      <c r="M2772">
        <v>33</v>
      </c>
      <c r="N2772" t="b">
        <v>0</v>
      </c>
      <c r="O2772" t="s">
        <v>8284</v>
      </c>
      <c r="P2772" t="s">
        <v>8320</v>
      </c>
    </row>
    <row r="2773" spans="1:16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1">
        <f t="shared" si="43"/>
        <v>41257.531712962962</v>
      </c>
      <c r="L2773" t="b">
        <v>0</v>
      </c>
      <c r="M2773">
        <v>0</v>
      </c>
      <c r="N2773" t="b">
        <v>0</v>
      </c>
      <c r="O2773" t="s">
        <v>8284</v>
      </c>
      <c r="P2773" t="s">
        <v>8320</v>
      </c>
    </row>
    <row r="2774" spans="1:16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1">
        <f t="shared" si="43"/>
        <v>41537.869143518517</v>
      </c>
      <c r="L2774" t="b">
        <v>0</v>
      </c>
      <c r="M2774">
        <v>0</v>
      </c>
      <c r="N2774" t="b">
        <v>0</v>
      </c>
      <c r="O2774" t="s">
        <v>8284</v>
      </c>
      <c r="P2774" t="s">
        <v>8320</v>
      </c>
    </row>
    <row r="2775" spans="1:16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1">
        <f t="shared" si="43"/>
        <v>42474.86482638889</v>
      </c>
      <c r="L2775" t="b">
        <v>0</v>
      </c>
      <c r="M2775">
        <v>1</v>
      </c>
      <c r="N2775" t="b">
        <v>0</v>
      </c>
      <c r="O2775" t="s">
        <v>8284</v>
      </c>
      <c r="P2775" t="s">
        <v>8320</v>
      </c>
    </row>
    <row r="2776" spans="1:16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1">
        <f t="shared" si="43"/>
        <v>41311.126481481479</v>
      </c>
      <c r="L2776" t="b">
        <v>0</v>
      </c>
      <c r="M2776">
        <v>13</v>
      </c>
      <c r="N2776" t="b">
        <v>0</v>
      </c>
      <c r="O2776" t="s">
        <v>8284</v>
      </c>
      <c r="P2776" t="s">
        <v>8320</v>
      </c>
    </row>
    <row r="2777" spans="1:16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1">
        <f t="shared" si="43"/>
        <v>40863.013356481482</v>
      </c>
      <c r="L2777" t="b">
        <v>0</v>
      </c>
      <c r="M2777">
        <v>2</v>
      </c>
      <c r="N2777" t="b">
        <v>0</v>
      </c>
      <c r="O2777" t="s">
        <v>8284</v>
      </c>
      <c r="P2777" t="s">
        <v>8320</v>
      </c>
    </row>
    <row r="2778" spans="1:16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1">
        <f t="shared" si="43"/>
        <v>42136.297175925924</v>
      </c>
      <c r="L2778" t="b">
        <v>0</v>
      </c>
      <c r="M2778">
        <v>36</v>
      </c>
      <c r="N2778" t="b">
        <v>0</v>
      </c>
      <c r="O2778" t="s">
        <v>8284</v>
      </c>
      <c r="P2778" t="s">
        <v>8320</v>
      </c>
    </row>
    <row r="2779" spans="1:16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1">
        <f t="shared" si="43"/>
        <v>42172.669027777782</v>
      </c>
      <c r="L2779" t="b">
        <v>0</v>
      </c>
      <c r="M2779">
        <v>1</v>
      </c>
      <c r="N2779" t="b">
        <v>0</v>
      </c>
      <c r="O2779" t="s">
        <v>8284</v>
      </c>
      <c r="P2779" t="s">
        <v>8320</v>
      </c>
    </row>
    <row r="2780" spans="1:16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1">
        <f t="shared" si="43"/>
        <v>41846.978078703702</v>
      </c>
      <c r="L2780" t="b">
        <v>0</v>
      </c>
      <c r="M2780">
        <v>15</v>
      </c>
      <c r="N2780" t="b">
        <v>0</v>
      </c>
      <c r="O2780" t="s">
        <v>8284</v>
      </c>
      <c r="P2780" t="s">
        <v>8320</v>
      </c>
    </row>
    <row r="2781" spans="1:16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1">
        <f t="shared" si="43"/>
        <v>42300.585891203707</v>
      </c>
      <c r="L2781" t="b">
        <v>0</v>
      </c>
      <c r="M2781">
        <v>1</v>
      </c>
      <c r="N2781" t="b">
        <v>0</v>
      </c>
      <c r="O2781" t="s">
        <v>8284</v>
      </c>
      <c r="P2781" t="s">
        <v>8320</v>
      </c>
    </row>
    <row r="2782" spans="1:16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1">
        <f t="shared" si="43"/>
        <v>42774.447777777779</v>
      </c>
      <c r="L2782" t="b">
        <v>0</v>
      </c>
      <c r="M2782">
        <v>0</v>
      </c>
      <c r="N2782" t="b">
        <v>0</v>
      </c>
      <c r="O2782" t="s">
        <v>8284</v>
      </c>
      <c r="P2782" t="s">
        <v>8320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1">
        <f t="shared" si="43"/>
        <v>42018.94159722222</v>
      </c>
      <c r="L2783" t="b">
        <v>0</v>
      </c>
      <c r="M2783">
        <v>28</v>
      </c>
      <c r="N2783" t="b">
        <v>1</v>
      </c>
      <c r="O2783" t="s">
        <v>8279</v>
      </c>
      <c r="P2783" t="s">
        <v>8280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1">
        <f t="shared" si="43"/>
        <v>42026.924976851849</v>
      </c>
      <c r="L2784" t="b">
        <v>0</v>
      </c>
      <c r="M2784">
        <v>18</v>
      </c>
      <c r="N2784" t="b">
        <v>1</v>
      </c>
      <c r="O2784" t="s">
        <v>8279</v>
      </c>
      <c r="P2784" t="s">
        <v>8280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1">
        <f t="shared" si="43"/>
        <v>42103.535254629634</v>
      </c>
      <c r="L2785" t="b">
        <v>0</v>
      </c>
      <c r="M2785">
        <v>61</v>
      </c>
      <c r="N2785" t="b">
        <v>1</v>
      </c>
      <c r="O2785" t="s">
        <v>8279</v>
      </c>
      <c r="P2785" t="s">
        <v>8280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1">
        <f t="shared" si="43"/>
        <v>41920.787534722222</v>
      </c>
      <c r="L2786" t="b">
        <v>0</v>
      </c>
      <c r="M2786">
        <v>108</v>
      </c>
      <c r="N2786" t="b">
        <v>1</v>
      </c>
      <c r="O2786" t="s">
        <v>8279</v>
      </c>
      <c r="P2786" t="s">
        <v>8280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1">
        <f t="shared" si="43"/>
        <v>42558.189432870371</v>
      </c>
      <c r="L2787" t="b">
        <v>0</v>
      </c>
      <c r="M2787">
        <v>142</v>
      </c>
      <c r="N2787" t="b">
        <v>1</v>
      </c>
      <c r="O2787" t="s">
        <v>8279</v>
      </c>
      <c r="P2787" t="s">
        <v>8280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1">
        <f t="shared" si="43"/>
        <v>41815.569212962961</v>
      </c>
      <c r="L2788" t="b">
        <v>0</v>
      </c>
      <c r="M2788">
        <v>74</v>
      </c>
      <c r="N2788" t="b">
        <v>1</v>
      </c>
      <c r="O2788" t="s">
        <v>8279</v>
      </c>
      <c r="P2788" t="s">
        <v>8280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1">
        <f t="shared" si="43"/>
        <v>41808.198518518519</v>
      </c>
      <c r="L2789" t="b">
        <v>0</v>
      </c>
      <c r="M2789">
        <v>38</v>
      </c>
      <c r="N2789" t="b">
        <v>1</v>
      </c>
      <c r="O2789" t="s">
        <v>8279</v>
      </c>
      <c r="P2789" t="s">
        <v>8280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1">
        <f t="shared" si="43"/>
        <v>42550.701886574068</v>
      </c>
      <c r="L2790" t="b">
        <v>0</v>
      </c>
      <c r="M2790">
        <v>20</v>
      </c>
      <c r="N2790" t="b">
        <v>1</v>
      </c>
      <c r="O2790" t="s">
        <v>8279</v>
      </c>
      <c r="P2790" t="s">
        <v>8280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1">
        <f t="shared" si="43"/>
        <v>42056.013124999998</v>
      </c>
      <c r="L2791" t="b">
        <v>0</v>
      </c>
      <c r="M2791">
        <v>24</v>
      </c>
      <c r="N2791" t="b">
        <v>1</v>
      </c>
      <c r="O2791" t="s">
        <v>8279</v>
      </c>
      <c r="P2791" t="s">
        <v>8280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1">
        <f t="shared" si="43"/>
        <v>42016.938692129625</v>
      </c>
      <c r="L2792" t="b">
        <v>0</v>
      </c>
      <c r="M2792">
        <v>66</v>
      </c>
      <c r="N2792" t="b">
        <v>1</v>
      </c>
      <c r="O2792" t="s">
        <v>8279</v>
      </c>
      <c r="P2792" t="s">
        <v>8280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1">
        <f t="shared" si="43"/>
        <v>42591.899988425925</v>
      </c>
      <c r="L2793" t="b">
        <v>0</v>
      </c>
      <c r="M2793">
        <v>28</v>
      </c>
      <c r="N2793" t="b">
        <v>1</v>
      </c>
      <c r="O2793" t="s">
        <v>8279</v>
      </c>
      <c r="P2793" t="s">
        <v>8280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1">
        <f t="shared" si="43"/>
        <v>42183.231006944443</v>
      </c>
      <c r="L2794" t="b">
        <v>0</v>
      </c>
      <c r="M2794">
        <v>24</v>
      </c>
      <c r="N2794" t="b">
        <v>1</v>
      </c>
      <c r="O2794" t="s">
        <v>8279</v>
      </c>
      <c r="P2794" t="s">
        <v>8280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1">
        <f t="shared" si="43"/>
        <v>42176.419039351851</v>
      </c>
      <c r="L2795" t="b">
        <v>0</v>
      </c>
      <c r="M2795">
        <v>73</v>
      </c>
      <c r="N2795" t="b">
        <v>1</v>
      </c>
      <c r="O2795" t="s">
        <v>8279</v>
      </c>
      <c r="P2795" t="s">
        <v>8280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1">
        <f t="shared" si="43"/>
        <v>42416.691655092596</v>
      </c>
      <c r="L2796" t="b">
        <v>0</v>
      </c>
      <c r="M2796">
        <v>3</v>
      </c>
      <c r="N2796" t="b">
        <v>1</v>
      </c>
      <c r="O2796" t="s">
        <v>8279</v>
      </c>
      <c r="P2796" t="s">
        <v>8280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1">
        <f t="shared" si="43"/>
        <v>41780.525937500002</v>
      </c>
      <c r="L2797" t="b">
        <v>0</v>
      </c>
      <c r="M2797">
        <v>20</v>
      </c>
      <c r="N2797" t="b">
        <v>1</v>
      </c>
      <c r="O2797" t="s">
        <v>8279</v>
      </c>
      <c r="P2797" t="s">
        <v>8280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1">
        <f t="shared" si="43"/>
        <v>41795.528101851851</v>
      </c>
      <c r="L2798" t="b">
        <v>0</v>
      </c>
      <c r="M2798">
        <v>21</v>
      </c>
      <c r="N2798" t="b">
        <v>1</v>
      </c>
      <c r="O2798" t="s">
        <v>8279</v>
      </c>
      <c r="P2798" t="s">
        <v>8280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1">
        <f t="shared" si="43"/>
        <v>41798.94027777778</v>
      </c>
      <c r="L2799" t="b">
        <v>0</v>
      </c>
      <c r="M2799">
        <v>94</v>
      </c>
      <c r="N2799" t="b">
        <v>1</v>
      </c>
      <c r="O2799" t="s">
        <v>8279</v>
      </c>
      <c r="P2799" t="s">
        <v>8280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1">
        <f t="shared" si="43"/>
        <v>42201.675011574072</v>
      </c>
      <c r="L2800" t="b">
        <v>0</v>
      </c>
      <c r="M2800">
        <v>139</v>
      </c>
      <c r="N2800" t="b">
        <v>1</v>
      </c>
      <c r="O2800" t="s">
        <v>8279</v>
      </c>
      <c r="P2800" t="s">
        <v>8280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1">
        <f t="shared" si="43"/>
        <v>42507.264699074076</v>
      </c>
      <c r="L2801" t="b">
        <v>0</v>
      </c>
      <c r="M2801">
        <v>130</v>
      </c>
      <c r="N2801" t="b">
        <v>1</v>
      </c>
      <c r="O2801" t="s">
        <v>8279</v>
      </c>
      <c r="P2801" t="s">
        <v>8280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1">
        <f t="shared" si="43"/>
        <v>41948.552847222221</v>
      </c>
      <c r="L2802" t="b">
        <v>0</v>
      </c>
      <c r="M2802">
        <v>31</v>
      </c>
      <c r="N2802" t="b">
        <v>1</v>
      </c>
      <c r="O2802" t="s">
        <v>8279</v>
      </c>
      <c r="P2802" t="s">
        <v>8280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1">
        <f t="shared" si="43"/>
        <v>41900.243159722224</v>
      </c>
      <c r="L2803" t="b">
        <v>0</v>
      </c>
      <c r="M2803">
        <v>13</v>
      </c>
      <c r="N2803" t="b">
        <v>1</v>
      </c>
      <c r="O2803" t="s">
        <v>8279</v>
      </c>
      <c r="P2803" t="s">
        <v>8280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1">
        <f t="shared" si="43"/>
        <v>42192.64707175926</v>
      </c>
      <c r="L2804" t="b">
        <v>0</v>
      </c>
      <c r="M2804">
        <v>90</v>
      </c>
      <c r="N2804" t="b">
        <v>1</v>
      </c>
      <c r="O2804" t="s">
        <v>8279</v>
      </c>
      <c r="P2804" t="s">
        <v>8280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1">
        <f t="shared" si="43"/>
        <v>42158.065694444449</v>
      </c>
      <c r="L2805" t="b">
        <v>0</v>
      </c>
      <c r="M2805">
        <v>141</v>
      </c>
      <c r="N2805" t="b">
        <v>1</v>
      </c>
      <c r="O2805" t="s">
        <v>8279</v>
      </c>
      <c r="P2805" t="s">
        <v>8280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1">
        <f t="shared" si="43"/>
        <v>41881.453587962962</v>
      </c>
      <c r="L2806" t="b">
        <v>0</v>
      </c>
      <c r="M2806">
        <v>23</v>
      </c>
      <c r="N2806" t="b">
        <v>1</v>
      </c>
      <c r="O2806" t="s">
        <v>8279</v>
      </c>
      <c r="P2806" t="s">
        <v>8280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1">
        <f t="shared" si="43"/>
        <v>42213.505474537036</v>
      </c>
      <c r="L2807" t="b">
        <v>0</v>
      </c>
      <c r="M2807">
        <v>18</v>
      </c>
      <c r="N2807" t="b">
        <v>1</v>
      </c>
      <c r="O2807" t="s">
        <v>8279</v>
      </c>
      <c r="P2807" t="s">
        <v>8280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1">
        <f t="shared" si="43"/>
        <v>42185.267245370371</v>
      </c>
      <c r="L2808" t="b">
        <v>0</v>
      </c>
      <c r="M2808">
        <v>76</v>
      </c>
      <c r="N2808" t="b">
        <v>1</v>
      </c>
      <c r="O2808" t="s">
        <v>8279</v>
      </c>
      <c r="P2808" t="s">
        <v>8280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1">
        <f t="shared" si="43"/>
        <v>42154.873124999998</v>
      </c>
      <c r="L2809" t="b">
        <v>0</v>
      </c>
      <c r="M2809">
        <v>93</v>
      </c>
      <c r="N2809" t="b">
        <v>1</v>
      </c>
      <c r="O2809" t="s">
        <v>8279</v>
      </c>
      <c r="P2809" t="s">
        <v>8280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1">
        <f t="shared" si="43"/>
        <v>42208.84646990741</v>
      </c>
      <c r="L2810" t="b">
        <v>0</v>
      </c>
      <c r="M2810">
        <v>69</v>
      </c>
      <c r="N2810" t="b">
        <v>1</v>
      </c>
      <c r="O2810" t="s">
        <v>8279</v>
      </c>
      <c r="P2810" t="s">
        <v>8280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1">
        <f t="shared" si="43"/>
        <v>42451.496817129635</v>
      </c>
      <c r="L2811" t="b">
        <v>0</v>
      </c>
      <c r="M2811">
        <v>21</v>
      </c>
      <c r="N2811" t="b">
        <v>1</v>
      </c>
      <c r="O2811" t="s">
        <v>8279</v>
      </c>
      <c r="P2811" t="s">
        <v>8280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1">
        <f t="shared" si="43"/>
        <v>41759.13962962963</v>
      </c>
      <c r="L2812" t="b">
        <v>0</v>
      </c>
      <c r="M2812">
        <v>57</v>
      </c>
      <c r="N2812" t="b">
        <v>1</v>
      </c>
      <c r="O2812" t="s">
        <v>8279</v>
      </c>
      <c r="P2812" t="s">
        <v>8280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1">
        <f t="shared" si="43"/>
        <v>42028.496562500004</v>
      </c>
      <c r="L2813" t="b">
        <v>0</v>
      </c>
      <c r="M2813">
        <v>108</v>
      </c>
      <c r="N2813" t="b">
        <v>1</v>
      </c>
      <c r="O2813" t="s">
        <v>8279</v>
      </c>
      <c r="P2813" t="s">
        <v>8280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1">
        <f t="shared" si="43"/>
        <v>42054.74418981481</v>
      </c>
      <c r="L2814" t="b">
        <v>0</v>
      </c>
      <c r="M2814">
        <v>83</v>
      </c>
      <c r="N2814" t="b">
        <v>1</v>
      </c>
      <c r="O2814" t="s">
        <v>8279</v>
      </c>
      <c r="P2814" t="s">
        <v>8280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1">
        <f t="shared" si="43"/>
        <v>42693.742604166662</v>
      </c>
      <c r="L2815" t="b">
        <v>0</v>
      </c>
      <c r="M2815">
        <v>96</v>
      </c>
      <c r="N2815" t="b">
        <v>1</v>
      </c>
      <c r="O2815" t="s">
        <v>8279</v>
      </c>
      <c r="P2815" t="s">
        <v>8280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1">
        <f t="shared" si="43"/>
        <v>42103.399479166663</v>
      </c>
      <c r="L2816" t="b">
        <v>0</v>
      </c>
      <c r="M2816">
        <v>64</v>
      </c>
      <c r="N2816" t="b">
        <v>1</v>
      </c>
      <c r="O2816" t="s">
        <v>8279</v>
      </c>
      <c r="P2816" t="s">
        <v>8280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1">
        <f t="shared" si="43"/>
        <v>42559.776724537034</v>
      </c>
      <c r="L2817" t="b">
        <v>0</v>
      </c>
      <c r="M2817">
        <v>14</v>
      </c>
      <c r="N2817" t="b">
        <v>1</v>
      </c>
      <c r="O2817" t="s">
        <v>8279</v>
      </c>
      <c r="P2817" t="s">
        <v>8280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1">
        <f t="shared" si="43"/>
        <v>42188.467499999999</v>
      </c>
      <c r="L2818" t="b">
        <v>0</v>
      </c>
      <c r="M2818">
        <v>169</v>
      </c>
      <c r="N2818" t="b">
        <v>1</v>
      </c>
      <c r="O2818" t="s">
        <v>8279</v>
      </c>
      <c r="P2818" t="s">
        <v>8280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1">
        <f t="shared" ref="K2819:K2882" si="44">(((J2819/60)/60)/24)+DATE(1970,1,1)</f>
        <v>42023.634976851856</v>
      </c>
      <c r="L2819" t="b">
        <v>0</v>
      </c>
      <c r="M2819">
        <v>33</v>
      </c>
      <c r="N2819" t="b">
        <v>1</v>
      </c>
      <c r="O2819" t="s">
        <v>8279</v>
      </c>
      <c r="P2819" t="s">
        <v>8280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1">
        <f t="shared" si="44"/>
        <v>42250.598217592589</v>
      </c>
      <c r="L2820" t="b">
        <v>0</v>
      </c>
      <c r="M2820">
        <v>102</v>
      </c>
      <c r="N2820" t="b">
        <v>1</v>
      </c>
      <c r="O2820" t="s">
        <v>8279</v>
      </c>
      <c r="P2820" t="s">
        <v>8280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1">
        <f t="shared" si="44"/>
        <v>42139.525567129633</v>
      </c>
      <c r="L2821" t="b">
        <v>0</v>
      </c>
      <c r="M2821">
        <v>104</v>
      </c>
      <c r="N2821" t="b">
        <v>1</v>
      </c>
      <c r="O2821" t="s">
        <v>8279</v>
      </c>
      <c r="P2821" t="s">
        <v>8280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1">
        <f t="shared" si="44"/>
        <v>42401.610983796301</v>
      </c>
      <c r="L2822" t="b">
        <v>0</v>
      </c>
      <c r="M2822">
        <v>20</v>
      </c>
      <c r="N2822" t="b">
        <v>1</v>
      </c>
      <c r="O2822" t="s">
        <v>8279</v>
      </c>
      <c r="P2822" t="s">
        <v>8280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1">
        <f t="shared" si="44"/>
        <v>41875.922858796301</v>
      </c>
      <c r="L2823" t="b">
        <v>0</v>
      </c>
      <c r="M2823">
        <v>35</v>
      </c>
      <c r="N2823" t="b">
        <v>1</v>
      </c>
      <c r="O2823" t="s">
        <v>8279</v>
      </c>
      <c r="P2823" t="s">
        <v>8280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1">
        <f t="shared" si="44"/>
        <v>42060.683935185181</v>
      </c>
      <c r="L2824" t="b">
        <v>0</v>
      </c>
      <c r="M2824">
        <v>94</v>
      </c>
      <c r="N2824" t="b">
        <v>1</v>
      </c>
      <c r="O2824" t="s">
        <v>8279</v>
      </c>
      <c r="P2824" t="s">
        <v>8280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1">
        <f t="shared" si="44"/>
        <v>42067.011643518519</v>
      </c>
      <c r="L2825" t="b">
        <v>0</v>
      </c>
      <c r="M2825">
        <v>14</v>
      </c>
      <c r="N2825" t="b">
        <v>1</v>
      </c>
      <c r="O2825" t="s">
        <v>8279</v>
      </c>
      <c r="P2825" t="s">
        <v>8280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1">
        <f t="shared" si="44"/>
        <v>42136.270787037036</v>
      </c>
      <c r="L2826" t="b">
        <v>0</v>
      </c>
      <c r="M2826">
        <v>15</v>
      </c>
      <c r="N2826" t="b">
        <v>1</v>
      </c>
      <c r="O2826" t="s">
        <v>8279</v>
      </c>
      <c r="P2826" t="s">
        <v>8280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1">
        <f t="shared" si="44"/>
        <v>42312.792662037042</v>
      </c>
      <c r="L2827" t="b">
        <v>0</v>
      </c>
      <c r="M2827">
        <v>51</v>
      </c>
      <c r="N2827" t="b">
        <v>1</v>
      </c>
      <c r="O2827" t="s">
        <v>8279</v>
      </c>
      <c r="P2827" t="s">
        <v>8280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1">
        <f t="shared" si="44"/>
        <v>42171.034861111111</v>
      </c>
      <c r="L2828" t="b">
        <v>0</v>
      </c>
      <c r="M2828">
        <v>19</v>
      </c>
      <c r="N2828" t="b">
        <v>1</v>
      </c>
      <c r="O2828" t="s">
        <v>8279</v>
      </c>
      <c r="P2828" t="s">
        <v>8280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1">
        <f t="shared" si="44"/>
        <v>42494.683634259258</v>
      </c>
      <c r="L2829" t="b">
        <v>0</v>
      </c>
      <c r="M2829">
        <v>23</v>
      </c>
      <c r="N2829" t="b">
        <v>1</v>
      </c>
      <c r="O2829" t="s">
        <v>8279</v>
      </c>
      <c r="P2829" t="s">
        <v>8280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1">
        <f t="shared" si="44"/>
        <v>42254.264687499999</v>
      </c>
      <c r="L2830" t="b">
        <v>0</v>
      </c>
      <c r="M2830">
        <v>97</v>
      </c>
      <c r="N2830" t="b">
        <v>1</v>
      </c>
      <c r="O2830" t="s">
        <v>8279</v>
      </c>
      <c r="P2830" t="s">
        <v>8280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1">
        <f t="shared" si="44"/>
        <v>42495.434236111112</v>
      </c>
      <c r="L2831" t="b">
        <v>0</v>
      </c>
      <c r="M2831">
        <v>76</v>
      </c>
      <c r="N2831" t="b">
        <v>1</v>
      </c>
      <c r="O2831" t="s">
        <v>8279</v>
      </c>
      <c r="P2831" t="s">
        <v>8280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1">
        <f t="shared" si="44"/>
        <v>41758.839675925927</v>
      </c>
      <c r="L2832" t="b">
        <v>0</v>
      </c>
      <c r="M2832">
        <v>11</v>
      </c>
      <c r="N2832" t="b">
        <v>1</v>
      </c>
      <c r="O2832" t="s">
        <v>8279</v>
      </c>
      <c r="P2832" t="s">
        <v>8280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1">
        <f t="shared" si="44"/>
        <v>42171.824884259258</v>
      </c>
      <c r="L2833" t="b">
        <v>0</v>
      </c>
      <c r="M2833">
        <v>52</v>
      </c>
      <c r="N2833" t="b">
        <v>1</v>
      </c>
      <c r="O2833" t="s">
        <v>8279</v>
      </c>
      <c r="P2833" t="s">
        <v>8280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1">
        <f t="shared" si="44"/>
        <v>41938.709421296298</v>
      </c>
      <c r="L2834" t="b">
        <v>0</v>
      </c>
      <c r="M2834">
        <v>95</v>
      </c>
      <c r="N2834" t="b">
        <v>1</v>
      </c>
      <c r="O2834" t="s">
        <v>8279</v>
      </c>
      <c r="P2834" t="s">
        <v>8280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1">
        <f t="shared" si="44"/>
        <v>42268.127696759257</v>
      </c>
      <c r="L2835" t="b">
        <v>0</v>
      </c>
      <c r="M2835">
        <v>35</v>
      </c>
      <c r="N2835" t="b">
        <v>1</v>
      </c>
      <c r="O2835" t="s">
        <v>8279</v>
      </c>
      <c r="P2835" t="s">
        <v>8280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1">
        <f t="shared" si="44"/>
        <v>42019.959837962961</v>
      </c>
      <c r="L2836" t="b">
        <v>0</v>
      </c>
      <c r="M2836">
        <v>21</v>
      </c>
      <c r="N2836" t="b">
        <v>1</v>
      </c>
      <c r="O2836" t="s">
        <v>8279</v>
      </c>
      <c r="P2836" t="s">
        <v>8280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1">
        <f t="shared" si="44"/>
        <v>42313.703900462962</v>
      </c>
      <c r="L2837" t="b">
        <v>0</v>
      </c>
      <c r="M2837">
        <v>93</v>
      </c>
      <c r="N2837" t="b">
        <v>1</v>
      </c>
      <c r="O2837" t="s">
        <v>8279</v>
      </c>
      <c r="P2837" t="s">
        <v>8280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1">
        <f t="shared" si="44"/>
        <v>42746.261782407411</v>
      </c>
      <c r="L2838" t="b">
        <v>0</v>
      </c>
      <c r="M2838">
        <v>11</v>
      </c>
      <c r="N2838" t="b">
        <v>1</v>
      </c>
      <c r="O2838" t="s">
        <v>8279</v>
      </c>
      <c r="P2838" t="s">
        <v>8280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1">
        <f t="shared" si="44"/>
        <v>42307.908379629633</v>
      </c>
      <c r="L2839" t="b">
        <v>0</v>
      </c>
      <c r="M2839">
        <v>21</v>
      </c>
      <c r="N2839" t="b">
        <v>1</v>
      </c>
      <c r="O2839" t="s">
        <v>8279</v>
      </c>
      <c r="P2839" t="s">
        <v>8280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1">
        <f t="shared" si="44"/>
        <v>41842.607592592591</v>
      </c>
      <c r="L2840" t="b">
        <v>0</v>
      </c>
      <c r="M2840">
        <v>54</v>
      </c>
      <c r="N2840" t="b">
        <v>1</v>
      </c>
      <c r="O2840" t="s">
        <v>8279</v>
      </c>
      <c r="P2840" t="s">
        <v>8280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1">
        <f t="shared" si="44"/>
        <v>41853.240208333329</v>
      </c>
      <c r="L2841" t="b">
        <v>0</v>
      </c>
      <c r="M2841">
        <v>31</v>
      </c>
      <c r="N2841" t="b">
        <v>1</v>
      </c>
      <c r="O2841" t="s">
        <v>8279</v>
      </c>
      <c r="P2841" t="s">
        <v>8280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1">
        <f t="shared" si="44"/>
        <v>42060.035636574074</v>
      </c>
      <c r="L2842" t="b">
        <v>0</v>
      </c>
      <c r="M2842">
        <v>132</v>
      </c>
      <c r="N2842" t="b">
        <v>1</v>
      </c>
      <c r="O2842" t="s">
        <v>8279</v>
      </c>
      <c r="P2842" t="s">
        <v>8280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1">
        <f t="shared" si="44"/>
        <v>42291.739548611105</v>
      </c>
      <c r="L2843" t="b">
        <v>0</v>
      </c>
      <c r="M2843">
        <v>1</v>
      </c>
      <c r="N2843" t="b">
        <v>0</v>
      </c>
      <c r="O2843" t="s">
        <v>8279</v>
      </c>
      <c r="P2843" t="s">
        <v>8280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1">
        <f t="shared" si="44"/>
        <v>41784.952488425923</v>
      </c>
      <c r="L2844" t="b">
        <v>0</v>
      </c>
      <c r="M2844">
        <v>0</v>
      </c>
      <c r="N2844" t="b">
        <v>0</v>
      </c>
      <c r="O2844" t="s">
        <v>8279</v>
      </c>
      <c r="P2844" t="s">
        <v>8280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1">
        <f t="shared" si="44"/>
        <v>42492.737847222219</v>
      </c>
      <c r="L2845" t="b">
        <v>0</v>
      </c>
      <c r="M2845">
        <v>0</v>
      </c>
      <c r="N2845" t="b">
        <v>0</v>
      </c>
      <c r="O2845" t="s">
        <v>8279</v>
      </c>
      <c r="P2845" t="s">
        <v>8280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1">
        <f t="shared" si="44"/>
        <v>42709.546064814815</v>
      </c>
      <c r="L2846" t="b">
        <v>0</v>
      </c>
      <c r="M2846">
        <v>1</v>
      </c>
      <c r="N2846" t="b">
        <v>0</v>
      </c>
      <c r="O2846" t="s">
        <v>8279</v>
      </c>
      <c r="P2846" t="s">
        <v>8280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1">
        <f t="shared" si="44"/>
        <v>42103.016585648147</v>
      </c>
      <c r="L2847" t="b">
        <v>0</v>
      </c>
      <c r="M2847">
        <v>39</v>
      </c>
      <c r="N2847" t="b">
        <v>0</v>
      </c>
      <c r="O2847" t="s">
        <v>8279</v>
      </c>
      <c r="P2847" t="s">
        <v>8280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1">
        <f t="shared" si="44"/>
        <v>42108.692060185189</v>
      </c>
      <c r="L2848" t="b">
        <v>0</v>
      </c>
      <c r="M2848">
        <v>0</v>
      </c>
      <c r="N2848" t="b">
        <v>0</v>
      </c>
      <c r="O2848" t="s">
        <v>8279</v>
      </c>
      <c r="P2848" t="s">
        <v>8280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1">
        <f t="shared" si="44"/>
        <v>42453.806307870371</v>
      </c>
      <c r="L2849" t="b">
        <v>0</v>
      </c>
      <c r="M2849">
        <v>0</v>
      </c>
      <c r="N2849" t="b">
        <v>0</v>
      </c>
      <c r="O2849" t="s">
        <v>8279</v>
      </c>
      <c r="P2849" t="s">
        <v>8280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1">
        <f t="shared" si="44"/>
        <v>42123.648831018523</v>
      </c>
      <c r="L2850" t="b">
        <v>0</v>
      </c>
      <c r="M2850">
        <v>3</v>
      </c>
      <c r="N2850" t="b">
        <v>0</v>
      </c>
      <c r="O2850" t="s">
        <v>8279</v>
      </c>
      <c r="P2850" t="s">
        <v>8280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1">
        <f t="shared" si="44"/>
        <v>42453.428240740745</v>
      </c>
      <c r="L2851" t="b">
        <v>0</v>
      </c>
      <c r="M2851">
        <v>1</v>
      </c>
      <c r="N2851" t="b">
        <v>0</v>
      </c>
      <c r="O2851" t="s">
        <v>8279</v>
      </c>
      <c r="P2851" t="s">
        <v>8280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1">
        <f t="shared" si="44"/>
        <v>41858.007071759261</v>
      </c>
      <c r="L2852" t="b">
        <v>0</v>
      </c>
      <c r="M2852">
        <v>13</v>
      </c>
      <c r="N2852" t="b">
        <v>0</v>
      </c>
      <c r="O2852" t="s">
        <v>8279</v>
      </c>
      <c r="P2852" t="s">
        <v>8280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1">
        <f t="shared" si="44"/>
        <v>42390.002650462964</v>
      </c>
      <c r="L2853" t="b">
        <v>0</v>
      </c>
      <c r="M2853">
        <v>0</v>
      </c>
      <c r="N2853" t="b">
        <v>0</v>
      </c>
      <c r="O2853" t="s">
        <v>8279</v>
      </c>
      <c r="P2853" t="s">
        <v>8280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1">
        <f t="shared" si="44"/>
        <v>41781.045173611114</v>
      </c>
      <c r="L2854" t="b">
        <v>0</v>
      </c>
      <c r="M2854">
        <v>6</v>
      </c>
      <c r="N2854" t="b">
        <v>0</v>
      </c>
      <c r="O2854" t="s">
        <v>8279</v>
      </c>
      <c r="P2854" t="s">
        <v>8280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1">
        <f t="shared" si="44"/>
        <v>41836.190937499996</v>
      </c>
      <c r="L2855" t="b">
        <v>0</v>
      </c>
      <c r="M2855">
        <v>0</v>
      </c>
      <c r="N2855" t="b">
        <v>0</v>
      </c>
      <c r="O2855" t="s">
        <v>8279</v>
      </c>
      <c r="P2855" t="s">
        <v>8280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1">
        <f t="shared" si="44"/>
        <v>42111.71665509259</v>
      </c>
      <c r="L2856" t="b">
        <v>0</v>
      </c>
      <c r="M2856">
        <v>14</v>
      </c>
      <c r="N2856" t="b">
        <v>0</v>
      </c>
      <c r="O2856" t="s">
        <v>8279</v>
      </c>
      <c r="P2856" t="s">
        <v>8280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1">
        <f t="shared" si="44"/>
        <v>42370.007766203707</v>
      </c>
      <c r="L2857" t="b">
        <v>0</v>
      </c>
      <c r="M2857">
        <v>5</v>
      </c>
      <c r="N2857" t="b">
        <v>0</v>
      </c>
      <c r="O2857" t="s">
        <v>8279</v>
      </c>
      <c r="P2857" t="s">
        <v>8280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1">
        <f t="shared" si="44"/>
        <v>42165.037581018521</v>
      </c>
      <c r="L2858" t="b">
        <v>0</v>
      </c>
      <c r="M2858">
        <v>6</v>
      </c>
      <c r="N2858" t="b">
        <v>0</v>
      </c>
      <c r="O2858" t="s">
        <v>8279</v>
      </c>
      <c r="P2858" t="s">
        <v>8280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1">
        <f t="shared" si="44"/>
        <v>42726.920081018514</v>
      </c>
      <c r="L2859" t="b">
        <v>0</v>
      </c>
      <c r="M2859">
        <v>15</v>
      </c>
      <c r="N2859" t="b">
        <v>0</v>
      </c>
      <c r="O2859" t="s">
        <v>8279</v>
      </c>
      <c r="P2859" t="s">
        <v>8280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1">
        <f t="shared" si="44"/>
        <v>41954.545081018514</v>
      </c>
      <c r="L2860" t="b">
        <v>0</v>
      </c>
      <c r="M2860">
        <v>0</v>
      </c>
      <c r="N2860" t="b">
        <v>0</v>
      </c>
      <c r="O2860" t="s">
        <v>8279</v>
      </c>
      <c r="P2860" t="s">
        <v>8280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1">
        <f t="shared" si="44"/>
        <v>42233.362314814818</v>
      </c>
      <c r="L2861" t="b">
        <v>0</v>
      </c>
      <c r="M2861">
        <v>1</v>
      </c>
      <c r="N2861" t="b">
        <v>0</v>
      </c>
      <c r="O2861" t="s">
        <v>8279</v>
      </c>
      <c r="P2861" t="s">
        <v>8280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1">
        <f t="shared" si="44"/>
        <v>42480.800648148142</v>
      </c>
      <c r="L2862" t="b">
        <v>0</v>
      </c>
      <c r="M2862">
        <v>9</v>
      </c>
      <c r="N2862" t="b">
        <v>0</v>
      </c>
      <c r="O2862" t="s">
        <v>8279</v>
      </c>
      <c r="P2862" t="s">
        <v>8280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1">
        <f t="shared" si="44"/>
        <v>42257.590833333335</v>
      </c>
      <c r="L2863" t="b">
        <v>0</v>
      </c>
      <c r="M2863">
        <v>3</v>
      </c>
      <c r="N2863" t="b">
        <v>0</v>
      </c>
      <c r="O2863" t="s">
        <v>8279</v>
      </c>
      <c r="P2863" t="s">
        <v>8280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1">
        <f t="shared" si="44"/>
        <v>41784.789687500001</v>
      </c>
      <c r="L2864" t="b">
        <v>0</v>
      </c>
      <c r="M2864">
        <v>3</v>
      </c>
      <c r="N2864" t="b">
        <v>0</v>
      </c>
      <c r="O2864" t="s">
        <v>8279</v>
      </c>
      <c r="P2864" t="s">
        <v>8280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1">
        <f t="shared" si="44"/>
        <v>41831.675034722226</v>
      </c>
      <c r="L2865" t="b">
        <v>0</v>
      </c>
      <c r="M2865">
        <v>1</v>
      </c>
      <c r="N2865" t="b">
        <v>0</v>
      </c>
      <c r="O2865" t="s">
        <v>8279</v>
      </c>
      <c r="P2865" t="s">
        <v>8280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1">
        <f t="shared" si="44"/>
        <v>42172.613506944443</v>
      </c>
      <c r="L2866" t="b">
        <v>0</v>
      </c>
      <c r="M2866">
        <v>3</v>
      </c>
      <c r="N2866" t="b">
        <v>0</v>
      </c>
      <c r="O2866" t="s">
        <v>8279</v>
      </c>
      <c r="P2866" t="s">
        <v>8280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1">
        <f t="shared" si="44"/>
        <v>41950.114108796297</v>
      </c>
      <c r="L2867" t="b">
        <v>0</v>
      </c>
      <c r="M2867">
        <v>0</v>
      </c>
      <c r="N2867" t="b">
        <v>0</v>
      </c>
      <c r="O2867" t="s">
        <v>8279</v>
      </c>
      <c r="P2867" t="s">
        <v>8280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1">
        <f t="shared" si="44"/>
        <v>42627.955104166671</v>
      </c>
      <c r="L2868" t="b">
        <v>0</v>
      </c>
      <c r="M2868">
        <v>2</v>
      </c>
      <c r="N2868" t="b">
        <v>0</v>
      </c>
      <c r="O2868" t="s">
        <v>8279</v>
      </c>
      <c r="P2868" t="s">
        <v>8280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1">
        <f t="shared" si="44"/>
        <v>42531.195277777777</v>
      </c>
      <c r="L2869" t="b">
        <v>0</v>
      </c>
      <c r="M2869">
        <v>10</v>
      </c>
      <c r="N2869" t="b">
        <v>0</v>
      </c>
      <c r="O2869" t="s">
        <v>8279</v>
      </c>
      <c r="P2869" t="s">
        <v>8280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1">
        <f t="shared" si="44"/>
        <v>42618.827013888891</v>
      </c>
      <c r="L2870" t="b">
        <v>0</v>
      </c>
      <c r="M2870">
        <v>60</v>
      </c>
      <c r="N2870" t="b">
        <v>0</v>
      </c>
      <c r="O2870" t="s">
        <v>8279</v>
      </c>
      <c r="P2870" t="s">
        <v>8280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1">
        <f t="shared" si="44"/>
        <v>42540.593530092592</v>
      </c>
      <c r="L2871" t="b">
        <v>0</v>
      </c>
      <c r="M2871">
        <v>5</v>
      </c>
      <c r="N2871" t="b">
        <v>0</v>
      </c>
      <c r="O2871" t="s">
        <v>8279</v>
      </c>
      <c r="P2871" t="s">
        <v>8280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1">
        <f t="shared" si="44"/>
        <v>41746.189409722225</v>
      </c>
      <c r="L2872" t="b">
        <v>0</v>
      </c>
      <c r="M2872">
        <v>9</v>
      </c>
      <c r="N2872" t="b">
        <v>0</v>
      </c>
      <c r="O2872" t="s">
        <v>8279</v>
      </c>
      <c r="P2872" t="s">
        <v>8280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1">
        <f t="shared" si="44"/>
        <v>41974.738576388889</v>
      </c>
      <c r="L2873" t="b">
        <v>0</v>
      </c>
      <c r="M2873">
        <v>13</v>
      </c>
      <c r="N2873" t="b">
        <v>0</v>
      </c>
      <c r="O2873" t="s">
        <v>8279</v>
      </c>
      <c r="P2873" t="s">
        <v>8280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1">
        <f t="shared" si="44"/>
        <v>42115.11618055556</v>
      </c>
      <c r="L2874" t="b">
        <v>0</v>
      </c>
      <c r="M2874">
        <v>0</v>
      </c>
      <c r="N2874" t="b">
        <v>0</v>
      </c>
      <c r="O2874" t="s">
        <v>8279</v>
      </c>
      <c r="P2874" t="s">
        <v>8280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1">
        <f t="shared" si="44"/>
        <v>42002.817488425921</v>
      </c>
      <c r="L2875" t="b">
        <v>0</v>
      </c>
      <c r="M2875">
        <v>8</v>
      </c>
      <c r="N2875" t="b">
        <v>0</v>
      </c>
      <c r="O2875" t="s">
        <v>8279</v>
      </c>
      <c r="P2875" t="s">
        <v>8280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1">
        <f t="shared" si="44"/>
        <v>42722.84474537037</v>
      </c>
      <c r="L2876" t="b">
        <v>0</v>
      </c>
      <c r="M2876">
        <v>3</v>
      </c>
      <c r="N2876" t="b">
        <v>0</v>
      </c>
      <c r="O2876" t="s">
        <v>8279</v>
      </c>
      <c r="P2876" t="s">
        <v>8280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1">
        <f t="shared" si="44"/>
        <v>42465.128391203703</v>
      </c>
      <c r="L2877" t="b">
        <v>0</v>
      </c>
      <c r="M2877">
        <v>3</v>
      </c>
      <c r="N2877" t="b">
        <v>0</v>
      </c>
      <c r="O2877" t="s">
        <v>8279</v>
      </c>
      <c r="P2877" t="s">
        <v>8280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1">
        <f t="shared" si="44"/>
        <v>42171.743969907402</v>
      </c>
      <c r="L2878" t="b">
        <v>0</v>
      </c>
      <c r="M2878">
        <v>0</v>
      </c>
      <c r="N2878" t="b">
        <v>0</v>
      </c>
      <c r="O2878" t="s">
        <v>8279</v>
      </c>
      <c r="P2878" t="s">
        <v>8280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1">
        <f t="shared" si="44"/>
        <v>42672.955138888887</v>
      </c>
      <c r="L2879" t="b">
        <v>0</v>
      </c>
      <c r="M2879">
        <v>6</v>
      </c>
      <c r="N2879" t="b">
        <v>0</v>
      </c>
      <c r="O2879" t="s">
        <v>8279</v>
      </c>
      <c r="P2879" t="s">
        <v>8280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1">
        <f t="shared" si="44"/>
        <v>42128.615682870368</v>
      </c>
      <c r="L2880" t="b">
        <v>0</v>
      </c>
      <c r="M2880">
        <v>4</v>
      </c>
      <c r="N2880" t="b">
        <v>0</v>
      </c>
      <c r="O2880" t="s">
        <v>8279</v>
      </c>
      <c r="P2880" t="s">
        <v>8280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1">
        <f t="shared" si="44"/>
        <v>42359.725243055553</v>
      </c>
      <c r="L2881" t="b">
        <v>0</v>
      </c>
      <c r="M2881">
        <v>1</v>
      </c>
      <c r="N2881" t="b">
        <v>0</v>
      </c>
      <c r="O2881" t="s">
        <v>8279</v>
      </c>
      <c r="P2881" t="s">
        <v>8280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1">
        <f t="shared" si="44"/>
        <v>42192.905694444446</v>
      </c>
      <c r="L2882" t="b">
        <v>0</v>
      </c>
      <c r="M2882">
        <v>29</v>
      </c>
      <c r="N2882" t="b">
        <v>0</v>
      </c>
      <c r="O2882" t="s">
        <v>8279</v>
      </c>
      <c r="P2882" t="s">
        <v>8280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1">
        <f t="shared" ref="K2883:K2946" si="45">(((J2883/60)/60)/24)+DATE(1970,1,1)</f>
        <v>41916.597638888888</v>
      </c>
      <c r="L2883" t="b">
        <v>0</v>
      </c>
      <c r="M2883">
        <v>0</v>
      </c>
      <c r="N2883" t="b">
        <v>0</v>
      </c>
      <c r="O2883" t="s">
        <v>8279</v>
      </c>
      <c r="P2883" t="s">
        <v>8280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1">
        <f t="shared" si="45"/>
        <v>42461.596273148149</v>
      </c>
      <c r="L2884" t="b">
        <v>0</v>
      </c>
      <c r="M2884">
        <v>4</v>
      </c>
      <c r="N2884" t="b">
        <v>0</v>
      </c>
      <c r="O2884" t="s">
        <v>8279</v>
      </c>
      <c r="P2884" t="s">
        <v>8280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1">
        <f t="shared" si="45"/>
        <v>42370.90320601852</v>
      </c>
      <c r="L2885" t="b">
        <v>0</v>
      </c>
      <c r="M2885">
        <v>5</v>
      </c>
      <c r="N2885" t="b">
        <v>0</v>
      </c>
      <c r="O2885" t="s">
        <v>8279</v>
      </c>
      <c r="P2885" t="s">
        <v>8280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1">
        <f t="shared" si="45"/>
        <v>41948.727256944447</v>
      </c>
      <c r="L2886" t="b">
        <v>0</v>
      </c>
      <c r="M2886">
        <v>4</v>
      </c>
      <c r="N2886" t="b">
        <v>0</v>
      </c>
      <c r="O2886" t="s">
        <v>8279</v>
      </c>
      <c r="P2886" t="s">
        <v>8280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1">
        <f t="shared" si="45"/>
        <v>42047.07640046296</v>
      </c>
      <c r="L2887" t="b">
        <v>0</v>
      </c>
      <c r="M2887">
        <v>5</v>
      </c>
      <c r="N2887" t="b">
        <v>0</v>
      </c>
      <c r="O2887" t="s">
        <v>8279</v>
      </c>
      <c r="P2887" t="s">
        <v>8280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1">
        <f t="shared" si="45"/>
        <v>42261.632916666669</v>
      </c>
      <c r="L2888" t="b">
        <v>0</v>
      </c>
      <c r="M2888">
        <v>1</v>
      </c>
      <c r="N2888" t="b">
        <v>0</v>
      </c>
      <c r="O2888" t="s">
        <v>8279</v>
      </c>
      <c r="P2888" t="s">
        <v>8280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1">
        <f t="shared" si="45"/>
        <v>41985.427361111113</v>
      </c>
      <c r="L2889" t="b">
        <v>0</v>
      </c>
      <c r="M2889">
        <v>1</v>
      </c>
      <c r="N2889" t="b">
        <v>0</v>
      </c>
      <c r="O2889" t="s">
        <v>8279</v>
      </c>
      <c r="P2889" t="s">
        <v>8280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1">
        <f t="shared" si="45"/>
        <v>41922.535185185188</v>
      </c>
      <c r="L2890" t="b">
        <v>0</v>
      </c>
      <c r="M2890">
        <v>0</v>
      </c>
      <c r="N2890" t="b">
        <v>0</v>
      </c>
      <c r="O2890" t="s">
        <v>8279</v>
      </c>
      <c r="P2890" t="s">
        <v>8280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1">
        <f t="shared" si="45"/>
        <v>41850.863252314812</v>
      </c>
      <c r="L2891" t="b">
        <v>0</v>
      </c>
      <c r="M2891">
        <v>14</v>
      </c>
      <c r="N2891" t="b">
        <v>0</v>
      </c>
      <c r="O2891" t="s">
        <v>8279</v>
      </c>
      <c r="P2891" t="s">
        <v>8280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1">
        <f t="shared" si="45"/>
        <v>41831.742962962962</v>
      </c>
      <c r="L2892" t="b">
        <v>0</v>
      </c>
      <c r="M2892">
        <v>3</v>
      </c>
      <c r="N2892" t="b">
        <v>0</v>
      </c>
      <c r="O2892" t="s">
        <v>8279</v>
      </c>
      <c r="P2892" t="s">
        <v>8280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1">
        <f t="shared" si="45"/>
        <v>42415.883425925931</v>
      </c>
      <c r="L2893" t="b">
        <v>0</v>
      </c>
      <c r="M2893">
        <v>10</v>
      </c>
      <c r="N2893" t="b">
        <v>0</v>
      </c>
      <c r="O2893" t="s">
        <v>8279</v>
      </c>
      <c r="P2893" t="s">
        <v>8280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1">
        <f t="shared" si="45"/>
        <v>41869.714166666665</v>
      </c>
      <c r="L2894" t="b">
        <v>0</v>
      </c>
      <c r="M2894">
        <v>17</v>
      </c>
      <c r="N2894" t="b">
        <v>0</v>
      </c>
      <c r="O2894" t="s">
        <v>8279</v>
      </c>
      <c r="P2894" t="s">
        <v>8280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1">
        <f t="shared" si="45"/>
        <v>41953.773090277777</v>
      </c>
      <c r="L2895" t="b">
        <v>0</v>
      </c>
      <c r="M2895">
        <v>2</v>
      </c>
      <c r="N2895" t="b">
        <v>0</v>
      </c>
      <c r="O2895" t="s">
        <v>8279</v>
      </c>
      <c r="P2895" t="s">
        <v>8280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1">
        <f t="shared" si="45"/>
        <v>42037.986284722225</v>
      </c>
      <c r="L2896" t="b">
        <v>0</v>
      </c>
      <c r="M2896">
        <v>0</v>
      </c>
      <c r="N2896" t="b">
        <v>0</v>
      </c>
      <c r="O2896" t="s">
        <v>8279</v>
      </c>
      <c r="P2896" t="s">
        <v>8280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1">
        <f t="shared" si="45"/>
        <v>41811.555462962962</v>
      </c>
      <c r="L2897" t="b">
        <v>0</v>
      </c>
      <c r="M2897">
        <v>4</v>
      </c>
      <c r="N2897" t="b">
        <v>0</v>
      </c>
      <c r="O2897" t="s">
        <v>8279</v>
      </c>
      <c r="P2897" t="s">
        <v>8280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1">
        <f t="shared" si="45"/>
        <v>42701.908807870372</v>
      </c>
      <c r="L2898" t="b">
        <v>0</v>
      </c>
      <c r="M2898">
        <v>12</v>
      </c>
      <c r="N2898" t="b">
        <v>0</v>
      </c>
      <c r="O2898" t="s">
        <v>8279</v>
      </c>
      <c r="P2898" t="s">
        <v>8280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1">
        <f t="shared" si="45"/>
        <v>42258.646504629629</v>
      </c>
      <c r="L2899" t="b">
        <v>0</v>
      </c>
      <c r="M2899">
        <v>3</v>
      </c>
      <c r="N2899" t="b">
        <v>0</v>
      </c>
      <c r="O2899" t="s">
        <v>8279</v>
      </c>
      <c r="P2899" t="s">
        <v>8280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1">
        <f t="shared" si="45"/>
        <v>42278.664965277778</v>
      </c>
      <c r="L2900" t="b">
        <v>0</v>
      </c>
      <c r="M2900">
        <v>12</v>
      </c>
      <c r="N2900" t="b">
        <v>0</v>
      </c>
      <c r="O2900" t="s">
        <v>8279</v>
      </c>
      <c r="P2900" t="s">
        <v>8280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1">
        <f t="shared" si="45"/>
        <v>42515.078217592592</v>
      </c>
      <c r="L2901" t="b">
        <v>0</v>
      </c>
      <c r="M2901">
        <v>0</v>
      </c>
      <c r="N2901" t="b">
        <v>0</v>
      </c>
      <c r="O2901" t="s">
        <v>8279</v>
      </c>
      <c r="P2901" t="s">
        <v>8280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1">
        <f t="shared" si="45"/>
        <v>41830.234166666669</v>
      </c>
      <c r="L2902" t="b">
        <v>0</v>
      </c>
      <c r="M2902">
        <v>7</v>
      </c>
      <c r="N2902" t="b">
        <v>0</v>
      </c>
      <c r="O2902" t="s">
        <v>8279</v>
      </c>
      <c r="P2902" t="s">
        <v>8280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1">
        <f t="shared" si="45"/>
        <v>41982.904386574075</v>
      </c>
      <c r="L2903" t="b">
        <v>0</v>
      </c>
      <c r="M2903">
        <v>2</v>
      </c>
      <c r="N2903" t="b">
        <v>0</v>
      </c>
      <c r="O2903" t="s">
        <v>8279</v>
      </c>
      <c r="P2903" t="s">
        <v>8280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1">
        <f t="shared" si="45"/>
        <v>42210.439768518518</v>
      </c>
      <c r="L2904" t="b">
        <v>0</v>
      </c>
      <c r="M2904">
        <v>1</v>
      </c>
      <c r="N2904" t="b">
        <v>0</v>
      </c>
      <c r="O2904" t="s">
        <v>8279</v>
      </c>
      <c r="P2904" t="s">
        <v>8280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1">
        <f t="shared" si="45"/>
        <v>42196.166874999995</v>
      </c>
      <c r="L2905" t="b">
        <v>0</v>
      </c>
      <c r="M2905">
        <v>4</v>
      </c>
      <c r="N2905" t="b">
        <v>0</v>
      </c>
      <c r="O2905" t="s">
        <v>8279</v>
      </c>
      <c r="P2905" t="s">
        <v>8280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1">
        <f t="shared" si="45"/>
        <v>41940.967951388891</v>
      </c>
      <c r="L2906" t="b">
        <v>0</v>
      </c>
      <c r="M2906">
        <v>4</v>
      </c>
      <c r="N2906" t="b">
        <v>0</v>
      </c>
      <c r="O2906" t="s">
        <v>8279</v>
      </c>
      <c r="P2906" t="s">
        <v>8280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1">
        <f t="shared" si="45"/>
        <v>42606.056863425925</v>
      </c>
      <c r="L2907" t="b">
        <v>0</v>
      </c>
      <c r="M2907">
        <v>17</v>
      </c>
      <c r="N2907" t="b">
        <v>0</v>
      </c>
      <c r="O2907" t="s">
        <v>8279</v>
      </c>
      <c r="P2907" t="s">
        <v>8280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1">
        <f t="shared" si="45"/>
        <v>42199.648912037039</v>
      </c>
      <c r="L2908" t="b">
        <v>0</v>
      </c>
      <c r="M2908">
        <v>7</v>
      </c>
      <c r="N2908" t="b">
        <v>0</v>
      </c>
      <c r="O2908" t="s">
        <v>8279</v>
      </c>
      <c r="P2908" t="s">
        <v>8280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1">
        <f t="shared" si="45"/>
        <v>42444.877743055549</v>
      </c>
      <c r="L2909" t="b">
        <v>0</v>
      </c>
      <c r="M2909">
        <v>2</v>
      </c>
      <c r="N2909" t="b">
        <v>0</v>
      </c>
      <c r="O2909" t="s">
        <v>8279</v>
      </c>
      <c r="P2909" t="s">
        <v>8280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1">
        <f t="shared" si="45"/>
        <v>42499.731701388882</v>
      </c>
      <c r="L2910" t="b">
        <v>0</v>
      </c>
      <c r="M2910">
        <v>5</v>
      </c>
      <c r="N2910" t="b">
        <v>0</v>
      </c>
      <c r="O2910" t="s">
        <v>8279</v>
      </c>
      <c r="P2910" t="s">
        <v>8280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1">
        <f t="shared" si="45"/>
        <v>41929.266215277778</v>
      </c>
      <c r="L2911" t="b">
        <v>0</v>
      </c>
      <c r="M2911">
        <v>1</v>
      </c>
      <c r="N2911" t="b">
        <v>0</v>
      </c>
      <c r="O2911" t="s">
        <v>8279</v>
      </c>
      <c r="P2911" t="s">
        <v>8280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1">
        <f t="shared" si="45"/>
        <v>42107.841284722221</v>
      </c>
      <c r="L2912" t="b">
        <v>0</v>
      </c>
      <c r="M2912">
        <v>1</v>
      </c>
      <c r="N2912" t="b">
        <v>0</v>
      </c>
      <c r="O2912" t="s">
        <v>8279</v>
      </c>
      <c r="P2912" t="s">
        <v>8280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1">
        <f t="shared" si="45"/>
        <v>42142.768819444449</v>
      </c>
      <c r="L2913" t="b">
        <v>0</v>
      </c>
      <c r="M2913">
        <v>14</v>
      </c>
      <c r="N2913" t="b">
        <v>0</v>
      </c>
      <c r="O2913" t="s">
        <v>8279</v>
      </c>
      <c r="P2913" t="s">
        <v>8280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1">
        <f t="shared" si="45"/>
        <v>42354.131643518514</v>
      </c>
      <c r="L2914" t="b">
        <v>0</v>
      </c>
      <c r="M2914">
        <v>26</v>
      </c>
      <c r="N2914" t="b">
        <v>0</v>
      </c>
      <c r="O2914" t="s">
        <v>8279</v>
      </c>
      <c r="P2914" t="s">
        <v>8280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1">
        <f t="shared" si="45"/>
        <v>41828.922905092593</v>
      </c>
      <c r="L2915" t="b">
        <v>0</v>
      </c>
      <c r="M2915">
        <v>2</v>
      </c>
      <c r="N2915" t="b">
        <v>0</v>
      </c>
      <c r="O2915" t="s">
        <v>8279</v>
      </c>
      <c r="P2915" t="s">
        <v>8280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1">
        <f t="shared" si="45"/>
        <v>42017.907337962963</v>
      </c>
      <c r="L2916" t="b">
        <v>0</v>
      </c>
      <c r="M2916">
        <v>1</v>
      </c>
      <c r="N2916" t="b">
        <v>0</v>
      </c>
      <c r="O2916" t="s">
        <v>8279</v>
      </c>
      <c r="P2916" t="s">
        <v>8280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1">
        <f t="shared" si="45"/>
        <v>42415.398032407407</v>
      </c>
      <c r="L2917" t="b">
        <v>0</v>
      </c>
      <c r="M2917">
        <v>3</v>
      </c>
      <c r="N2917" t="b">
        <v>0</v>
      </c>
      <c r="O2917" t="s">
        <v>8279</v>
      </c>
      <c r="P2917" t="s">
        <v>8280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1">
        <f t="shared" si="45"/>
        <v>41755.476724537039</v>
      </c>
      <c r="L2918" t="b">
        <v>0</v>
      </c>
      <c r="M2918">
        <v>7</v>
      </c>
      <c r="N2918" t="b">
        <v>0</v>
      </c>
      <c r="O2918" t="s">
        <v>8279</v>
      </c>
      <c r="P2918" t="s">
        <v>8280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1">
        <f t="shared" si="45"/>
        <v>42245.234340277777</v>
      </c>
      <c r="L2919" t="b">
        <v>0</v>
      </c>
      <c r="M2919">
        <v>9</v>
      </c>
      <c r="N2919" t="b">
        <v>0</v>
      </c>
      <c r="O2919" t="s">
        <v>8279</v>
      </c>
      <c r="P2919" t="s">
        <v>8280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1">
        <f t="shared" si="45"/>
        <v>42278.629710648151</v>
      </c>
      <c r="L2920" t="b">
        <v>0</v>
      </c>
      <c r="M2920">
        <v>20</v>
      </c>
      <c r="N2920" t="b">
        <v>0</v>
      </c>
      <c r="O2920" t="s">
        <v>8279</v>
      </c>
      <c r="P2920" t="s">
        <v>8280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1">
        <f t="shared" si="45"/>
        <v>41826.61954861111</v>
      </c>
      <c r="L2921" t="b">
        <v>0</v>
      </c>
      <c r="M2921">
        <v>6</v>
      </c>
      <c r="N2921" t="b">
        <v>0</v>
      </c>
      <c r="O2921" t="s">
        <v>8279</v>
      </c>
      <c r="P2921" t="s">
        <v>8280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1">
        <f t="shared" si="45"/>
        <v>42058.792476851857</v>
      </c>
      <c r="L2922" t="b">
        <v>0</v>
      </c>
      <c r="M2922">
        <v>13</v>
      </c>
      <c r="N2922" t="b">
        <v>0</v>
      </c>
      <c r="O2922" t="s">
        <v>8279</v>
      </c>
      <c r="P2922" t="s">
        <v>8280</v>
      </c>
    </row>
    <row r="2923" spans="1:16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1">
        <f t="shared" si="45"/>
        <v>41877.886620370373</v>
      </c>
      <c r="L2923" t="b">
        <v>0</v>
      </c>
      <c r="M2923">
        <v>3</v>
      </c>
      <c r="N2923" t="b">
        <v>1</v>
      </c>
      <c r="O2923" t="s">
        <v>8279</v>
      </c>
      <c r="P2923" t="s">
        <v>8321</v>
      </c>
    </row>
    <row r="2924" spans="1:16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1">
        <f t="shared" si="45"/>
        <v>42097.874155092592</v>
      </c>
      <c r="L2924" t="b">
        <v>0</v>
      </c>
      <c r="M2924">
        <v>6</v>
      </c>
      <c r="N2924" t="b">
        <v>1</v>
      </c>
      <c r="O2924" t="s">
        <v>8279</v>
      </c>
      <c r="P2924" t="s">
        <v>8321</v>
      </c>
    </row>
    <row r="2925" spans="1:16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1">
        <f t="shared" si="45"/>
        <v>42013.15253472222</v>
      </c>
      <c r="L2925" t="b">
        <v>0</v>
      </c>
      <c r="M2925">
        <v>10</v>
      </c>
      <c r="N2925" t="b">
        <v>1</v>
      </c>
      <c r="O2925" t="s">
        <v>8279</v>
      </c>
      <c r="P2925" t="s">
        <v>8321</v>
      </c>
    </row>
    <row r="2926" spans="1:16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1">
        <f t="shared" si="45"/>
        <v>42103.556828703702</v>
      </c>
      <c r="L2926" t="b">
        <v>0</v>
      </c>
      <c r="M2926">
        <v>147</v>
      </c>
      <c r="N2926" t="b">
        <v>1</v>
      </c>
      <c r="O2926" t="s">
        <v>8279</v>
      </c>
      <c r="P2926" t="s">
        <v>8321</v>
      </c>
    </row>
    <row r="2927" spans="1:16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1">
        <f t="shared" si="45"/>
        <v>41863.584120370368</v>
      </c>
      <c r="L2927" t="b">
        <v>0</v>
      </c>
      <c r="M2927">
        <v>199</v>
      </c>
      <c r="N2927" t="b">
        <v>1</v>
      </c>
      <c r="O2927" t="s">
        <v>8279</v>
      </c>
      <c r="P2927" t="s">
        <v>8321</v>
      </c>
    </row>
    <row r="2928" spans="1:16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1">
        <f t="shared" si="45"/>
        <v>42044.765960648147</v>
      </c>
      <c r="L2928" t="b">
        <v>0</v>
      </c>
      <c r="M2928">
        <v>50</v>
      </c>
      <c r="N2928" t="b">
        <v>1</v>
      </c>
      <c r="O2928" t="s">
        <v>8279</v>
      </c>
      <c r="P2928" t="s">
        <v>8321</v>
      </c>
    </row>
    <row r="2929" spans="1:16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1">
        <f t="shared" si="45"/>
        <v>41806.669317129628</v>
      </c>
      <c r="L2929" t="b">
        <v>0</v>
      </c>
      <c r="M2929">
        <v>21</v>
      </c>
      <c r="N2929" t="b">
        <v>1</v>
      </c>
      <c r="O2929" t="s">
        <v>8279</v>
      </c>
      <c r="P2929" t="s">
        <v>8321</v>
      </c>
    </row>
    <row r="2930" spans="1:16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1">
        <f t="shared" si="45"/>
        <v>42403.998217592598</v>
      </c>
      <c r="L2930" t="b">
        <v>0</v>
      </c>
      <c r="M2930">
        <v>24</v>
      </c>
      <c r="N2930" t="b">
        <v>1</v>
      </c>
      <c r="O2930" t="s">
        <v>8279</v>
      </c>
      <c r="P2930" t="s">
        <v>8321</v>
      </c>
    </row>
    <row r="2931" spans="1:16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1">
        <f t="shared" si="45"/>
        <v>41754.564328703702</v>
      </c>
      <c r="L2931" t="b">
        <v>0</v>
      </c>
      <c r="M2931">
        <v>32</v>
      </c>
      <c r="N2931" t="b">
        <v>1</v>
      </c>
      <c r="O2931" t="s">
        <v>8279</v>
      </c>
      <c r="P2931" t="s">
        <v>8321</v>
      </c>
    </row>
    <row r="2932" spans="1:16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1">
        <f t="shared" si="45"/>
        <v>42101.584074074075</v>
      </c>
      <c r="L2932" t="b">
        <v>0</v>
      </c>
      <c r="M2932">
        <v>62</v>
      </c>
      <c r="N2932" t="b">
        <v>1</v>
      </c>
      <c r="O2932" t="s">
        <v>8279</v>
      </c>
      <c r="P2932" t="s">
        <v>8321</v>
      </c>
    </row>
    <row r="2933" spans="1:16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1">
        <f t="shared" si="45"/>
        <v>41872.291238425925</v>
      </c>
      <c r="L2933" t="b">
        <v>0</v>
      </c>
      <c r="M2933">
        <v>9</v>
      </c>
      <c r="N2933" t="b">
        <v>1</v>
      </c>
      <c r="O2933" t="s">
        <v>8279</v>
      </c>
      <c r="P2933" t="s">
        <v>8321</v>
      </c>
    </row>
    <row r="2934" spans="1:16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1">
        <f t="shared" si="45"/>
        <v>42025.164780092593</v>
      </c>
      <c r="L2934" t="b">
        <v>0</v>
      </c>
      <c r="M2934">
        <v>38</v>
      </c>
      <c r="N2934" t="b">
        <v>1</v>
      </c>
      <c r="O2934" t="s">
        <v>8279</v>
      </c>
      <c r="P2934" t="s">
        <v>8321</v>
      </c>
    </row>
    <row r="2935" spans="1:16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1">
        <f t="shared" si="45"/>
        <v>42495.956631944442</v>
      </c>
      <c r="L2935" t="b">
        <v>0</v>
      </c>
      <c r="M2935">
        <v>54</v>
      </c>
      <c r="N2935" t="b">
        <v>1</v>
      </c>
      <c r="O2935" t="s">
        <v>8279</v>
      </c>
      <c r="P2935" t="s">
        <v>8321</v>
      </c>
    </row>
    <row r="2936" spans="1:16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1">
        <f t="shared" si="45"/>
        <v>41775.636157407411</v>
      </c>
      <c r="L2936" t="b">
        <v>0</v>
      </c>
      <c r="M2936">
        <v>37</v>
      </c>
      <c r="N2936" t="b">
        <v>1</v>
      </c>
      <c r="O2936" t="s">
        <v>8279</v>
      </c>
      <c r="P2936" t="s">
        <v>8321</v>
      </c>
    </row>
    <row r="2937" spans="1:16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1">
        <f t="shared" si="45"/>
        <v>42553.583425925928</v>
      </c>
      <c r="L2937" t="b">
        <v>0</v>
      </c>
      <c r="M2937">
        <v>39</v>
      </c>
      <c r="N2937" t="b">
        <v>1</v>
      </c>
      <c r="O2937" t="s">
        <v>8279</v>
      </c>
      <c r="P2937" t="s">
        <v>8321</v>
      </c>
    </row>
    <row r="2938" spans="1:16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1">
        <f t="shared" si="45"/>
        <v>41912.650729166664</v>
      </c>
      <c r="L2938" t="b">
        <v>0</v>
      </c>
      <c r="M2938">
        <v>34</v>
      </c>
      <c r="N2938" t="b">
        <v>1</v>
      </c>
      <c r="O2938" t="s">
        <v>8279</v>
      </c>
      <c r="P2938" t="s">
        <v>8321</v>
      </c>
    </row>
    <row r="2939" spans="1:16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1">
        <f t="shared" si="45"/>
        <v>41803.457326388889</v>
      </c>
      <c r="L2939" t="b">
        <v>0</v>
      </c>
      <c r="M2939">
        <v>55</v>
      </c>
      <c r="N2939" t="b">
        <v>1</v>
      </c>
      <c r="O2939" t="s">
        <v>8279</v>
      </c>
      <c r="P2939" t="s">
        <v>8321</v>
      </c>
    </row>
    <row r="2940" spans="1:16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1">
        <f t="shared" si="45"/>
        <v>42004.703865740739</v>
      </c>
      <c r="L2940" t="b">
        <v>0</v>
      </c>
      <c r="M2940">
        <v>32</v>
      </c>
      <c r="N2940" t="b">
        <v>1</v>
      </c>
      <c r="O2940" t="s">
        <v>8279</v>
      </c>
      <c r="P2940" t="s">
        <v>8321</v>
      </c>
    </row>
    <row r="2941" spans="1:16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1">
        <f t="shared" si="45"/>
        <v>41845.809166666666</v>
      </c>
      <c r="L2941" t="b">
        <v>0</v>
      </c>
      <c r="M2941">
        <v>25</v>
      </c>
      <c r="N2941" t="b">
        <v>1</v>
      </c>
      <c r="O2941" t="s">
        <v>8279</v>
      </c>
      <c r="P2941" t="s">
        <v>8321</v>
      </c>
    </row>
    <row r="2942" spans="1:16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1">
        <f t="shared" si="45"/>
        <v>41982.773356481484</v>
      </c>
      <c r="L2942" t="b">
        <v>0</v>
      </c>
      <c r="M2942">
        <v>33</v>
      </c>
      <c r="N2942" t="b">
        <v>1</v>
      </c>
      <c r="O2942" t="s">
        <v>8279</v>
      </c>
      <c r="P2942" t="s">
        <v>8321</v>
      </c>
    </row>
    <row r="2943" spans="1:16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1">
        <f t="shared" si="45"/>
        <v>42034.960127314815</v>
      </c>
      <c r="L2943" t="b">
        <v>0</v>
      </c>
      <c r="M2943">
        <v>1</v>
      </c>
      <c r="N2943" t="b">
        <v>0</v>
      </c>
      <c r="O2943" t="s">
        <v>8279</v>
      </c>
      <c r="P2943" t="s">
        <v>8319</v>
      </c>
    </row>
    <row r="2944" spans="1:16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1">
        <f t="shared" si="45"/>
        <v>42334.803923611107</v>
      </c>
      <c r="L2944" t="b">
        <v>0</v>
      </c>
      <c r="M2944">
        <v>202</v>
      </c>
      <c r="N2944" t="b">
        <v>0</v>
      </c>
      <c r="O2944" t="s">
        <v>8279</v>
      </c>
      <c r="P2944" t="s">
        <v>8319</v>
      </c>
    </row>
    <row r="2945" spans="1:16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1">
        <f t="shared" si="45"/>
        <v>42077.129398148143</v>
      </c>
      <c r="L2945" t="b">
        <v>0</v>
      </c>
      <c r="M2945">
        <v>0</v>
      </c>
      <c r="N2945" t="b">
        <v>0</v>
      </c>
      <c r="O2945" t="s">
        <v>8279</v>
      </c>
      <c r="P2945" t="s">
        <v>8319</v>
      </c>
    </row>
    <row r="2946" spans="1:16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1">
        <f t="shared" si="45"/>
        <v>42132.9143287037</v>
      </c>
      <c r="L2946" t="b">
        <v>0</v>
      </c>
      <c r="M2946">
        <v>1</v>
      </c>
      <c r="N2946" t="b">
        <v>0</v>
      </c>
      <c r="O2946" t="s">
        <v>8279</v>
      </c>
      <c r="P2946" t="s">
        <v>8319</v>
      </c>
    </row>
    <row r="2947" spans="1:16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1">
        <f t="shared" ref="K2947:K3010" si="46">(((J2947/60)/60)/24)+DATE(1970,1,1)</f>
        <v>42118.139583333337</v>
      </c>
      <c r="L2947" t="b">
        <v>0</v>
      </c>
      <c r="M2947">
        <v>0</v>
      </c>
      <c r="N2947" t="b">
        <v>0</v>
      </c>
      <c r="O2947" t="s">
        <v>8279</v>
      </c>
      <c r="P2947" t="s">
        <v>8319</v>
      </c>
    </row>
    <row r="2948" spans="1:16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1">
        <f t="shared" si="46"/>
        <v>42567.531157407408</v>
      </c>
      <c r="L2948" t="b">
        <v>0</v>
      </c>
      <c r="M2948">
        <v>2</v>
      </c>
      <c r="N2948" t="b">
        <v>0</v>
      </c>
      <c r="O2948" t="s">
        <v>8279</v>
      </c>
      <c r="P2948" t="s">
        <v>8319</v>
      </c>
    </row>
    <row r="2949" spans="1:16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1">
        <f t="shared" si="46"/>
        <v>42649.562118055561</v>
      </c>
      <c r="L2949" t="b">
        <v>0</v>
      </c>
      <c r="M2949">
        <v>13</v>
      </c>
      <c r="N2949" t="b">
        <v>0</v>
      </c>
      <c r="O2949" t="s">
        <v>8279</v>
      </c>
      <c r="P2949" t="s">
        <v>8319</v>
      </c>
    </row>
    <row r="2950" spans="1:16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1">
        <f t="shared" si="46"/>
        <v>42097.649224537032</v>
      </c>
      <c r="L2950" t="b">
        <v>0</v>
      </c>
      <c r="M2950">
        <v>9</v>
      </c>
      <c r="N2950" t="b">
        <v>0</v>
      </c>
      <c r="O2950" t="s">
        <v>8279</v>
      </c>
      <c r="P2950" t="s">
        <v>8319</v>
      </c>
    </row>
    <row r="2951" spans="1:16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1">
        <f t="shared" si="46"/>
        <v>42297.823113425926</v>
      </c>
      <c r="L2951" t="b">
        <v>0</v>
      </c>
      <c r="M2951">
        <v>2</v>
      </c>
      <c r="N2951" t="b">
        <v>0</v>
      </c>
      <c r="O2951" t="s">
        <v>8279</v>
      </c>
      <c r="P2951" t="s">
        <v>8319</v>
      </c>
    </row>
    <row r="2952" spans="1:16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1">
        <f t="shared" si="46"/>
        <v>42362.36518518519</v>
      </c>
      <c r="L2952" t="b">
        <v>0</v>
      </c>
      <c r="M2952">
        <v>0</v>
      </c>
      <c r="N2952" t="b">
        <v>0</v>
      </c>
      <c r="O2952" t="s">
        <v>8279</v>
      </c>
      <c r="P2952" t="s">
        <v>8319</v>
      </c>
    </row>
    <row r="2953" spans="1:16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1">
        <f t="shared" si="46"/>
        <v>41872.802928240737</v>
      </c>
      <c r="L2953" t="b">
        <v>0</v>
      </c>
      <c r="M2953">
        <v>58</v>
      </c>
      <c r="N2953" t="b">
        <v>0</v>
      </c>
      <c r="O2953" t="s">
        <v>8279</v>
      </c>
      <c r="P2953" t="s">
        <v>8319</v>
      </c>
    </row>
    <row r="2954" spans="1:16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1">
        <f t="shared" si="46"/>
        <v>42628.690266203703</v>
      </c>
      <c r="L2954" t="b">
        <v>0</v>
      </c>
      <c r="M2954">
        <v>8</v>
      </c>
      <c r="N2954" t="b">
        <v>0</v>
      </c>
      <c r="O2954" t="s">
        <v>8279</v>
      </c>
      <c r="P2954" t="s">
        <v>8319</v>
      </c>
    </row>
    <row r="2955" spans="1:16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1">
        <f t="shared" si="46"/>
        <v>42255.791909722218</v>
      </c>
      <c r="L2955" t="b">
        <v>0</v>
      </c>
      <c r="M2955">
        <v>3</v>
      </c>
      <c r="N2955" t="b">
        <v>0</v>
      </c>
      <c r="O2955" t="s">
        <v>8279</v>
      </c>
      <c r="P2955" t="s">
        <v>8319</v>
      </c>
    </row>
    <row r="2956" spans="1:16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1">
        <f t="shared" si="46"/>
        <v>42790.583368055552</v>
      </c>
      <c r="L2956" t="b">
        <v>0</v>
      </c>
      <c r="M2956">
        <v>0</v>
      </c>
      <c r="N2956" t="b">
        <v>0</v>
      </c>
      <c r="O2956" t="s">
        <v>8279</v>
      </c>
      <c r="P2956" t="s">
        <v>8319</v>
      </c>
    </row>
    <row r="2957" spans="1:16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1">
        <f t="shared" si="46"/>
        <v>42141.741307870368</v>
      </c>
      <c r="L2957" t="b">
        <v>0</v>
      </c>
      <c r="M2957">
        <v>11</v>
      </c>
      <c r="N2957" t="b">
        <v>0</v>
      </c>
      <c r="O2957" t="s">
        <v>8279</v>
      </c>
      <c r="P2957" t="s">
        <v>8319</v>
      </c>
    </row>
    <row r="2958" spans="1:16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1">
        <f t="shared" si="46"/>
        <v>42464.958912037036</v>
      </c>
      <c r="L2958" t="b">
        <v>0</v>
      </c>
      <c r="M2958">
        <v>20</v>
      </c>
      <c r="N2958" t="b">
        <v>0</v>
      </c>
      <c r="O2958" t="s">
        <v>8279</v>
      </c>
      <c r="P2958" t="s">
        <v>8319</v>
      </c>
    </row>
    <row r="2959" spans="1:16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1">
        <f t="shared" si="46"/>
        <v>42031.011249999996</v>
      </c>
      <c r="L2959" t="b">
        <v>0</v>
      </c>
      <c r="M2959">
        <v>3</v>
      </c>
      <c r="N2959" t="b">
        <v>0</v>
      </c>
      <c r="O2959" t="s">
        <v>8279</v>
      </c>
      <c r="P2959" t="s">
        <v>8319</v>
      </c>
    </row>
    <row r="2960" spans="1:16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1">
        <f t="shared" si="46"/>
        <v>42438.779131944444</v>
      </c>
      <c r="L2960" t="b">
        <v>0</v>
      </c>
      <c r="M2960">
        <v>0</v>
      </c>
      <c r="N2960" t="b">
        <v>0</v>
      </c>
      <c r="O2960" t="s">
        <v>8279</v>
      </c>
      <c r="P2960" t="s">
        <v>8319</v>
      </c>
    </row>
    <row r="2961" spans="1:16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1">
        <f t="shared" si="46"/>
        <v>42498.008391203708</v>
      </c>
      <c r="L2961" t="b">
        <v>0</v>
      </c>
      <c r="M2961">
        <v>0</v>
      </c>
      <c r="N2961" t="b">
        <v>0</v>
      </c>
      <c r="O2961" t="s">
        <v>8279</v>
      </c>
      <c r="P2961" t="s">
        <v>8319</v>
      </c>
    </row>
    <row r="2962" spans="1:16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1">
        <f t="shared" si="46"/>
        <v>41863.757210648146</v>
      </c>
      <c r="L2962" t="b">
        <v>0</v>
      </c>
      <c r="M2962">
        <v>0</v>
      </c>
      <c r="N2962" t="b">
        <v>0</v>
      </c>
      <c r="O2962" t="s">
        <v>8279</v>
      </c>
      <c r="P2962" t="s">
        <v>8319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1">
        <f t="shared" si="46"/>
        <v>42061.212488425925</v>
      </c>
      <c r="L2963" t="b">
        <v>0</v>
      </c>
      <c r="M2963">
        <v>108</v>
      </c>
      <c r="N2963" t="b">
        <v>1</v>
      </c>
      <c r="O2963" t="s">
        <v>8279</v>
      </c>
      <c r="P2963" t="s">
        <v>8280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1">
        <f t="shared" si="46"/>
        <v>42036.24428240741</v>
      </c>
      <c r="L2964" t="b">
        <v>0</v>
      </c>
      <c r="M2964">
        <v>20</v>
      </c>
      <c r="N2964" t="b">
        <v>1</v>
      </c>
      <c r="O2964" t="s">
        <v>8279</v>
      </c>
      <c r="P2964" t="s">
        <v>8280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1">
        <f t="shared" si="46"/>
        <v>42157.470185185186</v>
      </c>
      <c r="L2965" t="b">
        <v>0</v>
      </c>
      <c r="M2965">
        <v>98</v>
      </c>
      <c r="N2965" t="b">
        <v>1</v>
      </c>
      <c r="O2965" t="s">
        <v>8279</v>
      </c>
      <c r="P2965" t="s">
        <v>8280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1">
        <f t="shared" si="46"/>
        <v>41827.909942129627</v>
      </c>
      <c r="L2966" t="b">
        <v>0</v>
      </c>
      <c r="M2966">
        <v>196</v>
      </c>
      <c r="N2966" t="b">
        <v>1</v>
      </c>
      <c r="O2966" t="s">
        <v>8279</v>
      </c>
      <c r="P2966" t="s">
        <v>8280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1">
        <f t="shared" si="46"/>
        <v>42162.729548611111</v>
      </c>
      <c r="L2967" t="b">
        <v>0</v>
      </c>
      <c r="M2967">
        <v>39</v>
      </c>
      <c r="N2967" t="b">
        <v>1</v>
      </c>
      <c r="O2967" t="s">
        <v>8279</v>
      </c>
      <c r="P2967" t="s">
        <v>8280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1">
        <f t="shared" si="46"/>
        <v>42233.738564814819</v>
      </c>
      <c r="L2968" t="b">
        <v>0</v>
      </c>
      <c r="M2968">
        <v>128</v>
      </c>
      <c r="N2968" t="b">
        <v>1</v>
      </c>
      <c r="O2968" t="s">
        <v>8279</v>
      </c>
      <c r="P2968" t="s">
        <v>8280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1">
        <f t="shared" si="46"/>
        <v>42042.197824074072</v>
      </c>
      <c r="L2969" t="b">
        <v>0</v>
      </c>
      <c r="M2969">
        <v>71</v>
      </c>
      <c r="N2969" t="b">
        <v>1</v>
      </c>
      <c r="O2969" t="s">
        <v>8279</v>
      </c>
      <c r="P2969" t="s">
        <v>8280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1">
        <f t="shared" si="46"/>
        <v>42585.523842592593</v>
      </c>
      <c r="L2970" t="b">
        <v>0</v>
      </c>
      <c r="M2970">
        <v>47</v>
      </c>
      <c r="N2970" t="b">
        <v>1</v>
      </c>
      <c r="O2970" t="s">
        <v>8279</v>
      </c>
      <c r="P2970" t="s">
        <v>8280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1">
        <f t="shared" si="46"/>
        <v>42097.786493055552</v>
      </c>
      <c r="L2971" t="b">
        <v>0</v>
      </c>
      <c r="M2971">
        <v>17</v>
      </c>
      <c r="N2971" t="b">
        <v>1</v>
      </c>
      <c r="O2971" t="s">
        <v>8279</v>
      </c>
      <c r="P2971" t="s">
        <v>8280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1">
        <f t="shared" si="46"/>
        <v>41808.669571759259</v>
      </c>
      <c r="L2972" t="b">
        <v>0</v>
      </c>
      <c r="M2972">
        <v>91</v>
      </c>
      <c r="N2972" t="b">
        <v>1</v>
      </c>
      <c r="O2972" t="s">
        <v>8279</v>
      </c>
      <c r="P2972" t="s">
        <v>8280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1">
        <f t="shared" si="46"/>
        <v>41852.658310185187</v>
      </c>
      <c r="L2973" t="b">
        <v>0</v>
      </c>
      <c r="M2973">
        <v>43</v>
      </c>
      <c r="N2973" t="b">
        <v>1</v>
      </c>
      <c r="O2973" t="s">
        <v>8279</v>
      </c>
      <c r="P2973" t="s">
        <v>8280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1">
        <f t="shared" si="46"/>
        <v>42694.110185185185</v>
      </c>
      <c r="L2974" t="b">
        <v>0</v>
      </c>
      <c r="M2974">
        <v>17</v>
      </c>
      <c r="N2974" t="b">
        <v>1</v>
      </c>
      <c r="O2974" t="s">
        <v>8279</v>
      </c>
      <c r="P2974" t="s">
        <v>8280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1">
        <f t="shared" si="46"/>
        <v>42341.818379629629</v>
      </c>
      <c r="L2975" t="b">
        <v>0</v>
      </c>
      <c r="M2975">
        <v>33</v>
      </c>
      <c r="N2975" t="b">
        <v>1</v>
      </c>
      <c r="O2975" t="s">
        <v>8279</v>
      </c>
      <c r="P2975" t="s">
        <v>8280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1">
        <f t="shared" si="46"/>
        <v>41880.061006944445</v>
      </c>
      <c r="L2976" t="b">
        <v>0</v>
      </c>
      <c r="M2976">
        <v>87</v>
      </c>
      <c r="N2976" t="b">
        <v>1</v>
      </c>
      <c r="O2976" t="s">
        <v>8279</v>
      </c>
      <c r="P2976" t="s">
        <v>8280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1">
        <f t="shared" si="46"/>
        <v>41941.683865740742</v>
      </c>
      <c r="L2977" t="b">
        <v>0</v>
      </c>
      <c r="M2977">
        <v>113</v>
      </c>
      <c r="N2977" t="b">
        <v>1</v>
      </c>
      <c r="O2977" t="s">
        <v>8279</v>
      </c>
      <c r="P2977" t="s">
        <v>8280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1">
        <f t="shared" si="46"/>
        <v>42425.730671296296</v>
      </c>
      <c r="L2978" t="b">
        <v>0</v>
      </c>
      <c r="M2978">
        <v>14</v>
      </c>
      <c r="N2978" t="b">
        <v>1</v>
      </c>
      <c r="O2978" t="s">
        <v>8279</v>
      </c>
      <c r="P2978" t="s">
        <v>8280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1">
        <f t="shared" si="46"/>
        <v>42026.88118055556</v>
      </c>
      <c r="L2979" t="b">
        <v>0</v>
      </c>
      <c r="M2979">
        <v>30</v>
      </c>
      <c r="N2979" t="b">
        <v>1</v>
      </c>
      <c r="O2979" t="s">
        <v>8279</v>
      </c>
      <c r="P2979" t="s">
        <v>8280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1">
        <f t="shared" si="46"/>
        <v>41922.640590277777</v>
      </c>
      <c r="L2980" t="b">
        <v>0</v>
      </c>
      <c r="M2980">
        <v>16</v>
      </c>
      <c r="N2980" t="b">
        <v>1</v>
      </c>
      <c r="O2980" t="s">
        <v>8279</v>
      </c>
      <c r="P2980" t="s">
        <v>8280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1">
        <f t="shared" si="46"/>
        <v>41993.824340277773</v>
      </c>
      <c r="L2981" t="b">
        <v>0</v>
      </c>
      <c r="M2981">
        <v>46</v>
      </c>
      <c r="N2981" t="b">
        <v>1</v>
      </c>
      <c r="O2981" t="s">
        <v>8279</v>
      </c>
      <c r="P2981" t="s">
        <v>8280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1">
        <f t="shared" si="46"/>
        <v>42219.915856481486</v>
      </c>
      <c r="L2982" t="b">
        <v>0</v>
      </c>
      <c r="M2982">
        <v>24</v>
      </c>
      <c r="N2982" t="b">
        <v>1</v>
      </c>
      <c r="O2982" t="s">
        <v>8279</v>
      </c>
      <c r="P2982" t="s">
        <v>8280</v>
      </c>
    </row>
    <row r="2983" spans="1:16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1">
        <f t="shared" si="46"/>
        <v>42225.559675925921</v>
      </c>
      <c r="L2983" t="b">
        <v>1</v>
      </c>
      <c r="M2983">
        <v>97</v>
      </c>
      <c r="N2983" t="b">
        <v>1</v>
      </c>
      <c r="O2983" t="s">
        <v>8279</v>
      </c>
      <c r="P2983" t="s">
        <v>8319</v>
      </c>
    </row>
    <row r="2984" spans="1:16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1">
        <f t="shared" si="46"/>
        <v>42381.686840277776</v>
      </c>
      <c r="L2984" t="b">
        <v>1</v>
      </c>
      <c r="M2984">
        <v>59</v>
      </c>
      <c r="N2984" t="b">
        <v>1</v>
      </c>
      <c r="O2984" t="s">
        <v>8279</v>
      </c>
      <c r="P2984" t="s">
        <v>8319</v>
      </c>
    </row>
    <row r="2985" spans="1:16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1">
        <f t="shared" si="46"/>
        <v>41894.632361111115</v>
      </c>
      <c r="L2985" t="b">
        <v>1</v>
      </c>
      <c r="M2985">
        <v>1095</v>
      </c>
      <c r="N2985" t="b">
        <v>1</v>
      </c>
      <c r="O2985" t="s">
        <v>8279</v>
      </c>
      <c r="P2985" t="s">
        <v>8319</v>
      </c>
    </row>
    <row r="2986" spans="1:16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1">
        <f t="shared" si="46"/>
        <v>42576.278715277775</v>
      </c>
      <c r="L2986" t="b">
        <v>1</v>
      </c>
      <c r="M2986">
        <v>218</v>
      </c>
      <c r="N2986" t="b">
        <v>1</v>
      </c>
      <c r="O2986" t="s">
        <v>8279</v>
      </c>
      <c r="P2986" t="s">
        <v>8319</v>
      </c>
    </row>
    <row r="2987" spans="1:16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1">
        <f t="shared" si="46"/>
        <v>42654.973703703698</v>
      </c>
      <c r="L2987" t="b">
        <v>0</v>
      </c>
      <c r="M2987">
        <v>111</v>
      </c>
      <c r="N2987" t="b">
        <v>1</v>
      </c>
      <c r="O2987" t="s">
        <v>8279</v>
      </c>
      <c r="P2987" t="s">
        <v>8319</v>
      </c>
    </row>
    <row r="2988" spans="1:16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1">
        <f t="shared" si="46"/>
        <v>42431.500069444446</v>
      </c>
      <c r="L2988" t="b">
        <v>0</v>
      </c>
      <c r="M2988">
        <v>56</v>
      </c>
      <c r="N2988" t="b">
        <v>1</v>
      </c>
      <c r="O2988" t="s">
        <v>8279</v>
      </c>
      <c r="P2988" t="s">
        <v>8319</v>
      </c>
    </row>
    <row r="2989" spans="1:16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1">
        <f t="shared" si="46"/>
        <v>42627.307303240741</v>
      </c>
      <c r="L2989" t="b">
        <v>0</v>
      </c>
      <c r="M2989">
        <v>265</v>
      </c>
      <c r="N2989" t="b">
        <v>1</v>
      </c>
      <c r="O2989" t="s">
        <v>8279</v>
      </c>
      <c r="P2989" t="s">
        <v>8319</v>
      </c>
    </row>
    <row r="2990" spans="1:16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1">
        <f t="shared" si="46"/>
        <v>42511.362048611118</v>
      </c>
      <c r="L2990" t="b">
        <v>0</v>
      </c>
      <c r="M2990">
        <v>28</v>
      </c>
      <c r="N2990" t="b">
        <v>1</v>
      </c>
      <c r="O2990" t="s">
        <v>8279</v>
      </c>
      <c r="P2990" t="s">
        <v>8319</v>
      </c>
    </row>
    <row r="2991" spans="1:16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1">
        <f t="shared" si="46"/>
        <v>42337.02039351852</v>
      </c>
      <c r="L2991" t="b">
        <v>0</v>
      </c>
      <c r="M2991">
        <v>364</v>
      </c>
      <c r="N2991" t="b">
        <v>1</v>
      </c>
      <c r="O2991" t="s">
        <v>8279</v>
      </c>
      <c r="P2991" t="s">
        <v>8319</v>
      </c>
    </row>
    <row r="2992" spans="1:16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1">
        <f t="shared" si="46"/>
        <v>42341.57430555555</v>
      </c>
      <c r="L2992" t="b">
        <v>0</v>
      </c>
      <c r="M2992">
        <v>27</v>
      </c>
      <c r="N2992" t="b">
        <v>1</v>
      </c>
      <c r="O2992" t="s">
        <v>8279</v>
      </c>
      <c r="P2992" t="s">
        <v>8319</v>
      </c>
    </row>
    <row r="2993" spans="1:16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1">
        <f t="shared" si="46"/>
        <v>42740.837152777778</v>
      </c>
      <c r="L2993" t="b">
        <v>0</v>
      </c>
      <c r="M2993">
        <v>93</v>
      </c>
      <c r="N2993" t="b">
        <v>1</v>
      </c>
      <c r="O2993" t="s">
        <v>8279</v>
      </c>
      <c r="P2993" t="s">
        <v>8319</v>
      </c>
    </row>
    <row r="2994" spans="1:16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1">
        <f t="shared" si="46"/>
        <v>42622.767476851848</v>
      </c>
      <c r="L2994" t="b">
        <v>0</v>
      </c>
      <c r="M2994">
        <v>64</v>
      </c>
      <c r="N2994" t="b">
        <v>1</v>
      </c>
      <c r="O2994" t="s">
        <v>8279</v>
      </c>
      <c r="P2994" t="s">
        <v>8319</v>
      </c>
    </row>
    <row r="2995" spans="1:16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1">
        <f t="shared" si="46"/>
        <v>42390.838738425926</v>
      </c>
      <c r="L2995" t="b">
        <v>0</v>
      </c>
      <c r="M2995">
        <v>22</v>
      </c>
      <c r="N2995" t="b">
        <v>1</v>
      </c>
      <c r="O2995" t="s">
        <v>8279</v>
      </c>
      <c r="P2995" t="s">
        <v>8319</v>
      </c>
    </row>
    <row r="2996" spans="1:16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1">
        <f t="shared" si="46"/>
        <v>41885.478842592594</v>
      </c>
      <c r="L2996" t="b">
        <v>0</v>
      </c>
      <c r="M2996">
        <v>59</v>
      </c>
      <c r="N2996" t="b">
        <v>1</v>
      </c>
      <c r="O2996" t="s">
        <v>8279</v>
      </c>
      <c r="P2996" t="s">
        <v>8319</v>
      </c>
    </row>
    <row r="2997" spans="1:16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1">
        <f t="shared" si="46"/>
        <v>42724.665173611109</v>
      </c>
      <c r="L2997" t="b">
        <v>0</v>
      </c>
      <c r="M2997">
        <v>249</v>
      </c>
      <c r="N2997" t="b">
        <v>1</v>
      </c>
      <c r="O2997" t="s">
        <v>8279</v>
      </c>
      <c r="P2997" t="s">
        <v>8319</v>
      </c>
    </row>
    <row r="2998" spans="1:16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1">
        <f t="shared" si="46"/>
        <v>42090.912500000006</v>
      </c>
      <c r="L2998" t="b">
        <v>0</v>
      </c>
      <c r="M2998">
        <v>392</v>
      </c>
      <c r="N2998" t="b">
        <v>1</v>
      </c>
      <c r="O2998" t="s">
        <v>8279</v>
      </c>
      <c r="P2998" t="s">
        <v>8319</v>
      </c>
    </row>
    <row r="2999" spans="1:16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1">
        <f t="shared" si="46"/>
        <v>42775.733715277776</v>
      </c>
      <c r="L2999" t="b">
        <v>0</v>
      </c>
      <c r="M2999">
        <v>115</v>
      </c>
      <c r="N2999" t="b">
        <v>1</v>
      </c>
      <c r="O2999" t="s">
        <v>8279</v>
      </c>
      <c r="P2999" t="s">
        <v>8319</v>
      </c>
    </row>
    <row r="3000" spans="1:16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1">
        <f t="shared" si="46"/>
        <v>41778.193622685183</v>
      </c>
      <c r="L3000" t="b">
        <v>0</v>
      </c>
      <c r="M3000">
        <v>433</v>
      </c>
      <c r="N3000" t="b">
        <v>1</v>
      </c>
      <c r="O3000" t="s">
        <v>8279</v>
      </c>
      <c r="P3000" t="s">
        <v>8319</v>
      </c>
    </row>
    <row r="3001" spans="1:16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1">
        <f t="shared" si="46"/>
        <v>42780.740277777775</v>
      </c>
      <c r="L3001" t="b">
        <v>0</v>
      </c>
      <c r="M3001">
        <v>20</v>
      </c>
      <c r="N3001" t="b">
        <v>1</v>
      </c>
      <c r="O3001" t="s">
        <v>8279</v>
      </c>
      <c r="P3001" t="s">
        <v>8319</v>
      </c>
    </row>
    <row r="3002" spans="1:16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1">
        <f t="shared" si="46"/>
        <v>42752.827199074076</v>
      </c>
      <c r="L3002" t="b">
        <v>0</v>
      </c>
      <c r="M3002">
        <v>8</v>
      </c>
      <c r="N3002" t="b">
        <v>1</v>
      </c>
      <c r="O3002" t="s">
        <v>8279</v>
      </c>
      <c r="P3002" t="s">
        <v>8319</v>
      </c>
    </row>
    <row r="3003" spans="1:16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1">
        <f t="shared" si="46"/>
        <v>42534.895625000005</v>
      </c>
      <c r="L3003" t="b">
        <v>0</v>
      </c>
      <c r="M3003">
        <v>175</v>
      </c>
      <c r="N3003" t="b">
        <v>1</v>
      </c>
      <c r="O3003" t="s">
        <v>8279</v>
      </c>
      <c r="P3003" t="s">
        <v>8319</v>
      </c>
    </row>
    <row r="3004" spans="1:16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1">
        <f t="shared" si="46"/>
        <v>41239.83625</v>
      </c>
      <c r="L3004" t="b">
        <v>0</v>
      </c>
      <c r="M3004">
        <v>104</v>
      </c>
      <c r="N3004" t="b">
        <v>1</v>
      </c>
      <c r="O3004" t="s">
        <v>8279</v>
      </c>
      <c r="P3004" t="s">
        <v>8319</v>
      </c>
    </row>
    <row r="3005" spans="1:16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1">
        <f t="shared" si="46"/>
        <v>42398.849259259259</v>
      </c>
      <c r="L3005" t="b">
        <v>0</v>
      </c>
      <c r="M3005">
        <v>17</v>
      </c>
      <c r="N3005" t="b">
        <v>1</v>
      </c>
      <c r="O3005" t="s">
        <v>8279</v>
      </c>
      <c r="P3005" t="s">
        <v>8319</v>
      </c>
    </row>
    <row r="3006" spans="1:16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1">
        <f t="shared" si="46"/>
        <v>41928.881064814814</v>
      </c>
      <c r="L3006" t="b">
        <v>0</v>
      </c>
      <c r="M3006">
        <v>277</v>
      </c>
      <c r="N3006" t="b">
        <v>1</v>
      </c>
      <c r="O3006" t="s">
        <v>8279</v>
      </c>
      <c r="P3006" t="s">
        <v>8319</v>
      </c>
    </row>
    <row r="3007" spans="1:16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1">
        <f t="shared" si="46"/>
        <v>41888.674826388888</v>
      </c>
      <c r="L3007" t="b">
        <v>0</v>
      </c>
      <c r="M3007">
        <v>118</v>
      </c>
      <c r="N3007" t="b">
        <v>1</v>
      </c>
      <c r="O3007" t="s">
        <v>8279</v>
      </c>
      <c r="P3007" t="s">
        <v>8319</v>
      </c>
    </row>
    <row r="3008" spans="1:16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1">
        <f t="shared" si="46"/>
        <v>41957.756840277783</v>
      </c>
      <c r="L3008" t="b">
        <v>0</v>
      </c>
      <c r="M3008">
        <v>97</v>
      </c>
      <c r="N3008" t="b">
        <v>1</v>
      </c>
      <c r="O3008" t="s">
        <v>8279</v>
      </c>
      <c r="P3008" t="s">
        <v>8319</v>
      </c>
    </row>
    <row r="3009" spans="1:16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1">
        <f t="shared" si="46"/>
        <v>42098.216238425928</v>
      </c>
      <c r="L3009" t="b">
        <v>0</v>
      </c>
      <c r="M3009">
        <v>20</v>
      </c>
      <c r="N3009" t="b">
        <v>1</v>
      </c>
      <c r="O3009" t="s">
        <v>8279</v>
      </c>
      <c r="P3009" t="s">
        <v>8319</v>
      </c>
    </row>
    <row r="3010" spans="1:16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1">
        <f t="shared" si="46"/>
        <v>42360.212025462963</v>
      </c>
      <c r="L3010" t="b">
        <v>0</v>
      </c>
      <c r="M3010">
        <v>26</v>
      </c>
      <c r="N3010" t="b">
        <v>1</v>
      </c>
      <c r="O3010" t="s">
        <v>8279</v>
      </c>
      <c r="P3010" t="s">
        <v>8319</v>
      </c>
    </row>
    <row r="3011" spans="1:16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1">
        <f t="shared" ref="K3011:K3074" si="47">(((J3011/60)/60)/24)+DATE(1970,1,1)</f>
        <v>41939.569907407407</v>
      </c>
      <c r="L3011" t="b">
        <v>0</v>
      </c>
      <c r="M3011">
        <v>128</v>
      </c>
      <c r="N3011" t="b">
        <v>1</v>
      </c>
      <c r="O3011" t="s">
        <v>8279</v>
      </c>
      <c r="P3011" t="s">
        <v>8319</v>
      </c>
    </row>
    <row r="3012" spans="1:16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1">
        <f t="shared" si="47"/>
        <v>41996.832395833335</v>
      </c>
      <c r="L3012" t="b">
        <v>0</v>
      </c>
      <c r="M3012">
        <v>15</v>
      </c>
      <c r="N3012" t="b">
        <v>1</v>
      </c>
      <c r="O3012" t="s">
        <v>8279</v>
      </c>
      <c r="P3012" t="s">
        <v>8319</v>
      </c>
    </row>
    <row r="3013" spans="1:16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1">
        <f t="shared" si="47"/>
        <v>42334.468935185185</v>
      </c>
      <c r="L3013" t="b">
        <v>0</v>
      </c>
      <c r="M3013">
        <v>25</v>
      </c>
      <c r="N3013" t="b">
        <v>1</v>
      </c>
      <c r="O3013" t="s">
        <v>8279</v>
      </c>
      <c r="P3013" t="s">
        <v>8319</v>
      </c>
    </row>
    <row r="3014" spans="1:16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1">
        <f t="shared" si="47"/>
        <v>42024.702893518523</v>
      </c>
      <c r="L3014" t="b">
        <v>0</v>
      </c>
      <c r="M3014">
        <v>55</v>
      </c>
      <c r="N3014" t="b">
        <v>1</v>
      </c>
      <c r="O3014" t="s">
        <v>8279</v>
      </c>
      <c r="P3014" t="s">
        <v>8319</v>
      </c>
    </row>
    <row r="3015" spans="1:16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1">
        <f t="shared" si="47"/>
        <v>42146.836215277777</v>
      </c>
      <c r="L3015" t="b">
        <v>0</v>
      </c>
      <c r="M3015">
        <v>107</v>
      </c>
      <c r="N3015" t="b">
        <v>1</v>
      </c>
      <c r="O3015" t="s">
        <v>8279</v>
      </c>
      <c r="P3015" t="s">
        <v>8319</v>
      </c>
    </row>
    <row r="3016" spans="1:16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1">
        <f t="shared" si="47"/>
        <v>41920.123611111114</v>
      </c>
      <c r="L3016" t="b">
        <v>0</v>
      </c>
      <c r="M3016">
        <v>557</v>
      </c>
      <c r="N3016" t="b">
        <v>1</v>
      </c>
      <c r="O3016" t="s">
        <v>8279</v>
      </c>
      <c r="P3016" t="s">
        <v>8319</v>
      </c>
    </row>
    <row r="3017" spans="1:16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1">
        <f t="shared" si="47"/>
        <v>41785.72729166667</v>
      </c>
      <c r="L3017" t="b">
        <v>0</v>
      </c>
      <c r="M3017">
        <v>40</v>
      </c>
      <c r="N3017" t="b">
        <v>1</v>
      </c>
      <c r="O3017" t="s">
        <v>8279</v>
      </c>
      <c r="P3017" t="s">
        <v>8319</v>
      </c>
    </row>
    <row r="3018" spans="1:16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1">
        <f t="shared" si="47"/>
        <v>41778.548055555555</v>
      </c>
      <c r="L3018" t="b">
        <v>0</v>
      </c>
      <c r="M3018">
        <v>36</v>
      </c>
      <c r="N3018" t="b">
        <v>1</v>
      </c>
      <c r="O3018" t="s">
        <v>8279</v>
      </c>
      <c r="P3018" t="s">
        <v>8319</v>
      </c>
    </row>
    <row r="3019" spans="1:16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1">
        <f t="shared" si="47"/>
        <v>41841.850034722222</v>
      </c>
      <c r="L3019" t="b">
        <v>0</v>
      </c>
      <c r="M3019">
        <v>159</v>
      </c>
      <c r="N3019" t="b">
        <v>1</v>
      </c>
      <c r="O3019" t="s">
        <v>8279</v>
      </c>
      <c r="P3019" t="s">
        <v>8319</v>
      </c>
    </row>
    <row r="3020" spans="1:16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1">
        <f t="shared" si="47"/>
        <v>42163.29833333334</v>
      </c>
      <c r="L3020" t="b">
        <v>0</v>
      </c>
      <c r="M3020">
        <v>41</v>
      </c>
      <c r="N3020" t="b">
        <v>1</v>
      </c>
      <c r="O3020" t="s">
        <v>8279</v>
      </c>
      <c r="P3020" t="s">
        <v>8319</v>
      </c>
    </row>
    <row r="3021" spans="1:16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1">
        <f t="shared" si="47"/>
        <v>41758.833564814813</v>
      </c>
      <c r="L3021" t="b">
        <v>0</v>
      </c>
      <c r="M3021">
        <v>226</v>
      </c>
      <c r="N3021" t="b">
        <v>1</v>
      </c>
      <c r="O3021" t="s">
        <v>8279</v>
      </c>
      <c r="P3021" t="s">
        <v>8319</v>
      </c>
    </row>
    <row r="3022" spans="1:16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1">
        <f t="shared" si="47"/>
        <v>42170.846446759257</v>
      </c>
      <c r="L3022" t="b">
        <v>0</v>
      </c>
      <c r="M3022">
        <v>30</v>
      </c>
      <c r="N3022" t="b">
        <v>1</v>
      </c>
      <c r="O3022" t="s">
        <v>8279</v>
      </c>
      <c r="P3022" t="s">
        <v>8319</v>
      </c>
    </row>
    <row r="3023" spans="1:16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1">
        <f t="shared" si="47"/>
        <v>42660.618854166663</v>
      </c>
      <c r="L3023" t="b">
        <v>0</v>
      </c>
      <c r="M3023">
        <v>103</v>
      </c>
      <c r="N3023" t="b">
        <v>1</v>
      </c>
      <c r="O3023" t="s">
        <v>8279</v>
      </c>
      <c r="P3023" t="s">
        <v>8319</v>
      </c>
    </row>
    <row r="3024" spans="1:16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1">
        <f t="shared" si="47"/>
        <v>42564.95380787037</v>
      </c>
      <c r="L3024" t="b">
        <v>0</v>
      </c>
      <c r="M3024">
        <v>62</v>
      </c>
      <c r="N3024" t="b">
        <v>1</v>
      </c>
      <c r="O3024" t="s">
        <v>8279</v>
      </c>
      <c r="P3024" t="s">
        <v>8319</v>
      </c>
    </row>
    <row r="3025" spans="1:16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1">
        <f t="shared" si="47"/>
        <v>42121.675763888896</v>
      </c>
      <c r="L3025" t="b">
        <v>0</v>
      </c>
      <c r="M3025">
        <v>6</v>
      </c>
      <c r="N3025" t="b">
        <v>1</v>
      </c>
      <c r="O3025" t="s">
        <v>8279</v>
      </c>
      <c r="P3025" t="s">
        <v>8319</v>
      </c>
    </row>
    <row r="3026" spans="1:16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1">
        <f t="shared" si="47"/>
        <v>41158.993923611109</v>
      </c>
      <c r="L3026" t="b">
        <v>0</v>
      </c>
      <c r="M3026">
        <v>182</v>
      </c>
      <c r="N3026" t="b">
        <v>1</v>
      </c>
      <c r="O3026" t="s">
        <v>8279</v>
      </c>
      <c r="P3026" t="s">
        <v>8319</v>
      </c>
    </row>
    <row r="3027" spans="1:16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1">
        <f t="shared" si="47"/>
        <v>41761.509409722225</v>
      </c>
      <c r="L3027" t="b">
        <v>0</v>
      </c>
      <c r="M3027">
        <v>145</v>
      </c>
      <c r="N3027" t="b">
        <v>1</v>
      </c>
      <c r="O3027" t="s">
        <v>8279</v>
      </c>
      <c r="P3027" t="s">
        <v>8319</v>
      </c>
    </row>
    <row r="3028" spans="1:16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1">
        <f t="shared" si="47"/>
        <v>42783.459398148145</v>
      </c>
      <c r="L3028" t="b">
        <v>0</v>
      </c>
      <c r="M3028">
        <v>25</v>
      </c>
      <c r="N3028" t="b">
        <v>1</v>
      </c>
      <c r="O3028" t="s">
        <v>8279</v>
      </c>
      <c r="P3028" t="s">
        <v>8319</v>
      </c>
    </row>
    <row r="3029" spans="1:16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1">
        <f t="shared" si="47"/>
        <v>42053.704293981486</v>
      </c>
      <c r="L3029" t="b">
        <v>0</v>
      </c>
      <c r="M3029">
        <v>320</v>
      </c>
      <c r="N3029" t="b">
        <v>1</v>
      </c>
      <c r="O3029" t="s">
        <v>8279</v>
      </c>
      <c r="P3029" t="s">
        <v>8319</v>
      </c>
    </row>
    <row r="3030" spans="1:16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1">
        <f t="shared" si="47"/>
        <v>42567.264178240745</v>
      </c>
      <c r="L3030" t="b">
        <v>0</v>
      </c>
      <c r="M3030">
        <v>99</v>
      </c>
      <c r="N3030" t="b">
        <v>1</v>
      </c>
      <c r="O3030" t="s">
        <v>8279</v>
      </c>
      <c r="P3030" t="s">
        <v>8319</v>
      </c>
    </row>
    <row r="3031" spans="1:16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1">
        <f t="shared" si="47"/>
        <v>41932.708877314813</v>
      </c>
      <c r="L3031" t="b">
        <v>0</v>
      </c>
      <c r="M3031">
        <v>348</v>
      </c>
      <c r="N3031" t="b">
        <v>1</v>
      </c>
      <c r="O3031" t="s">
        <v>8279</v>
      </c>
      <c r="P3031" t="s">
        <v>8319</v>
      </c>
    </row>
    <row r="3032" spans="1:16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1">
        <f t="shared" si="47"/>
        <v>42233.747349537036</v>
      </c>
      <c r="L3032" t="b">
        <v>0</v>
      </c>
      <c r="M3032">
        <v>41</v>
      </c>
      <c r="N3032" t="b">
        <v>1</v>
      </c>
      <c r="O3032" t="s">
        <v>8279</v>
      </c>
      <c r="P3032" t="s">
        <v>8319</v>
      </c>
    </row>
    <row r="3033" spans="1:16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1">
        <f t="shared" si="47"/>
        <v>42597.882488425923</v>
      </c>
      <c r="L3033" t="b">
        <v>0</v>
      </c>
      <c r="M3033">
        <v>29</v>
      </c>
      <c r="N3033" t="b">
        <v>1</v>
      </c>
      <c r="O3033" t="s">
        <v>8279</v>
      </c>
      <c r="P3033" t="s">
        <v>8319</v>
      </c>
    </row>
    <row r="3034" spans="1:16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1">
        <f t="shared" si="47"/>
        <v>42228.044664351852</v>
      </c>
      <c r="L3034" t="b">
        <v>0</v>
      </c>
      <c r="M3034">
        <v>25</v>
      </c>
      <c r="N3034" t="b">
        <v>1</v>
      </c>
      <c r="O3034" t="s">
        <v>8279</v>
      </c>
      <c r="P3034" t="s">
        <v>8319</v>
      </c>
    </row>
    <row r="3035" spans="1:16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1">
        <f t="shared" si="47"/>
        <v>42570.110243055555</v>
      </c>
      <c r="L3035" t="b">
        <v>0</v>
      </c>
      <c r="M3035">
        <v>23</v>
      </c>
      <c r="N3035" t="b">
        <v>1</v>
      </c>
      <c r="O3035" t="s">
        <v>8279</v>
      </c>
      <c r="P3035" t="s">
        <v>8319</v>
      </c>
    </row>
    <row r="3036" spans="1:16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1">
        <f t="shared" si="47"/>
        <v>42644.535358796296</v>
      </c>
      <c r="L3036" t="b">
        <v>0</v>
      </c>
      <c r="M3036">
        <v>1260</v>
      </c>
      <c r="N3036" t="b">
        <v>1</v>
      </c>
      <c r="O3036" t="s">
        <v>8279</v>
      </c>
      <c r="P3036" t="s">
        <v>8319</v>
      </c>
    </row>
    <row r="3037" spans="1:16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1">
        <f t="shared" si="47"/>
        <v>41368.560289351852</v>
      </c>
      <c r="L3037" t="b">
        <v>0</v>
      </c>
      <c r="M3037">
        <v>307</v>
      </c>
      <c r="N3037" t="b">
        <v>1</v>
      </c>
      <c r="O3037" t="s">
        <v>8279</v>
      </c>
      <c r="P3037" t="s">
        <v>8319</v>
      </c>
    </row>
    <row r="3038" spans="1:16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1">
        <f t="shared" si="47"/>
        <v>41466.785231481481</v>
      </c>
      <c r="L3038" t="b">
        <v>0</v>
      </c>
      <c r="M3038">
        <v>329</v>
      </c>
      <c r="N3038" t="b">
        <v>1</v>
      </c>
      <c r="O3038" t="s">
        <v>8279</v>
      </c>
      <c r="P3038" t="s">
        <v>8319</v>
      </c>
    </row>
    <row r="3039" spans="1:16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1">
        <f t="shared" si="47"/>
        <v>40378.893206018518</v>
      </c>
      <c r="L3039" t="b">
        <v>0</v>
      </c>
      <c r="M3039">
        <v>32</v>
      </c>
      <c r="N3039" t="b">
        <v>1</v>
      </c>
      <c r="O3039" t="s">
        <v>8279</v>
      </c>
      <c r="P3039" t="s">
        <v>8319</v>
      </c>
    </row>
    <row r="3040" spans="1:16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1">
        <f t="shared" si="47"/>
        <v>42373.252280092594</v>
      </c>
      <c r="L3040" t="b">
        <v>0</v>
      </c>
      <c r="M3040">
        <v>27</v>
      </c>
      <c r="N3040" t="b">
        <v>1</v>
      </c>
      <c r="O3040" t="s">
        <v>8279</v>
      </c>
      <c r="P3040" t="s">
        <v>8319</v>
      </c>
    </row>
    <row r="3041" spans="1:16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1">
        <f t="shared" si="47"/>
        <v>41610.794421296298</v>
      </c>
      <c r="L3041" t="b">
        <v>0</v>
      </c>
      <c r="M3041">
        <v>236</v>
      </c>
      <c r="N3041" t="b">
        <v>1</v>
      </c>
      <c r="O3041" t="s">
        <v>8279</v>
      </c>
      <c r="P3041" t="s">
        <v>8319</v>
      </c>
    </row>
    <row r="3042" spans="1:16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1">
        <f t="shared" si="47"/>
        <v>42177.791909722218</v>
      </c>
      <c r="L3042" t="b">
        <v>0</v>
      </c>
      <c r="M3042">
        <v>42</v>
      </c>
      <c r="N3042" t="b">
        <v>1</v>
      </c>
      <c r="O3042" t="s">
        <v>8279</v>
      </c>
      <c r="P3042" t="s">
        <v>8319</v>
      </c>
    </row>
    <row r="3043" spans="1:16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1">
        <f t="shared" si="47"/>
        <v>42359.868611111116</v>
      </c>
      <c r="L3043" t="b">
        <v>0</v>
      </c>
      <c r="M3043">
        <v>95</v>
      </c>
      <c r="N3043" t="b">
        <v>1</v>
      </c>
      <c r="O3043" t="s">
        <v>8279</v>
      </c>
      <c r="P3043" t="s">
        <v>8319</v>
      </c>
    </row>
    <row r="3044" spans="1:16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1">
        <f t="shared" si="47"/>
        <v>42253.688043981485</v>
      </c>
      <c r="L3044" t="b">
        <v>0</v>
      </c>
      <c r="M3044">
        <v>37</v>
      </c>
      <c r="N3044" t="b">
        <v>1</v>
      </c>
      <c r="O3044" t="s">
        <v>8279</v>
      </c>
      <c r="P3044" t="s">
        <v>8319</v>
      </c>
    </row>
    <row r="3045" spans="1:16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1">
        <f t="shared" si="47"/>
        <v>42083.070590277777</v>
      </c>
      <c r="L3045" t="b">
        <v>0</v>
      </c>
      <c r="M3045">
        <v>128</v>
      </c>
      <c r="N3045" t="b">
        <v>1</v>
      </c>
      <c r="O3045" t="s">
        <v>8279</v>
      </c>
      <c r="P3045" t="s">
        <v>8319</v>
      </c>
    </row>
    <row r="3046" spans="1:16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1">
        <f t="shared" si="47"/>
        <v>42387.7268287037</v>
      </c>
      <c r="L3046" t="b">
        <v>0</v>
      </c>
      <c r="M3046">
        <v>156</v>
      </c>
      <c r="N3046" t="b">
        <v>1</v>
      </c>
      <c r="O3046" t="s">
        <v>8279</v>
      </c>
      <c r="P3046" t="s">
        <v>8319</v>
      </c>
    </row>
    <row r="3047" spans="1:16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1">
        <f t="shared" si="47"/>
        <v>41843.155729166669</v>
      </c>
      <c r="L3047" t="b">
        <v>0</v>
      </c>
      <c r="M3047">
        <v>64</v>
      </c>
      <c r="N3047" t="b">
        <v>1</v>
      </c>
      <c r="O3047" t="s">
        <v>8279</v>
      </c>
      <c r="P3047" t="s">
        <v>8319</v>
      </c>
    </row>
    <row r="3048" spans="1:16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1">
        <f t="shared" si="47"/>
        <v>41862.803078703706</v>
      </c>
      <c r="L3048" t="b">
        <v>0</v>
      </c>
      <c r="M3048">
        <v>58</v>
      </c>
      <c r="N3048" t="b">
        <v>1</v>
      </c>
      <c r="O3048" t="s">
        <v>8279</v>
      </c>
      <c r="P3048" t="s">
        <v>8319</v>
      </c>
    </row>
    <row r="3049" spans="1:16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1">
        <f t="shared" si="47"/>
        <v>42443.989050925928</v>
      </c>
      <c r="L3049" t="b">
        <v>0</v>
      </c>
      <c r="M3049">
        <v>20</v>
      </c>
      <c r="N3049" t="b">
        <v>1</v>
      </c>
      <c r="O3049" t="s">
        <v>8279</v>
      </c>
      <c r="P3049" t="s">
        <v>8319</v>
      </c>
    </row>
    <row r="3050" spans="1:16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1">
        <f t="shared" si="47"/>
        <v>41975.901180555549</v>
      </c>
      <c r="L3050" t="b">
        <v>0</v>
      </c>
      <c r="M3050">
        <v>47</v>
      </c>
      <c r="N3050" t="b">
        <v>1</v>
      </c>
      <c r="O3050" t="s">
        <v>8279</v>
      </c>
      <c r="P3050" t="s">
        <v>8319</v>
      </c>
    </row>
    <row r="3051" spans="1:16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1">
        <f t="shared" si="47"/>
        <v>42139.014525462961</v>
      </c>
      <c r="L3051" t="b">
        <v>0</v>
      </c>
      <c r="M3051">
        <v>54</v>
      </c>
      <c r="N3051" t="b">
        <v>1</v>
      </c>
      <c r="O3051" t="s">
        <v>8279</v>
      </c>
      <c r="P3051" t="s">
        <v>8319</v>
      </c>
    </row>
    <row r="3052" spans="1:16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1">
        <f t="shared" si="47"/>
        <v>42465.16851851852</v>
      </c>
      <c r="L3052" t="b">
        <v>0</v>
      </c>
      <c r="M3052">
        <v>9</v>
      </c>
      <c r="N3052" t="b">
        <v>1</v>
      </c>
      <c r="O3052" t="s">
        <v>8279</v>
      </c>
      <c r="P3052" t="s">
        <v>8319</v>
      </c>
    </row>
    <row r="3053" spans="1:16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1">
        <f t="shared" si="47"/>
        <v>42744.416030092587</v>
      </c>
      <c r="L3053" t="b">
        <v>1</v>
      </c>
      <c r="M3053">
        <v>35</v>
      </c>
      <c r="N3053" t="b">
        <v>0</v>
      </c>
      <c r="O3053" t="s">
        <v>8279</v>
      </c>
      <c r="P3053" t="s">
        <v>8319</v>
      </c>
    </row>
    <row r="3054" spans="1:16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1">
        <f t="shared" si="47"/>
        <v>42122.670069444444</v>
      </c>
      <c r="L3054" t="b">
        <v>0</v>
      </c>
      <c r="M3054">
        <v>2</v>
      </c>
      <c r="N3054" t="b">
        <v>0</v>
      </c>
      <c r="O3054" t="s">
        <v>8279</v>
      </c>
      <c r="P3054" t="s">
        <v>8319</v>
      </c>
    </row>
    <row r="3055" spans="1:16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1">
        <f t="shared" si="47"/>
        <v>41862.761724537035</v>
      </c>
      <c r="L3055" t="b">
        <v>0</v>
      </c>
      <c r="M3055">
        <v>3</v>
      </c>
      <c r="N3055" t="b">
        <v>0</v>
      </c>
      <c r="O3055" t="s">
        <v>8279</v>
      </c>
      <c r="P3055" t="s">
        <v>8319</v>
      </c>
    </row>
    <row r="3056" spans="1:16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1">
        <f t="shared" si="47"/>
        <v>42027.832800925928</v>
      </c>
      <c r="L3056" t="b">
        <v>0</v>
      </c>
      <c r="M3056">
        <v>0</v>
      </c>
      <c r="N3056" t="b">
        <v>0</v>
      </c>
      <c r="O3056" t="s">
        <v>8279</v>
      </c>
      <c r="P3056" t="s">
        <v>8319</v>
      </c>
    </row>
    <row r="3057" spans="1:16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1">
        <f t="shared" si="47"/>
        <v>41953.95821759259</v>
      </c>
      <c r="L3057" t="b">
        <v>0</v>
      </c>
      <c r="M3057">
        <v>1</v>
      </c>
      <c r="N3057" t="b">
        <v>0</v>
      </c>
      <c r="O3057" t="s">
        <v>8279</v>
      </c>
      <c r="P3057" t="s">
        <v>8319</v>
      </c>
    </row>
    <row r="3058" spans="1:16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1">
        <f t="shared" si="47"/>
        <v>41851.636388888888</v>
      </c>
      <c r="L3058" t="b">
        <v>0</v>
      </c>
      <c r="M3058">
        <v>0</v>
      </c>
      <c r="N3058" t="b">
        <v>0</v>
      </c>
      <c r="O3058" t="s">
        <v>8279</v>
      </c>
      <c r="P3058" t="s">
        <v>8319</v>
      </c>
    </row>
    <row r="3059" spans="1:16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1">
        <f t="shared" si="47"/>
        <v>42433.650590277779</v>
      </c>
      <c r="L3059" t="b">
        <v>0</v>
      </c>
      <c r="M3059">
        <v>0</v>
      </c>
      <c r="N3059" t="b">
        <v>0</v>
      </c>
      <c r="O3059" t="s">
        <v>8279</v>
      </c>
      <c r="P3059" t="s">
        <v>8319</v>
      </c>
    </row>
    <row r="3060" spans="1:16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1">
        <f t="shared" si="47"/>
        <v>42460.374305555553</v>
      </c>
      <c r="L3060" t="b">
        <v>0</v>
      </c>
      <c r="M3060">
        <v>3</v>
      </c>
      <c r="N3060" t="b">
        <v>0</v>
      </c>
      <c r="O3060" t="s">
        <v>8279</v>
      </c>
      <c r="P3060" t="s">
        <v>8319</v>
      </c>
    </row>
    <row r="3061" spans="1:16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1">
        <f t="shared" si="47"/>
        <v>41829.935717592591</v>
      </c>
      <c r="L3061" t="b">
        <v>0</v>
      </c>
      <c r="M3061">
        <v>11</v>
      </c>
      <c r="N3061" t="b">
        <v>0</v>
      </c>
      <c r="O3061" t="s">
        <v>8279</v>
      </c>
      <c r="P3061" t="s">
        <v>8319</v>
      </c>
    </row>
    <row r="3062" spans="1:16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1">
        <f t="shared" si="47"/>
        <v>42245.274699074071</v>
      </c>
      <c r="L3062" t="b">
        <v>0</v>
      </c>
      <c r="M3062">
        <v>6</v>
      </c>
      <c r="N3062" t="b">
        <v>0</v>
      </c>
      <c r="O3062" t="s">
        <v>8279</v>
      </c>
      <c r="P3062" t="s">
        <v>8319</v>
      </c>
    </row>
    <row r="3063" spans="1:16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1">
        <f t="shared" si="47"/>
        <v>41834.784120370372</v>
      </c>
      <c r="L3063" t="b">
        <v>0</v>
      </c>
      <c r="M3063">
        <v>0</v>
      </c>
      <c r="N3063" t="b">
        <v>0</v>
      </c>
      <c r="O3063" t="s">
        <v>8279</v>
      </c>
      <c r="P3063" t="s">
        <v>8319</v>
      </c>
    </row>
    <row r="3064" spans="1:16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1">
        <f t="shared" si="47"/>
        <v>42248.535787037035</v>
      </c>
      <c r="L3064" t="b">
        <v>0</v>
      </c>
      <c r="M3064">
        <v>67</v>
      </c>
      <c r="N3064" t="b">
        <v>0</v>
      </c>
      <c r="O3064" t="s">
        <v>8279</v>
      </c>
      <c r="P3064" t="s">
        <v>8319</v>
      </c>
    </row>
    <row r="3065" spans="1:16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1">
        <f t="shared" si="47"/>
        <v>42630.922893518517</v>
      </c>
      <c r="L3065" t="b">
        <v>0</v>
      </c>
      <c r="M3065">
        <v>23</v>
      </c>
      <c r="N3065" t="b">
        <v>0</v>
      </c>
      <c r="O3065" t="s">
        <v>8279</v>
      </c>
      <c r="P3065" t="s">
        <v>8319</v>
      </c>
    </row>
    <row r="3066" spans="1:16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1">
        <f t="shared" si="47"/>
        <v>42299.130162037036</v>
      </c>
      <c r="L3066" t="b">
        <v>0</v>
      </c>
      <c r="M3066">
        <v>72</v>
      </c>
      <c r="N3066" t="b">
        <v>0</v>
      </c>
      <c r="O3066" t="s">
        <v>8279</v>
      </c>
      <c r="P3066" t="s">
        <v>8319</v>
      </c>
    </row>
    <row r="3067" spans="1:16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1">
        <f t="shared" si="47"/>
        <v>41825.055231481485</v>
      </c>
      <c r="L3067" t="b">
        <v>0</v>
      </c>
      <c r="M3067">
        <v>2</v>
      </c>
      <c r="N3067" t="b">
        <v>0</v>
      </c>
      <c r="O3067" t="s">
        <v>8279</v>
      </c>
      <c r="P3067" t="s">
        <v>8319</v>
      </c>
    </row>
    <row r="3068" spans="1:16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1">
        <f t="shared" si="47"/>
        <v>42531.228437500002</v>
      </c>
      <c r="L3068" t="b">
        <v>0</v>
      </c>
      <c r="M3068">
        <v>15</v>
      </c>
      <c r="N3068" t="b">
        <v>0</v>
      </c>
      <c r="O3068" t="s">
        <v>8279</v>
      </c>
      <c r="P3068" t="s">
        <v>8319</v>
      </c>
    </row>
    <row r="3069" spans="1:16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1">
        <f t="shared" si="47"/>
        <v>42226.938414351855</v>
      </c>
      <c r="L3069" t="b">
        <v>0</v>
      </c>
      <c r="M3069">
        <v>1</v>
      </c>
      <c r="N3069" t="b">
        <v>0</v>
      </c>
      <c r="O3069" t="s">
        <v>8279</v>
      </c>
      <c r="P3069" t="s">
        <v>8319</v>
      </c>
    </row>
    <row r="3070" spans="1:16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1">
        <f t="shared" si="47"/>
        <v>42263.691574074073</v>
      </c>
      <c r="L3070" t="b">
        <v>0</v>
      </c>
      <c r="M3070">
        <v>2</v>
      </c>
      <c r="N3070" t="b">
        <v>0</v>
      </c>
      <c r="O3070" t="s">
        <v>8279</v>
      </c>
      <c r="P3070" t="s">
        <v>8319</v>
      </c>
    </row>
    <row r="3071" spans="1:16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1">
        <f t="shared" si="47"/>
        <v>41957.833726851852</v>
      </c>
      <c r="L3071" t="b">
        <v>0</v>
      </c>
      <c r="M3071">
        <v>7</v>
      </c>
      <c r="N3071" t="b">
        <v>0</v>
      </c>
      <c r="O3071" t="s">
        <v>8279</v>
      </c>
      <c r="P3071" t="s">
        <v>8319</v>
      </c>
    </row>
    <row r="3072" spans="1:16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1">
        <f t="shared" si="47"/>
        <v>42690.733437499999</v>
      </c>
      <c r="L3072" t="b">
        <v>0</v>
      </c>
      <c r="M3072">
        <v>16</v>
      </c>
      <c r="N3072" t="b">
        <v>0</v>
      </c>
      <c r="O3072" t="s">
        <v>8279</v>
      </c>
      <c r="P3072" t="s">
        <v>8319</v>
      </c>
    </row>
    <row r="3073" spans="1:16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1">
        <f t="shared" si="47"/>
        <v>42097.732418981483</v>
      </c>
      <c r="L3073" t="b">
        <v>0</v>
      </c>
      <c r="M3073">
        <v>117</v>
      </c>
      <c r="N3073" t="b">
        <v>0</v>
      </c>
      <c r="O3073" t="s">
        <v>8279</v>
      </c>
      <c r="P3073" t="s">
        <v>8319</v>
      </c>
    </row>
    <row r="3074" spans="1:16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1">
        <f t="shared" si="47"/>
        <v>42658.690532407403</v>
      </c>
      <c r="L3074" t="b">
        <v>0</v>
      </c>
      <c r="M3074">
        <v>2</v>
      </c>
      <c r="N3074" t="b">
        <v>0</v>
      </c>
      <c r="O3074" t="s">
        <v>8279</v>
      </c>
      <c r="P3074" t="s">
        <v>8319</v>
      </c>
    </row>
    <row r="3075" spans="1:16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1">
        <f t="shared" ref="K3075:K3138" si="48">(((J3075/60)/60)/24)+DATE(1970,1,1)</f>
        <v>42111.684027777781</v>
      </c>
      <c r="L3075" t="b">
        <v>0</v>
      </c>
      <c r="M3075">
        <v>7</v>
      </c>
      <c r="N3075" t="b">
        <v>0</v>
      </c>
      <c r="O3075" t="s">
        <v>8279</v>
      </c>
      <c r="P3075" t="s">
        <v>8319</v>
      </c>
    </row>
    <row r="3076" spans="1:16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1">
        <f t="shared" si="48"/>
        <v>42409.571284722217</v>
      </c>
      <c r="L3076" t="b">
        <v>0</v>
      </c>
      <c r="M3076">
        <v>3</v>
      </c>
      <c r="N3076" t="b">
        <v>0</v>
      </c>
      <c r="O3076" t="s">
        <v>8279</v>
      </c>
      <c r="P3076" t="s">
        <v>8319</v>
      </c>
    </row>
    <row r="3077" spans="1:16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1">
        <f t="shared" si="48"/>
        <v>42551.102314814809</v>
      </c>
      <c r="L3077" t="b">
        <v>0</v>
      </c>
      <c r="M3077">
        <v>20</v>
      </c>
      <c r="N3077" t="b">
        <v>0</v>
      </c>
      <c r="O3077" t="s">
        <v>8279</v>
      </c>
      <c r="P3077" t="s">
        <v>8319</v>
      </c>
    </row>
    <row r="3078" spans="1:16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1">
        <f t="shared" si="48"/>
        <v>42226.651886574073</v>
      </c>
      <c r="L3078" t="b">
        <v>0</v>
      </c>
      <c r="M3078">
        <v>50</v>
      </c>
      <c r="N3078" t="b">
        <v>0</v>
      </c>
      <c r="O3078" t="s">
        <v>8279</v>
      </c>
      <c r="P3078" t="s">
        <v>8319</v>
      </c>
    </row>
    <row r="3079" spans="1:16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1">
        <f t="shared" si="48"/>
        <v>42766.956921296296</v>
      </c>
      <c r="L3079" t="b">
        <v>0</v>
      </c>
      <c r="M3079">
        <v>2</v>
      </c>
      <c r="N3079" t="b">
        <v>0</v>
      </c>
      <c r="O3079" t="s">
        <v>8279</v>
      </c>
      <c r="P3079" t="s">
        <v>8319</v>
      </c>
    </row>
    <row r="3080" spans="1:16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1">
        <f t="shared" si="48"/>
        <v>42031.138831018514</v>
      </c>
      <c r="L3080" t="b">
        <v>0</v>
      </c>
      <c r="M3080">
        <v>3</v>
      </c>
      <c r="N3080" t="b">
        <v>0</v>
      </c>
      <c r="O3080" t="s">
        <v>8279</v>
      </c>
      <c r="P3080" t="s">
        <v>8319</v>
      </c>
    </row>
    <row r="3081" spans="1:16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1">
        <f t="shared" si="48"/>
        <v>42055.713368055556</v>
      </c>
      <c r="L3081" t="b">
        <v>0</v>
      </c>
      <c r="M3081">
        <v>27</v>
      </c>
      <c r="N3081" t="b">
        <v>0</v>
      </c>
      <c r="O3081" t="s">
        <v>8279</v>
      </c>
      <c r="P3081" t="s">
        <v>8319</v>
      </c>
    </row>
    <row r="3082" spans="1:16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1">
        <f t="shared" si="48"/>
        <v>41940.028287037036</v>
      </c>
      <c r="L3082" t="b">
        <v>0</v>
      </c>
      <c r="M3082">
        <v>7</v>
      </c>
      <c r="N3082" t="b">
        <v>0</v>
      </c>
      <c r="O3082" t="s">
        <v>8279</v>
      </c>
      <c r="P3082" t="s">
        <v>8319</v>
      </c>
    </row>
    <row r="3083" spans="1:16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1">
        <f t="shared" si="48"/>
        <v>42237.181608796294</v>
      </c>
      <c r="L3083" t="b">
        <v>0</v>
      </c>
      <c r="M3083">
        <v>5</v>
      </c>
      <c r="N3083" t="b">
        <v>0</v>
      </c>
      <c r="O3083" t="s">
        <v>8279</v>
      </c>
      <c r="P3083" t="s">
        <v>8319</v>
      </c>
    </row>
    <row r="3084" spans="1:16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1">
        <f t="shared" si="48"/>
        <v>42293.922986111109</v>
      </c>
      <c r="L3084" t="b">
        <v>0</v>
      </c>
      <c r="M3084">
        <v>0</v>
      </c>
      <c r="N3084" t="b">
        <v>0</v>
      </c>
      <c r="O3084" t="s">
        <v>8279</v>
      </c>
      <c r="P3084" t="s">
        <v>8319</v>
      </c>
    </row>
    <row r="3085" spans="1:16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1">
        <f t="shared" si="48"/>
        <v>41853.563402777778</v>
      </c>
      <c r="L3085" t="b">
        <v>0</v>
      </c>
      <c r="M3085">
        <v>3</v>
      </c>
      <c r="N3085" t="b">
        <v>0</v>
      </c>
      <c r="O3085" t="s">
        <v>8279</v>
      </c>
      <c r="P3085" t="s">
        <v>8319</v>
      </c>
    </row>
    <row r="3086" spans="1:16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1">
        <f t="shared" si="48"/>
        <v>42100.723738425921</v>
      </c>
      <c r="L3086" t="b">
        <v>0</v>
      </c>
      <c r="M3086">
        <v>6</v>
      </c>
      <c r="N3086" t="b">
        <v>0</v>
      </c>
      <c r="O3086" t="s">
        <v>8279</v>
      </c>
      <c r="P3086" t="s">
        <v>8319</v>
      </c>
    </row>
    <row r="3087" spans="1:16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1">
        <f t="shared" si="48"/>
        <v>42246.883784722217</v>
      </c>
      <c r="L3087" t="b">
        <v>0</v>
      </c>
      <c r="M3087">
        <v>9</v>
      </c>
      <c r="N3087" t="b">
        <v>0</v>
      </c>
      <c r="O3087" t="s">
        <v>8279</v>
      </c>
      <c r="P3087" t="s">
        <v>8319</v>
      </c>
    </row>
    <row r="3088" spans="1:16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1">
        <f t="shared" si="48"/>
        <v>42173.67082175926</v>
      </c>
      <c r="L3088" t="b">
        <v>0</v>
      </c>
      <c r="M3088">
        <v>3</v>
      </c>
      <c r="N3088" t="b">
        <v>0</v>
      </c>
      <c r="O3088" t="s">
        <v>8279</v>
      </c>
      <c r="P3088" t="s">
        <v>8319</v>
      </c>
    </row>
    <row r="3089" spans="1:16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1">
        <f t="shared" si="48"/>
        <v>42665.150347222225</v>
      </c>
      <c r="L3089" t="b">
        <v>0</v>
      </c>
      <c r="M3089">
        <v>2</v>
      </c>
      <c r="N3089" t="b">
        <v>0</v>
      </c>
      <c r="O3089" t="s">
        <v>8279</v>
      </c>
      <c r="P3089" t="s">
        <v>8319</v>
      </c>
    </row>
    <row r="3090" spans="1:16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1">
        <f t="shared" si="48"/>
        <v>41981.57230324074</v>
      </c>
      <c r="L3090" t="b">
        <v>0</v>
      </c>
      <c r="M3090">
        <v>3</v>
      </c>
      <c r="N3090" t="b">
        <v>0</v>
      </c>
      <c r="O3090" t="s">
        <v>8279</v>
      </c>
      <c r="P3090" t="s">
        <v>8319</v>
      </c>
    </row>
    <row r="3091" spans="1:16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1">
        <f t="shared" si="48"/>
        <v>42528.542627314819</v>
      </c>
      <c r="L3091" t="b">
        <v>0</v>
      </c>
      <c r="M3091">
        <v>45</v>
      </c>
      <c r="N3091" t="b">
        <v>0</v>
      </c>
      <c r="O3091" t="s">
        <v>8279</v>
      </c>
      <c r="P3091" t="s">
        <v>8319</v>
      </c>
    </row>
    <row r="3092" spans="1:16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1">
        <f t="shared" si="48"/>
        <v>42065.818807870368</v>
      </c>
      <c r="L3092" t="b">
        <v>0</v>
      </c>
      <c r="M3092">
        <v>9</v>
      </c>
      <c r="N3092" t="b">
        <v>0</v>
      </c>
      <c r="O3092" t="s">
        <v>8279</v>
      </c>
      <c r="P3092" t="s">
        <v>8319</v>
      </c>
    </row>
    <row r="3093" spans="1:16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1">
        <f t="shared" si="48"/>
        <v>42566.948414351849</v>
      </c>
      <c r="L3093" t="b">
        <v>0</v>
      </c>
      <c r="M3093">
        <v>9</v>
      </c>
      <c r="N3093" t="b">
        <v>0</v>
      </c>
      <c r="O3093" t="s">
        <v>8279</v>
      </c>
      <c r="P3093" t="s">
        <v>8319</v>
      </c>
    </row>
    <row r="3094" spans="1:16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1">
        <f t="shared" si="48"/>
        <v>42255.619351851856</v>
      </c>
      <c r="L3094" t="b">
        <v>0</v>
      </c>
      <c r="M3094">
        <v>21</v>
      </c>
      <c r="N3094" t="b">
        <v>0</v>
      </c>
      <c r="O3094" t="s">
        <v>8279</v>
      </c>
      <c r="P3094" t="s">
        <v>8319</v>
      </c>
    </row>
    <row r="3095" spans="1:16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1">
        <f t="shared" si="48"/>
        <v>41760.909039351849</v>
      </c>
      <c r="L3095" t="b">
        <v>0</v>
      </c>
      <c r="M3095">
        <v>17</v>
      </c>
      <c r="N3095" t="b">
        <v>0</v>
      </c>
      <c r="O3095" t="s">
        <v>8279</v>
      </c>
      <c r="P3095" t="s">
        <v>8319</v>
      </c>
    </row>
    <row r="3096" spans="1:16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1">
        <f t="shared" si="48"/>
        <v>42207.795787037037</v>
      </c>
      <c r="L3096" t="b">
        <v>0</v>
      </c>
      <c r="M3096">
        <v>1</v>
      </c>
      <c r="N3096" t="b">
        <v>0</v>
      </c>
      <c r="O3096" t="s">
        <v>8279</v>
      </c>
      <c r="P3096" t="s">
        <v>8319</v>
      </c>
    </row>
    <row r="3097" spans="1:16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1">
        <f t="shared" si="48"/>
        <v>42523.025231481486</v>
      </c>
      <c r="L3097" t="b">
        <v>0</v>
      </c>
      <c r="M3097">
        <v>1</v>
      </c>
      <c r="N3097" t="b">
        <v>0</v>
      </c>
      <c r="O3097" t="s">
        <v>8279</v>
      </c>
      <c r="P3097" t="s">
        <v>8319</v>
      </c>
    </row>
    <row r="3098" spans="1:16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1">
        <f t="shared" si="48"/>
        <v>42114.825532407413</v>
      </c>
      <c r="L3098" t="b">
        <v>0</v>
      </c>
      <c r="M3098">
        <v>14</v>
      </c>
      <c r="N3098" t="b">
        <v>0</v>
      </c>
      <c r="O3098" t="s">
        <v>8279</v>
      </c>
      <c r="P3098" t="s">
        <v>8319</v>
      </c>
    </row>
    <row r="3099" spans="1:16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1">
        <f t="shared" si="48"/>
        <v>42629.503483796296</v>
      </c>
      <c r="L3099" t="b">
        <v>0</v>
      </c>
      <c r="M3099">
        <v>42</v>
      </c>
      <c r="N3099" t="b">
        <v>0</v>
      </c>
      <c r="O3099" t="s">
        <v>8279</v>
      </c>
      <c r="P3099" t="s">
        <v>8319</v>
      </c>
    </row>
    <row r="3100" spans="1:16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1">
        <f t="shared" si="48"/>
        <v>42359.792233796295</v>
      </c>
      <c r="L3100" t="b">
        <v>0</v>
      </c>
      <c r="M3100">
        <v>27</v>
      </c>
      <c r="N3100" t="b">
        <v>0</v>
      </c>
      <c r="O3100" t="s">
        <v>8279</v>
      </c>
      <c r="P3100" t="s">
        <v>8319</v>
      </c>
    </row>
    <row r="3101" spans="1:16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1">
        <f t="shared" si="48"/>
        <v>42382.189710648148</v>
      </c>
      <c r="L3101" t="b">
        <v>0</v>
      </c>
      <c r="M3101">
        <v>5</v>
      </c>
      <c r="N3101" t="b">
        <v>0</v>
      </c>
      <c r="O3101" t="s">
        <v>8279</v>
      </c>
      <c r="P3101" t="s">
        <v>8319</v>
      </c>
    </row>
    <row r="3102" spans="1:16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1">
        <f t="shared" si="48"/>
        <v>41902.622395833336</v>
      </c>
      <c r="L3102" t="b">
        <v>0</v>
      </c>
      <c r="M3102">
        <v>13</v>
      </c>
      <c r="N3102" t="b">
        <v>0</v>
      </c>
      <c r="O3102" t="s">
        <v>8279</v>
      </c>
      <c r="P3102" t="s">
        <v>8319</v>
      </c>
    </row>
    <row r="3103" spans="1:16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1">
        <f t="shared" si="48"/>
        <v>42171.383530092593</v>
      </c>
      <c r="L3103" t="b">
        <v>0</v>
      </c>
      <c r="M3103">
        <v>12</v>
      </c>
      <c r="N3103" t="b">
        <v>0</v>
      </c>
      <c r="O3103" t="s">
        <v>8279</v>
      </c>
      <c r="P3103" t="s">
        <v>8319</v>
      </c>
    </row>
    <row r="3104" spans="1:16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1">
        <f t="shared" si="48"/>
        <v>42555.340486111112</v>
      </c>
      <c r="L3104" t="b">
        <v>0</v>
      </c>
      <c r="M3104">
        <v>90</v>
      </c>
      <c r="N3104" t="b">
        <v>0</v>
      </c>
      <c r="O3104" t="s">
        <v>8279</v>
      </c>
      <c r="P3104" t="s">
        <v>8319</v>
      </c>
    </row>
    <row r="3105" spans="1:16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1">
        <f t="shared" si="48"/>
        <v>42107.156319444446</v>
      </c>
      <c r="L3105" t="b">
        <v>0</v>
      </c>
      <c r="M3105">
        <v>2</v>
      </c>
      <c r="N3105" t="b">
        <v>0</v>
      </c>
      <c r="O3105" t="s">
        <v>8279</v>
      </c>
      <c r="P3105" t="s">
        <v>8319</v>
      </c>
    </row>
    <row r="3106" spans="1:16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1">
        <f t="shared" si="48"/>
        <v>42006.908692129626</v>
      </c>
      <c r="L3106" t="b">
        <v>0</v>
      </c>
      <c r="M3106">
        <v>5</v>
      </c>
      <c r="N3106" t="b">
        <v>0</v>
      </c>
      <c r="O3106" t="s">
        <v>8279</v>
      </c>
      <c r="P3106" t="s">
        <v>8319</v>
      </c>
    </row>
    <row r="3107" spans="1:16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1">
        <f t="shared" si="48"/>
        <v>41876.718935185185</v>
      </c>
      <c r="L3107" t="b">
        <v>0</v>
      </c>
      <c r="M3107">
        <v>31</v>
      </c>
      <c r="N3107" t="b">
        <v>0</v>
      </c>
      <c r="O3107" t="s">
        <v>8279</v>
      </c>
      <c r="P3107" t="s">
        <v>8319</v>
      </c>
    </row>
    <row r="3108" spans="1:16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1">
        <f t="shared" si="48"/>
        <v>42241.429120370376</v>
      </c>
      <c r="L3108" t="b">
        <v>0</v>
      </c>
      <c r="M3108">
        <v>4</v>
      </c>
      <c r="N3108" t="b">
        <v>0</v>
      </c>
      <c r="O3108" t="s">
        <v>8279</v>
      </c>
      <c r="P3108" t="s">
        <v>8319</v>
      </c>
    </row>
    <row r="3109" spans="1:16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1">
        <f t="shared" si="48"/>
        <v>42128.814247685179</v>
      </c>
      <c r="L3109" t="b">
        <v>0</v>
      </c>
      <c r="M3109">
        <v>29</v>
      </c>
      <c r="N3109" t="b">
        <v>0</v>
      </c>
      <c r="O3109" t="s">
        <v>8279</v>
      </c>
      <c r="P3109" t="s">
        <v>8319</v>
      </c>
    </row>
    <row r="3110" spans="1:16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1">
        <f t="shared" si="48"/>
        <v>42062.680486111116</v>
      </c>
      <c r="L3110" t="b">
        <v>0</v>
      </c>
      <c r="M3110">
        <v>2</v>
      </c>
      <c r="N3110" t="b">
        <v>0</v>
      </c>
      <c r="O3110" t="s">
        <v>8279</v>
      </c>
      <c r="P3110" t="s">
        <v>8319</v>
      </c>
    </row>
    <row r="3111" spans="1:16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1">
        <f t="shared" si="48"/>
        <v>41844.125115740739</v>
      </c>
      <c r="L3111" t="b">
        <v>0</v>
      </c>
      <c r="M3111">
        <v>114</v>
      </c>
      <c r="N3111" t="b">
        <v>0</v>
      </c>
      <c r="O3111" t="s">
        <v>8279</v>
      </c>
      <c r="P3111" t="s">
        <v>8319</v>
      </c>
    </row>
    <row r="3112" spans="1:16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1">
        <f t="shared" si="48"/>
        <v>42745.031469907408</v>
      </c>
      <c r="L3112" t="b">
        <v>0</v>
      </c>
      <c r="M3112">
        <v>1</v>
      </c>
      <c r="N3112" t="b">
        <v>0</v>
      </c>
      <c r="O3112" t="s">
        <v>8279</v>
      </c>
      <c r="P3112" t="s">
        <v>8319</v>
      </c>
    </row>
    <row r="3113" spans="1:16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1">
        <f t="shared" si="48"/>
        <v>41885.595138888886</v>
      </c>
      <c r="L3113" t="b">
        <v>0</v>
      </c>
      <c r="M3113">
        <v>76</v>
      </c>
      <c r="N3113" t="b">
        <v>0</v>
      </c>
      <c r="O3113" t="s">
        <v>8279</v>
      </c>
      <c r="P3113" t="s">
        <v>8319</v>
      </c>
    </row>
    <row r="3114" spans="1:16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1">
        <f t="shared" si="48"/>
        <v>42615.121921296297</v>
      </c>
      <c r="L3114" t="b">
        <v>0</v>
      </c>
      <c r="M3114">
        <v>9</v>
      </c>
      <c r="N3114" t="b">
        <v>0</v>
      </c>
      <c r="O3114" t="s">
        <v>8279</v>
      </c>
      <c r="P3114" t="s">
        <v>8319</v>
      </c>
    </row>
    <row r="3115" spans="1:16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1">
        <f t="shared" si="48"/>
        <v>42081.731273148151</v>
      </c>
      <c r="L3115" t="b">
        <v>0</v>
      </c>
      <c r="M3115">
        <v>37</v>
      </c>
      <c r="N3115" t="b">
        <v>0</v>
      </c>
      <c r="O3115" t="s">
        <v>8279</v>
      </c>
      <c r="P3115" t="s">
        <v>8319</v>
      </c>
    </row>
    <row r="3116" spans="1:16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1">
        <f t="shared" si="48"/>
        <v>41843.632523148146</v>
      </c>
      <c r="L3116" t="b">
        <v>0</v>
      </c>
      <c r="M3116">
        <v>0</v>
      </c>
      <c r="N3116" t="b">
        <v>0</v>
      </c>
      <c r="O3116" t="s">
        <v>8279</v>
      </c>
      <c r="P3116" t="s">
        <v>8319</v>
      </c>
    </row>
    <row r="3117" spans="1:16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1">
        <f t="shared" si="48"/>
        <v>42496.447071759263</v>
      </c>
      <c r="L3117" t="b">
        <v>0</v>
      </c>
      <c r="M3117">
        <v>1</v>
      </c>
      <c r="N3117" t="b">
        <v>0</v>
      </c>
      <c r="O3117" t="s">
        <v>8279</v>
      </c>
      <c r="P3117" t="s">
        <v>8319</v>
      </c>
    </row>
    <row r="3118" spans="1:16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1">
        <f t="shared" si="48"/>
        <v>42081.515335648146</v>
      </c>
      <c r="L3118" t="b">
        <v>0</v>
      </c>
      <c r="M3118">
        <v>10</v>
      </c>
      <c r="N3118" t="b">
        <v>0</v>
      </c>
      <c r="O3118" t="s">
        <v>8279</v>
      </c>
      <c r="P3118" t="s">
        <v>8319</v>
      </c>
    </row>
    <row r="3119" spans="1:16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1">
        <f t="shared" si="48"/>
        <v>42509.374537037031</v>
      </c>
      <c r="L3119" t="b">
        <v>0</v>
      </c>
      <c r="M3119">
        <v>1</v>
      </c>
      <c r="N3119" t="b">
        <v>0</v>
      </c>
      <c r="O3119" t="s">
        <v>8279</v>
      </c>
      <c r="P3119" t="s">
        <v>8319</v>
      </c>
    </row>
    <row r="3120" spans="1:16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1">
        <f t="shared" si="48"/>
        <v>42534.649571759262</v>
      </c>
      <c r="L3120" t="b">
        <v>0</v>
      </c>
      <c r="M3120">
        <v>2</v>
      </c>
      <c r="N3120" t="b">
        <v>0</v>
      </c>
      <c r="O3120" t="s">
        <v>8279</v>
      </c>
      <c r="P3120" t="s">
        <v>8319</v>
      </c>
    </row>
    <row r="3121" spans="1:16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1">
        <f t="shared" si="48"/>
        <v>42060.04550925926</v>
      </c>
      <c r="L3121" t="b">
        <v>0</v>
      </c>
      <c r="M3121">
        <v>1</v>
      </c>
      <c r="N3121" t="b">
        <v>0</v>
      </c>
      <c r="O3121" t="s">
        <v>8279</v>
      </c>
      <c r="P3121" t="s">
        <v>8319</v>
      </c>
    </row>
    <row r="3122" spans="1:16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1">
        <f t="shared" si="48"/>
        <v>42435.942083333335</v>
      </c>
      <c r="L3122" t="b">
        <v>0</v>
      </c>
      <c r="M3122">
        <v>10</v>
      </c>
      <c r="N3122" t="b">
        <v>0</v>
      </c>
      <c r="O3122" t="s">
        <v>8279</v>
      </c>
      <c r="P3122" t="s">
        <v>8319</v>
      </c>
    </row>
    <row r="3123" spans="1:16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1">
        <f t="shared" si="48"/>
        <v>41848.679803240739</v>
      </c>
      <c r="L3123" t="b">
        <v>0</v>
      </c>
      <c r="M3123">
        <v>1</v>
      </c>
      <c r="N3123" t="b">
        <v>0</v>
      </c>
      <c r="O3123" t="s">
        <v>8279</v>
      </c>
      <c r="P3123" t="s">
        <v>8319</v>
      </c>
    </row>
    <row r="3124" spans="1:16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1">
        <f t="shared" si="48"/>
        <v>42678.932083333333</v>
      </c>
      <c r="L3124" t="b">
        <v>0</v>
      </c>
      <c r="M3124">
        <v>2</v>
      </c>
      <c r="N3124" t="b">
        <v>0</v>
      </c>
      <c r="O3124" t="s">
        <v>8279</v>
      </c>
      <c r="P3124" t="s">
        <v>8319</v>
      </c>
    </row>
    <row r="3125" spans="1:16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1">
        <f t="shared" si="48"/>
        <v>42530.993032407408</v>
      </c>
      <c r="L3125" t="b">
        <v>0</v>
      </c>
      <c r="M3125">
        <v>348</v>
      </c>
      <c r="N3125" t="b">
        <v>0</v>
      </c>
      <c r="O3125" t="s">
        <v>8279</v>
      </c>
      <c r="P3125" t="s">
        <v>8319</v>
      </c>
    </row>
    <row r="3126" spans="1:16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1">
        <f t="shared" si="48"/>
        <v>41977.780104166668</v>
      </c>
      <c r="L3126" t="b">
        <v>0</v>
      </c>
      <c r="M3126">
        <v>4</v>
      </c>
      <c r="N3126" t="b">
        <v>0</v>
      </c>
      <c r="O3126" t="s">
        <v>8279</v>
      </c>
      <c r="P3126" t="s">
        <v>8319</v>
      </c>
    </row>
    <row r="3127" spans="1:16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1">
        <f t="shared" si="48"/>
        <v>42346.20685185185</v>
      </c>
      <c r="L3127" t="b">
        <v>0</v>
      </c>
      <c r="M3127">
        <v>0</v>
      </c>
      <c r="N3127" t="b">
        <v>0</v>
      </c>
      <c r="O3127" t="s">
        <v>8279</v>
      </c>
      <c r="P3127" t="s">
        <v>8319</v>
      </c>
    </row>
    <row r="3128" spans="1:16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1">
        <f t="shared" si="48"/>
        <v>42427.01807870371</v>
      </c>
      <c r="L3128" t="b">
        <v>0</v>
      </c>
      <c r="M3128">
        <v>17</v>
      </c>
      <c r="N3128" t="b">
        <v>0</v>
      </c>
      <c r="O3128" t="s">
        <v>8279</v>
      </c>
      <c r="P3128" t="s">
        <v>8319</v>
      </c>
    </row>
    <row r="3129" spans="1:16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1">
        <f t="shared" si="48"/>
        <v>42034.856817129628</v>
      </c>
      <c r="L3129" t="b">
        <v>0</v>
      </c>
      <c r="M3129">
        <v>0</v>
      </c>
      <c r="N3129" t="b">
        <v>0</v>
      </c>
      <c r="O3129" t="s">
        <v>8279</v>
      </c>
      <c r="P3129" t="s">
        <v>8319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1">
        <f t="shared" si="48"/>
        <v>42780.825706018513</v>
      </c>
      <c r="L3130" t="b">
        <v>0</v>
      </c>
      <c r="M3130">
        <v>117</v>
      </c>
      <c r="N3130" t="b">
        <v>0</v>
      </c>
      <c r="O3130" t="s">
        <v>8279</v>
      </c>
      <c r="P3130" t="s">
        <v>8280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1">
        <f t="shared" si="48"/>
        <v>42803.842812499999</v>
      </c>
      <c r="L3131" t="b">
        <v>0</v>
      </c>
      <c r="M3131">
        <v>1</v>
      </c>
      <c r="N3131" t="b">
        <v>0</v>
      </c>
      <c r="O3131" t="s">
        <v>8279</v>
      </c>
      <c r="P3131" t="s">
        <v>8280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1">
        <f t="shared" si="48"/>
        <v>42808.640231481477</v>
      </c>
      <c r="L3132" t="b">
        <v>0</v>
      </c>
      <c r="M3132">
        <v>4</v>
      </c>
      <c r="N3132" t="b">
        <v>0</v>
      </c>
      <c r="O3132" t="s">
        <v>8279</v>
      </c>
      <c r="P3132" t="s">
        <v>8280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1">
        <f t="shared" si="48"/>
        <v>42803.579224537039</v>
      </c>
      <c r="L3133" t="b">
        <v>0</v>
      </c>
      <c r="M3133">
        <v>12</v>
      </c>
      <c r="N3133" t="b">
        <v>0</v>
      </c>
      <c r="O3133" t="s">
        <v>8279</v>
      </c>
      <c r="P3133" t="s">
        <v>8280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1">
        <f t="shared" si="48"/>
        <v>42786.350231481483</v>
      </c>
      <c r="L3134" t="b">
        <v>0</v>
      </c>
      <c r="M3134">
        <v>1</v>
      </c>
      <c r="N3134" t="b">
        <v>0</v>
      </c>
      <c r="O3134" t="s">
        <v>8279</v>
      </c>
      <c r="P3134" t="s">
        <v>8280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1">
        <f t="shared" si="48"/>
        <v>42788.565208333333</v>
      </c>
      <c r="L3135" t="b">
        <v>0</v>
      </c>
      <c r="M3135">
        <v>16</v>
      </c>
      <c r="N3135" t="b">
        <v>0</v>
      </c>
      <c r="O3135" t="s">
        <v>8279</v>
      </c>
      <c r="P3135" t="s">
        <v>8280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1">
        <f t="shared" si="48"/>
        <v>42800.720127314817</v>
      </c>
      <c r="L3136" t="b">
        <v>0</v>
      </c>
      <c r="M3136">
        <v>12</v>
      </c>
      <c r="N3136" t="b">
        <v>0</v>
      </c>
      <c r="O3136" t="s">
        <v>8279</v>
      </c>
      <c r="P3136" t="s">
        <v>8280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1">
        <f t="shared" si="48"/>
        <v>42807.151863425926</v>
      </c>
      <c r="L3137" t="b">
        <v>0</v>
      </c>
      <c r="M3137">
        <v>7</v>
      </c>
      <c r="N3137" t="b">
        <v>0</v>
      </c>
      <c r="O3137" t="s">
        <v>8279</v>
      </c>
      <c r="P3137" t="s">
        <v>8280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1">
        <f t="shared" si="48"/>
        <v>42789.462430555555</v>
      </c>
      <c r="L3138" t="b">
        <v>0</v>
      </c>
      <c r="M3138">
        <v>22</v>
      </c>
      <c r="N3138" t="b">
        <v>0</v>
      </c>
      <c r="O3138" t="s">
        <v>8279</v>
      </c>
      <c r="P3138" t="s">
        <v>8280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1">
        <f t="shared" ref="K3139:K3202" si="49">(((J3139/60)/60)/24)+DATE(1970,1,1)</f>
        <v>42807.885057870371</v>
      </c>
      <c r="L3139" t="b">
        <v>0</v>
      </c>
      <c r="M3139">
        <v>1</v>
      </c>
      <c r="N3139" t="b">
        <v>0</v>
      </c>
      <c r="O3139" t="s">
        <v>8279</v>
      </c>
      <c r="P3139" t="s">
        <v>8280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1">
        <f t="shared" si="49"/>
        <v>42809.645914351851</v>
      </c>
      <c r="L3140" t="b">
        <v>0</v>
      </c>
      <c r="M3140">
        <v>0</v>
      </c>
      <c r="N3140" t="b">
        <v>0</v>
      </c>
      <c r="O3140" t="s">
        <v>8279</v>
      </c>
      <c r="P3140" t="s">
        <v>8280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1">
        <f t="shared" si="49"/>
        <v>42785.270370370374</v>
      </c>
      <c r="L3141" t="b">
        <v>0</v>
      </c>
      <c r="M3141">
        <v>6</v>
      </c>
      <c r="N3141" t="b">
        <v>0</v>
      </c>
      <c r="O3141" t="s">
        <v>8279</v>
      </c>
      <c r="P3141" t="s">
        <v>8280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1">
        <f t="shared" si="49"/>
        <v>42802.718784722223</v>
      </c>
      <c r="L3142" t="b">
        <v>0</v>
      </c>
      <c r="M3142">
        <v>4</v>
      </c>
      <c r="N3142" t="b">
        <v>0</v>
      </c>
      <c r="O3142" t="s">
        <v>8279</v>
      </c>
      <c r="P3142" t="s">
        <v>8280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1">
        <f t="shared" si="49"/>
        <v>42800.753333333334</v>
      </c>
      <c r="L3143" t="b">
        <v>0</v>
      </c>
      <c r="M3143">
        <v>8</v>
      </c>
      <c r="N3143" t="b">
        <v>0</v>
      </c>
      <c r="O3143" t="s">
        <v>8279</v>
      </c>
      <c r="P3143" t="s">
        <v>8280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1">
        <f t="shared" si="49"/>
        <v>42783.513182870374</v>
      </c>
      <c r="L3144" t="b">
        <v>0</v>
      </c>
      <c r="M3144">
        <v>3</v>
      </c>
      <c r="N3144" t="b">
        <v>0</v>
      </c>
      <c r="O3144" t="s">
        <v>8279</v>
      </c>
      <c r="P3144" t="s">
        <v>8280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1">
        <f t="shared" si="49"/>
        <v>42808.358287037037</v>
      </c>
      <c r="L3145" t="b">
        <v>0</v>
      </c>
      <c r="M3145">
        <v>0</v>
      </c>
      <c r="N3145" t="b">
        <v>0</v>
      </c>
      <c r="O3145" t="s">
        <v>8279</v>
      </c>
      <c r="P3145" t="s">
        <v>8280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1">
        <f t="shared" si="49"/>
        <v>42796.538275462968</v>
      </c>
      <c r="L3146" t="b">
        <v>0</v>
      </c>
      <c r="M3146">
        <v>30</v>
      </c>
      <c r="N3146" t="b">
        <v>0</v>
      </c>
      <c r="O3146" t="s">
        <v>8279</v>
      </c>
      <c r="P3146" t="s">
        <v>8280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1">
        <f t="shared" si="49"/>
        <v>42762.040902777779</v>
      </c>
      <c r="L3147" t="b">
        <v>0</v>
      </c>
      <c r="M3147">
        <v>0</v>
      </c>
      <c r="N3147" t="b">
        <v>0</v>
      </c>
      <c r="O3147" t="s">
        <v>8279</v>
      </c>
      <c r="P3147" t="s">
        <v>8280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1">
        <f t="shared" si="49"/>
        <v>42796.682476851856</v>
      </c>
      <c r="L3148" t="b">
        <v>0</v>
      </c>
      <c r="M3148">
        <v>12</v>
      </c>
      <c r="N3148" t="b">
        <v>0</v>
      </c>
      <c r="O3148" t="s">
        <v>8279</v>
      </c>
      <c r="P3148" t="s">
        <v>8280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1">
        <f t="shared" si="49"/>
        <v>41909.969386574077</v>
      </c>
      <c r="L3149" t="b">
        <v>1</v>
      </c>
      <c r="M3149">
        <v>213</v>
      </c>
      <c r="N3149" t="b">
        <v>1</v>
      </c>
      <c r="O3149" t="s">
        <v>8279</v>
      </c>
      <c r="P3149" t="s">
        <v>8280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1">
        <f t="shared" si="49"/>
        <v>41891.665324074071</v>
      </c>
      <c r="L3150" t="b">
        <v>1</v>
      </c>
      <c r="M3150">
        <v>57</v>
      </c>
      <c r="N3150" t="b">
        <v>1</v>
      </c>
      <c r="O3150" t="s">
        <v>8279</v>
      </c>
      <c r="P3150" t="s">
        <v>8280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1">
        <f t="shared" si="49"/>
        <v>41226.017361111109</v>
      </c>
      <c r="L3151" t="b">
        <v>1</v>
      </c>
      <c r="M3151">
        <v>25</v>
      </c>
      <c r="N3151" t="b">
        <v>1</v>
      </c>
      <c r="O3151" t="s">
        <v>8279</v>
      </c>
      <c r="P3151" t="s">
        <v>8280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1">
        <f t="shared" si="49"/>
        <v>40478.263923611114</v>
      </c>
      <c r="L3152" t="b">
        <v>1</v>
      </c>
      <c r="M3152">
        <v>104</v>
      </c>
      <c r="N3152" t="b">
        <v>1</v>
      </c>
      <c r="O3152" t="s">
        <v>8279</v>
      </c>
      <c r="P3152" t="s">
        <v>8280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1">
        <f t="shared" si="49"/>
        <v>41862.83997685185</v>
      </c>
      <c r="L3153" t="b">
        <v>1</v>
      </c>
      <c r="M3153">
        <v>34</v>
      </c>
      <c r="N3153" t="b">
        <v>1</v>
      </c>
      <c r="O3153" t="s">
        <v>8279</v>
      </c>
      <c r="P3153" t="s">
        <v>8280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1">
        <f t="shared" si="49"/>
        <v>41550.867673611108</v>
      </c>
      <c r="L3154" t="b">
        <v>1</v>
      </c>
      <c r="M3154">
        <v>67</v>
      </c>
      <c r="N3154" t="b">
        <v>1</v>
      </c>
      <c r="O3154" t="s">
        <v>8279</v>
      </c>
      <c r="P3154" t="s">
        <v>8280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1">
        <f t="shared" si="49"/>
        <v>40633.154363425929</v>
      </c>
      <c r="L3155" t="b">
        <v>1</v>
      </c>
      <c r="M3155">
        <v>241</v>
      </c>
      <c r="N3155" t="b">
        <v>1</v>
      </c>
      <c r="O3155" t="s">
        <v>8279</v>
      </c>
      <c r="P3155" t="s">
        <v>8280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1">
        <f t="shared" si="49"/>
        <v>40970.875671296293</v>
      </c>
      <c r="L3156" t="b">
        <v>1</v>
      </c>
      <c r="M3156">
        <v>123</v>
      </c>
      <c r="N3156" t="b">
        <v>1</v>
      </c>
      <c r="O3156" t="s">
        <v>8279</v>
      </c>
      <c r="P3156" t="s">
        <v>8280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1">
        <f t="shared" si="49"/>
        <v>41233.499131944445</v>
      </c>
      <c r="L3157" t="b">
        <v>1</v>
      </c>
      <c r="M3157">
        <v>302</v>
      </c>
      <c r="N3157" t="b">
        <v>1</v>
      </c>
      <c r="O3157" t="s">
        <v>8279</v>
      </c>
      <c r="P3157" t="s">
        <v>8280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1">
        <f t="shared" si="49"/>
        <v>41026.953055555554</v>
      </c>
      <c r="L3158" t="b">
        <v>1</v>
      </c>
      <c r="M3158">
        <v>89</v>
      </c>
      <c r="N3158" t="b">
        <v>1</v>
      </c>
      <c r="O3158" t="s">
        <v>8279</v>
      </c>
      <c r="P3158" t="s">
        <v>8280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1">
        <f t="shared" si="49"/>
        <v>41829.788252314815</v>
      </c>
      <c r="L3159" t="b">
        <v>1</v>
      </c>
      <c r="M3159">
        <v>41</v>
      </c>
      <c r="N3159" t="b">
        <v>1</v>
      </c>
      <c r="O3159" t="s">
        <v>8279</v>
      </c>
      <c r="P3159" t="s">
        <v>8280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1">
        <f t="shared" si="49"/>
        <v>41447.839722222219</v>
      </c>
      <c r="L3160" t="b">
        <v>1</v>
      </c>
      <c r="M3160">
        <v>69</v>
      </c>
      <c r="N3160" t="b">
        <v>1</v>
      </c>
      <c r="O3160" t="s">
        <v>8279</v>
      </c>
      <c r="P3160" t="s">
        <v>8280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1">
        <f t="shared" si="49"/>
        <v>40884.066678240742</v>
      </c>
      <c r="L3161" t="b">
        <v>1</v>
      </c>
      <c r="M3161">
        <v>52</v>
      </c>
      <c r="N3161" t="b">
        <v>1</v>
      </c>
      <c r="O3161" t="s">
        <v>8279</v>
      </c>
      <c r="P3161" t="s">
        <v>8280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1">
        <f t="shared" si="49"/>
        <v>41841.26489583333</v>
      </c>
      <c r="L3162" t="b">
        <v>1</v>
      </c>
      <c r="M3162">
        <v>57</v>
      </c>
      <c r="N3162" t="b">
        <v>1</v>
      </c>
      <c r="O3162" t="s">
        <v>8279</v>
      </c>
      <c r="P3162" t="s">
        <v>8280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1">
        <f t="shared" si="49"/>
        <v>41897.536134259259</v>
      </c>
      <c r="L3163" t="b">
        <v>1</v>
      </c>
      <c r="M3163">
        <v>74</v>
      </c>
      <c r="N3163" t="b">
        <v>1</v>
      </c>
      <c r="O3163" t="s">
        <v>8279</v>
      </c>
      <c r="P3163" t="s">
        <v>8280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1">
        <f t="shared" si="49"/>
        <v>41799.685902777775</v>
      </c>
      <c r="L3164" t="b">
        <v>1</v>
      </c>
      <c r="M3164">
        <v>63</v>
      </c>
      <c r="N3164" t="b">
        <v>1</v>
      </c>
      <c r="O3164" t="s">
        <v>8279</v>
      </c>
      <c r="P3164" t="s">
        <v>8280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1">
        <f t="shared" si="49"/>
        <v>41775.753761574073</v>
      </c>
      <c r="L3165" t="b">
        <v>1</v>
      </c>
      <c r="M3165">
        <v>72</v>
      </c>
      <c r="N3165" t="b">
        <v>1</v>
      </c>
      <c r="O3165" t="s">
        <v>8279</v>
      </c>
      <c r="P3165" t="s">
        <v>8280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1">
        <f t="shared" si="49"/>
        <v>41766.80572916667</v>
      </c>
      <c r="L3166" t="b">
        <v>1</v>
      </c>
      <c r="M3166">
        <v>71</v>
      </c>
      <c r="N3166" t="b">
        <v>1</v>
      </c>
      <c r="O3166" t="s">
        <v>8279</v>
      </c>
      <c r="P3166" t="s">
        <v>8280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1">
        <f t="shared" si="49"/>
        <v>40644.159259259257</v>
      </c>
      <c r="L3167" t="b">
        <v>1</v>
      </c>
      <c r="M3167">
        <v>21</v>
      </c>
      <c r="N3167" t="b">
        <v>1</v>
      </c>
      <c r="O3167" t="s">
        <v>8279</v>
      </c>
      <c r="P3167" t="s">
        <v>8280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1">
        <f t="shared" si="49"/>
        <v>41940.69158564815</v>
      </c>
      <c r="L3168" t="b">
        <v>1</v>
      </c>
      <c r="M3168">
        <v>930</v>
      </c>
      <c r="N3168" t="b">
        <v>1</v>
      </c>
      <c r="O3168" t="s">
        <v>8279</v>
      </c>
      <c r="P3168" t="s">
        <v>8280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1">
        <f t="shared" si="49"/>
        <v>41839.175706018519</v>
      </c>
      <c r="L3169" t="b">
        <v>1</v>
      </c>
      <c r="M3169">
        <v>55</v>
      </c>
      <c r="N3169" t="b">
        <v>1</v>
      </c>
      <c r="O3169" t="s">
        <v>8279</v>
      </c>
      <c r="P3169" t="s">
        <v>8280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1">
        <f t="shared" si="49"/>
        <v>41772.105937500004</v>
      </c>
      <c r="L3170" t="b">
        <v>1</v>
      </c>
      <c r="M3170">
        <v>61</v>
      </c>
      <c r="N3170" t="b">
        <v>1</v>
      </c>
      <c r="O3170" t="s">
        <v>8279</v>
      </c>
      <c r="P3170" t="s">
        <v>8280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1">
        <f t="shared" si="49"/>
        <v>41591.737974537034</v>
      </c>
      <c r="L3171" t="b">
        <v>1</v>
      </c>
      <c r="M3171">
        <v>82</v>
      </c>
      <c r="N3171" t="b">
        <v>1</v>
      </c>
      <c r="O3171" t="s">
        <v>8279</v>
      </c>
      <c r="P3171" t="s">
        <v>8280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1">
        <f t="shared" si="49"/>
        <v>41789.080370370371</v>
      </c>
      <c r="L3172" t="b">
        <v>1</v>
      </c>
      <c r="M3172">
        <v>71</v>
      </c>
      <c r="N3172" t="b">
        <v>1</v>
      </c>
      <c r="O3172" t="s">
        <v>8279</v>
      </c>
      <c r="P3172" t="s">
        <v>8280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1">
        <f t="shared" si="49"/>
        <v>42466.608310185184</v>
      </c>
      <c r="L3173" t="b">
        <v>1</v>
      </c>
      <c r="M3173">
        <v>117</v>
      </c>
      <c r="N3173" t="b">
        <v>1</v>
      </c>
      <c r="O3173" t="s">
        <v>8279</v>
      </c>
      <c r="P3173" t="s">
        <v>8280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1">
        <f t="shared" si="49"/>
        <v>40923.729953703703</v>
      </c>
      <c r="L3174" t="b">
        <v>1</v>
      </c>
      <c r="M3174">
        <v>29</v>
      </c>
      <c r="N3174" t="b">
        <v>1</v>
      </c>
      <c r="O3174" t="s">
        <v>8279</v>
      </c>
      <c r="P3174" t="s">
        <v>8280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1">
        <f t="shared" si="49"/>
        <v>41878.878379629627</v>
      </c>
      <c r="L3175" t="b">
        <v>1</v>
      </c>
      <c r="M3175">
        <v>74</v>
      </c>
      <c r="N3175" t="b">
        <v>1</v>
      </c>
      <c r="O3175" t="s">
        <v>8279</v>
      </c>
      <c r="P3175" t="s">
        <v>8280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1">
        <f t="shared" si="49"/>
        <v>41862.864675925928</v>
      </c>
      <c r="L3176" t="b">
        <v>1</v>
      </c>
      <c r="M3176">
        <v>23</v>
      </c>
      <c r="N3176" t="b">
        <v>1</v>
      </c>
      <c r="O3176" t="s">
        <v>8279</v>
      </c>
      <c r="P3176" t="s">
        <v>8280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1">
        <f t="shared" si="49"/>
        <v>40531.886886574073</v>
      </c>
      <c r="L3177" t="b">
        <v>1</v>
      </c>
      <c r="M3177">
        <v>60</v>
      </c>
      <c r="N3177" t="b">
        <v>1</v>
      </c>
      <c r="O3177" t="s">
        <v>8279</v>
      </c>
      <c r="P3177" t="s">
        <v>8280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1">
        <f t="shared" si="49"/>
        <v>41477.930914351848</v>
      </c>
      <c r="L3178" t="b">
        <v>1</v>
      </c>
      <c r="M3178">
        <v>55</v>
      </c>
      <c r="N3178" t="b">
        <v>1</v>
      </c>
      <c r="O3178" t="s">
        <v>8279</v>
      </c>
      <c r="P3178" t="s">
        <v>8280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1">
        <f t="shared" si="49"/>
        <v>41781.666770833333</v>
      </c>
      <c r="L3179" t="b">
        <v>1</v>
      </c>
      <c r="M3179">
        <v>51</v>
      </c>
      <c r="N3179" t="b">
        <v>1</v>
      </c>
      <c r="O3179" t="s">
        <v>8279</v>
      </c>
      <c r="P3179" t="s">
        <v>8280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1">
        <f t="shared" si="49"/>
        <v>41806.605034722219</v>
      </c>
      <c r="L3180" t="b">
        <v>1</v>
      </c>
      <c r="M3180">
        <v>78</v>
      </c>
      <c r="N3180" t="b">
        <v>1</v>
      </c>
      <c r="O3180" t="s">
        <v>8279</v>
      </c>
      <c r="P3180" t="s">
        <v>8280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1">
        <f t="shared" si="49"/>
        <v>41375.702210648145</v>
      </c>
      <c r="L3181" t="b">
        <v>1</v>
      </c>
      <c r="M3181">
        <v>62</v>
      </c>
      <c r="N3181" t="b">
        <v>1</v>
      </c>
      <c r="O3181" t="s">
        <v>8279</v>
      </c>
      <c r="P3181" t="s">
        <v>8280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1">
        <f t="shared" si="49"/>
        <v>41780.412604166668</v>
      </c>
      <c r="L3182" t="b">
        <v>1</v>
      </c>
      <c r="M3182">
        <v>45</v>
      </c>
      <c r="N3182" t="b">
        <v>1</v>
      </c>
      <c r="O3182" t="s">
        <v>8279</v>
      </c>
      <c r="P3182" t="s">
        <v>8280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1">
        <f t="shared" si="49"/>
        <v>41779.310034722221</v>
      </c>
      <c r="L3183" t="b">
        <v>1</v>
      </c>
      <c r="M3183">
        <v>15</v>
      </c>
      <c r="N3183" t="b">
        <v>1</v>
      </c>
      <c r="O3183" t="s">
        <v>8279</v>
      </c>
      <c r="P3183" t="s">
        <v>8280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1">
        <f t="shared" si="49"/>
        <v>40883.949317129627</v>
      </c>
      <c r="L3184" t="b">
        <v>1</v>
      </c>
      <c r="M3184">
        <v>151</v>
      </c>
      <c r="N3184" t="b">
        <v>1</v>
      </c>
      <c r="O3184" t="s">
        <v>8279</v>
      </c>
      <c r="P3184" t="s">
        <v>8280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1">
        <f t="shared" si="49"/>
        <v>41491.79478009259</v>
      </c>
      <c r="L3185" t="b">
        <v>1</v>
      </c>
      <c r="M3185">
        <v>68</v>
      </c>
      <c r="N3185" t="b">
        <v>1</v>
      </c>
      <c r="O3185" t="s">
        <v>8279</v>
      </c>
      <c r="P3185" t="s">
        <v>8280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1">
        <f t="shared" si="49"/>
        <v>41791.993414351848</v>
      </c>
      <c r="L3186" t="b">
        <v>1</v>
      </c>
      <c r="M3186">
        <v>46</v>
      </c>
      <c r="N3186" t="b">
        <v>1</v>
      </c>
      <c r="O3186" t="s">
        <v>8279</v>
      </c>
      <c r="P3186" t="s">
        <v>8280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1">
        <f t="shared" si="49"/>
        <v>41829.977326388893</v>
      </c>
      <c r="L3187" t="b">
        <v>1</v>
      </c>
      <c r="M3187">
        <v>24</v>
      </c>
      <c r="N3187" t="b">
        <v>1</v>
      </c>
      <c r="O3187" t="s">
        <v>8279</v>
      </c>
      <c r="P3187" t="s">
        <v>8280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1">
        <f t="shared" si="49"/>
        <v>41868.924050925925</v>
      </c>
      <c r="L3188" t="b">
        <v>1</v>
      </c>
      <c r="M3188">
        <v>70</v>
      </c>
      <c r="N3188" t="b">
        <v>1</v>
      </c>
      <c r="O3188" t="s">
        <v>8279</v>
      </c>
      <c r="P3188" t="s">
        <v>8280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1">
        <f t="shared" si="49"/>
        <v>41835.666354166664</v>
      </c>
      <c r="L3189" t="b">
        <v>1</v>
      </c>
      <c r="M3189">
        <v>244</v>
      </c>
      <c r="N3189" t="b">
        <v>1</v>
      </c>
      <c r="O3189" t="s">
        <v>8279</v>
      </c>
      <c r="P3189" t="s">
        <v>8280</v>
      </c>
    </row>
    <row r="3190" spans="1:16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1">
        <f t="shared" si="49"/>
        <v>42144.415532407409</v>
      </c>
      <c r="L3190" t="b">
        <v>0</v>
      </c>
      <c r="M3190">
        <v>9</v>
      </c>
      <c r="N3190" t="b">
        <v>0</v>
      </c>
      <c r="O3190" t="s">
        <v>8279</v>
      </c>
      <c r="P3190" t="s">
        <v>8321</v>
      </c>
    </row>
    <row r="3191" spans="1:16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1">
        <f t="shared" si="49"/>
        <v>42118.346435185187</v>
      </c>
      <c r="L3191" t="b">
        <v>0</v>
      </c>
      <c r="M3191">
        <v>19</v>
      </c>
      <c r="N3191" t="b">
        <v>0</v>
      </c>
      <c r="O3191" t="s">
        <v>8279</v>
      </c>
      <c r="P3191" t="s">
        <v>8321</v>
      </c>
    </row>
    <row r="3192" spans="1:16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1">
        <f t="shared" si="49"/>
        <v>42683.151331018518</v>
      </c>
      <c r="L3192" t="b">
        <v>0</v>
      </c>
      <c r="M3192">
        <v>0</v>
      </c>
      <c r="N3192" t="b">
        <v>0</v>
      </c>
      <c r="O3192" t="s">
        <v>8279</v>
      </c>
      <c r="P3192" t="s">
        <v>8321</v>
      </c>
    </row>
    <row r="3193" spans="1:16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1">
        <f t="shared" si="49"/>
        <v>42538.755428240736</v>
      </c>
      <c r="L3193" t="b">
        <v>0</v>
      </c>
      <c r="M3193">
        <v>4</v>
      </c>
      <c r="N3193" t="b">
        <v>0</v>
      </c>
      <c r="O3193" t="s">
        <v>8279</v>
      </c>
      <c r="P3193" t="s">
        <v>8321</v>
      </c>
    </row>
    <row r="3194" spans="1:16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1">
        <f t="shared" si="49"/>
        <v>42018.94049768518</v>
      </c>
      <c r="L3194" t="b">
        <v>0</v>
      </c>
      <c r="M3194">
        <v>8</v>
      </c>
      <c r="N3194" t="b">
        <v>0</v>
      </c>
      <c r="O3194" t="s">
        <v>8279</v>
      </c>
      <c r="P3194" t="s">
        <v>8321</v>
      </c>
    </row>
    <row r="3195" spans="1:16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1">
        <f t="shared" si="49"/>
        <v>42010.968240740738</v>
      </c>
      <c r="L3195" t="b">
        <v>0</v>
      </c>
      <c r="M3195">
        <v>24</v>
      </c>
      <c r="N3195" t="b">
        <v>0</v>
      </c>
      <c r="O3195" t="s">
        <v>8279</v>
      </c>
      <c r="P3195" t="s">
        <v>8321</v>
      </c>
    </row>
    <row r="3196" spans="1:16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1">
        <f t="shared" si="49"/>
        <v>42182.062476851846</v>
      </c>
      <c r="L3196" t="b">
        <v>0</v>
      </c>
      <c r="M3196">
        <v>0</v>
      </c>
      <c r="N3196" t="b">
        <v>0</v>
      </c>
      <c r="O3196" t="s">
        <v>8279</v>
      </c>
      <c r="P3196" t="s">
        <v>8321</v>
      </c>
    </row>
    <row r="3197" spans="1:16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1">
        <f t="shared" si="49"/>
        <v>42017.594236111108</v>
      </c>
      <c r="L3197" t="b">
        <v>0</v>
      </c>
      <c r="M3197">
        <v>39</v>
      </c>
      <c r="N3197" t="b">
        <v>0</v>
      </c>
      <c r="O3197" t="s">
        <v>8279</v>
      </c>
      <c r="P3197" t="s">
        <v>8321</v>
      </c>
    </row>
    <row r="3198" spans="1:16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1">
        <f t="shared" si="49"/>
        <v>42157.598090277781</v>
      </c>
      <c r="L3198" t="b">
        <v>0</v>
      </c>
      <c r="M3198">
        <v>6</v>
      </c>
      <c r="N3198" t="b">
        <v>0</v>
      </c>
      <c r="O3198" t="s">
        <v>8279</v>
      </c>
      <c r="P3198" t="s">
        <v>8321</v>
      </c>
    </row>
    <row r="3199" spans="1:16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1">
        <f t="shared" si="49"/>
        <v>42009.493263888886</v>
      </c>
      <c r="L3199" t="b">
        <v>0</v>
      </c>
      <c r="M3199">
        <v>4</v>
      </c>
      <c r="N3199" t="b">
        <v>0</v>
      </c>
      <c r="O3199" t="s">
        <v>8279</v>
      </c>
      <c r="P3199" t="s">
        <v>8321</v>
      </c>
    </row>
    <row r="3200" spans="1:16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1">
        <f t="shared" si="49"/>
        <v>42013.424502314811</v>
      </c>
      <c r="L3200" t="b">
        <v>0</v>
      </c>
      <c r="M3200">
        <v>3</v>
      </c>
      <c r="N3200" t="b">
        <v>0</v>
      </c>
      <c r="O3200" t="s">
        <v>8279</v>
      </c>
      <c r="P3200" t="s">
        <v>8321</v>
      </c>
    </row>
    <row r="3201" spans="1:16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1">
        <f t="shared" si="49"/>
        <v>41858.761782407404</v>
      </c>
      <c r="L3201" t="b">
        <v>0</v>
      </c>
      <c r="M3201">
        <v>53</v>
      </c>
      <c r="N3201" t="b">
        <v>0</v>
      </c>
      <c r="O3201" t="s">
        <v>8279</v>
      </c>
      <c r="P3201" t="s">
        <v>8321</v>
      </c>
    </row>
    <row r="3202" spans="1:16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1">
        <f t="shared" si="49"/>
        <v>42460.320613425924</v>
      </c>
      <c r="L3202" t="b">
        <v>0</v>
      </c>
      <c r="M3202">
        <v>1</v>
      </c>
      <c r="N3202" t="b">
        <v>0</v>
      </c>
      <c r="O3202" t="s">
        <v>8279</v>
      </c>
      <c r="P3202" t="s">
        <v>8321</v>
      </c>
    </row>
    <row r="3203" spans="1:16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1">
        <f t="shared" ref="K3203:K3266" si="50">(((J3203/60)/60)/24)+DATE(1970,1,1)</f>
        <v>41861.767094907409</v>
      </c>
      <c r="L3203" t="b">
        <v>0</v>
      </c>
      <c r="M3203">
        <v>2</v>
      </c>
      <c r="N3203" t="b">
        <v>0</v>
      </c>
      <c r="O3203" t="s">
        <v>8279</v>
      </c>
      <c r="P3203" t="s">
        <v>8321</v>
      </c>
    </row>
    <row r="3204" spans="1:16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1">
        <f t="shared" si="50"/>
        <v>42293.853541666671</v>
      </c>
      <c r="L3204" t="b">
        <v>0</v>
      </c>
      <c r="M3204">
        <v>25</v>
      </c>
      <c r="N3204" t="b">
        <v>0</v>
      </c>
      <c r="O3204" t="s">
        <v>8279</v>
      </c>
      <c r="P3204" t="s">
        <v>8321</v>
      </c>
    </row>
    <row r="3205" spans="1:16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1">
        <f t="shared" si="50"/>
        <v>42242.988680555558</v>
      </c>
      <c r="L3205" t="b">
        <v>0</v>
      </c>
      <c r="M3205">
        <v>6</v>
      </c>
      <c r="N3205" t="b">
        <v>0</v>
      </c>
      <c r="O3205" t="s">
        <v>8279</v>
      </c>
      <c r="P3205" t="s">
        <v>8321</v>
      </c>
    </row>
    <row r="3206" spans="1:16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1">
        <f t="shared" si="50"/>
        <v>42172.686099537037</v>
      </c>
      <c r="L3206" t="b">
        <v>0</v>
      </c>
      <c r="M3206">
        <v>0</v>
      </c>
      <c r="N3206" t="b">
        <v>0</v>
      </c>
      <c r="O3206" t="s">
        <v>8279</v>
      </c>
      <c r="P3206" t="s">
        <v>8321</v>
      </c>
    </row>
    <row r="3207" spans="1:16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1">
        <f t="shared" si="50"/>
        <v>42095.374675925923</v>
      </c>
      <c r="L3207" t="b">
        <v>0</v>
      </c>
      <c r="M3207">
        <v>12</v>
      </c>
      <c r="N3207" t="b">
        <v>0</v>
      </c>
      <c r="O3207" t="s">
        <v>8279</v>
      </c>
      <c r="P3207" t="s">
        <v>8321</v>
      </c>
    </row>
    <row r="3208" spans="1:16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1">
        <f t="shared" si="50"/>
        <v>42236.276053240741</v>
      </c>
      <c r="L3208" t="b">
        <v>0</v>
      </c>
      <c r="M3208">
        <v>0</v>
      </c>
      <c r="N3208" t="b">
        <v>0</v>
      </c>
      <c r="O3208" t="s">
        <v>8279</v>
      </c>
      <c r="P3208" t="s">
        <v>8321</v>
      </c>
    </row>
    <row r="3209" spans="1:16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1">
        <f t="shared" si="50"/>
        <v>42057.277858796297</v>
      </c>
      <c r="L3209" t="b">
        <v>0</v>
      </c>
      <c r="M3209">
        <v>36</v>
      </c>
      <c r="N3209" t="b">
        <v>0</v>
      </c>
      <c r="O3209" t="s">
        <v>8279</v>
      </c>
      <c r="P3209" t="s">
        <v>8321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1">
        <f t="shared" si="50"/>
        <v>41827.605057870373</v>
      </c>
      <c r="L3210" t="b">
        <v>1</v>
      </c>
      <c r="M3210">
        <v>82</v>
      </c>
      <c r="N3210" t="b">
        <v>1</v>
      </c>
      <c r="O3210" t="s">
        <v>8279</v>
      </c>
      <c r="P3210" t="s">
        <v>8280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1">
        <f t="shared" si="50"/>
        <v>41778.637245370373</v>
      </c>
      <c r="L3211" t="b">
        <v>1</v>
      </c>
      <c r="M3211">
        <v>226</v>
      </c>
      <c r="N3211" t="b">
        <v>1</v>
      </c>
      <c r="O3211" t="s">
        <v>8279</v>
      </c>
      <c r="P3211" t="s">
        <v>8280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1">
        <f t="shared" si="50"/>
        <v>41013.936562499999</v>
      </c>
      <c r="L3212" t="b">
        <v>1</v>
      </c>
      <c r="M3212">
        <v>60</v>
      </c>
      <c r="N3212" t="b">
        <v>1</v>
      </c>
      <c r="O3212" t="s">
        <v>8279</v>
      </c>
      <c r="P3212" t="s">
        <v>8280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1">
        <f t="shared" si="50"/>
        <v>41834.586574074077</v>
      </c>
      <c r="L3213" t="b">
        <v>1</v>
      </c>
      <c r="M3213">
        <v>322</v>
      </c>
      <c r="N3213" t="b">
        <v>1</v>
      </c>
      <c r="O3213" t="s">
        <v>8279</v>
      </c>
      <c r="P3213" t="s">
        <v>8280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1">
        <f t="shared" si="50"/>
        <v>41829.795729166668</v>
      </c>
      <c r="L3214" t="b">
        <v>1</v>
      </c>
      <c r="M3214">
        <v>94</v>
      </c>
      <c r="N3214" t="b">
        <v>1</v>
      </c>
      <c r="O3214" t="s">
        <v>8279</v>
      </c>
      <c r="P3214" t="s">
        <v>8280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1">
        <f t="shared" si="50"/>
        <v>42171.763414351852</v>
      </c>
      <c r="L3215" t="b">
        <v>1</v>
      </c>
      <c r="M3215">
        <v>47</v>
      </c>
      <c r="N3215" t="b">
        <v>1</v>
      </c>
      <c r="O3215" t="s">
        <v>8279</v>
      </c>
      <c r="P3215" t="s">
        <v>8280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1">
        <f t="shared" si="50"/>
        <v>42337.792511574073</v>
      </c>
      <c r="L3216" t="b">
        <v>1</v>
      </c>
      <c r="M3216">
        <v>115</v>
      </c>
      <c r="N3216" t="b">
        <v>1</v>
      </c>
      <c r="O3216" t="s">
        <v>8279</v>
      </c>
      <c r="P3216" t="s">
        <v>8280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1">
        <f t="shared" si="50"/>
        <v>42219.665173611109</v>
      </c>
      <c r="L3217" t="b">
        <v>1</v>
      </c>
      <c r="M3217">
        <v>134</v>
      </c>
      <c r="N3217" t="b">
        <v>1</v>
      </c>
      <c r="O3217" t="s">
        <v>8279</v>
      </c>
      <c r="P3217" t="s">
        <v>8280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1">
        <f t="shared" si="50"/>
        <v>42165.462627314817</v>
      </c>
      <c r="L3218" t="b">
        <v>1</v>
      </c>
      <c r="M3218">
        <v>35</v>
      </c>
      <c r="N3218" t="b">
        <v>1</v>
      </c>
      <c r="O3218" t="s">
        <v>8279</v>
      </c>
      <c r="P3218" t="s">
        <v>8280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1">
        <f t="shared" si="50"/>
        <v>42648.546111111107</v>
      </c>
      <c r="L3219" t="b">
        <v>1</v>
      </c>
      <c r="M3219">
        <v>104</v>
      </c>
      <c r="N3219" t="b">
        <v>1</v>
      </c>
      <c r="O3219" t="s">
        <v>8279</v>
      </c>
      <c r="P3219" t="s">
        <v>8280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1">
        <f t="shared" si="50"/>
        <v>41971.002152777779</v>
      </c>
      <c r="L3220" t="b">
        <v>1</v>
      </c>
      <c r="M3220">
        <v>184</v>
      </c>
      <c r="N3220" t="b">
        <v>1</v>
      </c>
      <c r="O3220" t="s">
        <v>8279</v>
      </c>
      <c r="P3220" t="s">
        <v>8280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1">
        <f t="shared" si="50"/>
        <v>42050.983182870375</v>
      </c>
      <c r="L3221" t="b">
        <v>1</v>
      </c>
      <c r="M3221">
        <v>119</v>
      </c>
      <c r="N3221" t="b">
        <v>1</v>
      </c>
      <c r="O3221" t="s">
        <v>8279</v>
      </c>
      <c r="P3221" t="s">
        <v>8280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1">
        <f t="shared" si="50"/>
        <v>42772.833379629628</v>
      </c>
      <c r="L3222" t="b">
        <v>1</v>
      </c>
      <c r="M3222">
        <v>59</v>
      </c>
      <c r="N3222" t="b">
        <v>1</v>
      </c>
      <c r="O3222" t="s">
        <v>8279</v>
      </c>
      <c r="P3222" t="s">
        <v>8280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1">
        <f t="shared" si="50"/>
        <v>42155.696793981479</v>
      </c>
      <c r="L3223" t="b">
        <v>1</v>
      </c>
      <c r="M3223">
        <v>113</v>
      </c>
      <c r="N3223" t="b">
        <v>1</v>
      </c>
      <c r="O3223" t="s">
        <v>8279</v>
      </c>
      <c r="P3223" t="s">
        <v>8280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1">
        <f t="shared" si="50"/>
        <v>42270.582141203704</v>
      </c>
      <c r="L3224" t="b">
        <v>1</v>
      </c>
      <c r="M3224">
        <v>84</v>
      </c>
      <c r="N3224" t="b">
        <v>1</v>
      </c>
      <c r="O3224" t="s">
        <v>8279</v>
      </c>
      <c r="P3224" t="s">
        <v>8280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1">
        <f t="shared" si="50"/>
        <v>42206.835370370376</v>
      </c>
      <c r="L3225" t="b">
        <v>1</v>
      </c>
      <c r="M3225">
        <v>74</v>
      </c>
      <c r="N3225" t="b">
        <v>1</v>
      </c>
      <c r="O3225" t="s">
        <v>8279</v>
      </c>
      <c r="P3225" t="s">
        <v>8280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1">
        <f t="shared" si="50"/>
        <v>42697.850844907407</v>
      </c>
      <c r="L3226" t="b">
        <v>1</v>
      </c>
      <c r="M3226">
        <v>216</v>
      </c>
      <c r="N3226" t="b">
        <v>1</v>
      </c>
      <c r="O3226" t="s">
        <v>8279</v>
      </c>
      <c r="P3226" t="s">
        <v>8280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1">
        <f t="shared" si="50"/>
        <v>42503.559467592597</v>
      </c>
      <c r="L3227" t="b">
        <v>1</v>
      </c>
      <c r="M3227">
        <v>39</v>
      </c>
      <c r="N3227" t="b">
        <v>1</v>
      </c>
      <c r="O3227" t="s">
        <v>8279</v>
      </c>
      <c r="P3227" t="s">
        <v>8280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1">
        <f t="shared" si="50"/>
        <v>42277.583472222221</v>
      </c>
      <c r="L3228" t="b">
        <v>1</v>
      </c>
      <c r="M3228">
        <v>21</v>
      </c>
      <c r="N3228" t="b">
        <v>1</v>
      </c>
      <c r="O3228" t="s">
        <v>8279</v>
      </c>
      <c r="P3228" t="s">
        <v>8280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1">
        <f t="shared" si="50"/>
        <v>42722.882361111115</v>
      </c>
      <c r="L3229" t="b">
        <v>0</v>
      </c>
      <c r="M3229">
        <v>30</v>
      </c>
      <c r="N3229" t="b">
        <v>1</v>
      </c>
      <c r="O3229" t="s">
        <v>8279</v>
      </c>
      <c r="P3229" t="s">
        <v>8280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1">
        <f t="shared" si="50"/>
        <v>42323.70930555556</v>
      </c>
      <c r="L3230" t="b">
        <v>1</v>
      </c>
      <c r="M3230">
        <v>37</v>
      </c>
      <c r="N3230" t="b">
        <v>1</v>
      </c>
      <c r="O3230" t="s">
        <v>8279</v>
      </c>
      <c r="P3230" t="s">
        <v>8280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1">
        <f t="shared" si="50"/>
        <v>41933.291643518518</v>
      </c>
      <c r="L3231" t="b">
        <v>1</v>
      </c>
      <c r="M3231">
        <v>202</v>
      </c>
      <c r="N3231" t="b">
        <v>1</v>
      </c>
      <c r="O3231" t="s">
        <v>8279</v>
      </c>
      <c r="P3231" t="s">
        <v>8280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1">
        <f t="shared" si="50"/>
        <v>41898.168125000004</v>
      </c>
      <c r="L3232" t="b">
        <v>1</v>
      </c>
      <c r="M3232">
        <v>37</v>
      </c>
      <c r="N3232" t="b">
        <v>1</v>
      </c>
      <c r="O3232" t="s">
        <v>8279</v>
      </c>
      <c r="P3232" t="s">
        <v>8280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1">
        <f t="shared" si="50"/>
        <v>42446.943831018521</v>
      </c>
      <c r="L3233" t="b">
        <v>0</v>
      </c>
      <c r="M3233">
        <v>28</v>
      </c>
      <c r="N3233" t="b">
        <v>1</v>
      </c>
      <c r="O3233" t="s">
        <v>8279</v>
      </c>
      <c r="P3233" t="s">
        <v>8280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1">
        <f t="shared" si="50"/>
        <v>42463.81385416667</v>
      </c>
      <c r="L3234" t="b">
        <v>1</v>
      </c>
      <c r="M3234">
        <v>26</v>
      </c>
      <c r="N3234" t="b">
        <v>1</v>
      </c>
      <c r="O3234" t="s">
        <v>8279</v>
      </c>
      <c r="P3234" t="s">
        <v>8280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1">
        <f t="shared" si="50"/>
        <v>42766.805034722223</v>
      </c>
      <c r="L3235" t="b">
        <v>0</v>
      </c>
      <c r="M3235">
        <v>61</v>
      </c>
      <c r="N3235" t="b">
        <v>1</v>
      </c>
      <c r="O3235" t="s">
        <v>8279</v>
      </c>
      <c r="P3235" t="s">
        <v>8280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1">
        <f t="shared" si="50"/>
        <v>42734.789444444439</v>
      </c>
      <c r="L3236" t="b">
        <v>0</v>
      </c>
      <c r="M3236">
        <v>115</v>
      </c>
      <c r="N3236" t="b">
        <v>1</v>
      </c>
      <c r="O3236" t="s">
        <v>8279</v>
      </c>
      <c r="P3236" t="s">
        <v>8280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1">
        <f t="shared" si="50"/>
        <v>42522.347812499997</v>
      </c>
      <c r="L3237" t="b">
        <v>1</v>
      </c>
      <c r="M3237">
        <v>181</v>
      </c>
      <c r="N3237" t="b">
        <v>1</v>
      </c>
      <c r="O3237" t="s">
        <v>8279</v>
      </c>
      <c r="P3237" t="s">
        <v>8280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1">
        <f t="shared" si="50"/>
        <v>42702.917048611111</v>
      </c>
      <c r="L3238" t="b">
        <v>0</v>
      </c>
      <c r="M3238">
        <v>110</v>
      </c>
      <c r="N3238" t="b">
        <v>1</v>
      </c>
      <c r="O3238" t="s">
        <v>8279</v>
      </c>
      <c r="P3238" t="s">
        <v>8280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1">
        <f t="shared" si="50"/>
        <v>42252.474351851852</v>
      </c>
      <c r="L3239" t="b">
        <v>1</v>
      </c>
      <c r="M3239">
        <v>269</v>
      </c>
      <c r="N3239" t="b">
        <v>1</v>
      </c>
      <c r="O3239" t="s">
        <v>8279</v>
      </c>
      <c r="P3239" t="s">
        <v>8280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1">
        <f t="shared" si="50"/>
        <v>42156.510393518518</v>
      </c>
      <c r="L3240" t="b">
        <v>1</v>
      </c>
      <c r="M3240">
        <v>79</v>
      </c>
      <c r="N3240" t="b">
        <v>1</v>
      </c>
      <c r="O3240" t="s">
        <v>8279</v>
      </c>
      <c r="P3240" t="s">
        <v>8280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1">
        <f t="shared" si="50"/>
        <v>42278.089039351849</v>
      </c>
      <c r="L3241" t="b">
        <v>1</v>
      </c>
      <c r="M3241">
        <v>104</v>
      </c>
      <c r="N3241" t="b">
        <v>1</v>
      </c>
      <c r="O3241" t="s">
        <v>8279</v>
      </c>
      <c r="P3241" t="s">
        <v>8280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1">
        <f t="shared" si="50"/>
        <v>42754.693842592591</v>
      </c>
      <c r="L3242" t="b">
        <v>0</v>
      </c>
      <c r="M3242">
        <v>34</v>
      </c>
      <c r="N3242" t="b">
        <v>1</v>
      </c>
      <c r="O3242" t="s">
        <v>8279</v>
      </c>
      <c r="P3242" t="s">
        <v>8280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1">
        <f t="shared" si="50"/>
        <v>41893.324884259258</v>
      </c>
      <c r="L3243" t="b">
        <v>1</v>
      </c>
      <c r="M3243">
        <v>167</v>
      </c>
      <c r="N3243" t="b">
        <v>1</v>
      </c>
      <c r="O3243" t="s">
        <v>8279</v>
      </c>
      <c r="P3243" t="s">
        <v>8280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1">
        <f t="shared" si="50"/>
        <v>41871.755694444444</v>
      </c>
      <c r="L3244" t="b">
        <v>1</v>
      </c>
      <c r="M3244">
        <v>183</v>
      </c>
      <c r="N3244" t="b">
        <v>1</v>
      </c>
      <c r="O3244" t="s">
        <v>8279</v>
      </c>
      <c r="P3244" t="s">
        <v>8280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1">
        <f t="shared" si="50"/>
        <v>42262.096782407403</v>
      </c>
      <c r="L3245" t="b">
        <v>1</v>
      </c>
      <c r="M3245">
        <v>71</v>
      </c>
      <c r="N3245" t="b">
        <v>1</v>
      </c>
      <c r="O3245" t="s">
        <v>8279</v>
      </c>
      <c r="P3245" t="s">
        <v>8280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1">
        <f t="shared" si="50"/>
        <v>42675.694236111114</v>
      </c>
      <c r="L3246" t="b">
        <v>0</v>
      </c>
      <c r="M3246">
        <v>69</v>
      </c>
      <c r="N3246" t="b">
        <v>1</v>
      </c>
      <c r="O3246" t="s">
        <v>8279</v>
      </c>
      <c r="P3246" t="s">
        <v>8280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1">
        <f t="shared" si="50"/>
        <v>42135.60020833333</v>
      </c>
      <c r="L3247" t="b">
        <v>0</v>
      </c>
      <c r="M3247">
        <v>270</v>
      </c>
      <c r="N3247" t="b">
        <v>1</v>
      </c>
      <c r="O3247" t="s">
        <v>8279</v>
      </c>
      <c r="P3247" t="s">
        <v>8280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1">
        <f t="shared" si="50"/>
        <v>42230.472222222219</v>
      </c>
      <c r="L3248" t="b">
        <v>1</v>
      </c>
      <c r="M3248">
        <v>193</v>
      </c>
      <c r="N3248" t="b">
        <v>1</v>
      </c>
      <c r="O3248" t="s">
        <v>8279</v>
      </c>
      <c r="P3248" t="s">
        <v>8280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1">
        <f t="shared" si="50"/>
        <v>42167.434166666666</v>
      </c>
      <c r="L3249" t="b">
        <v>1</v>
      </c>
      <c r="M3249">
        <v>57</v>
      </c>
      <c r="N3249" t="b">
        <v>1</v>
      </c>
      <c r="O3249" t="s">
        <v>8279</v>
      </c>
      <c r="P3249" t="s">
        <v>8280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1">
        <f t="shared" si="50"/>
        <v>42068.888391203705</v>
      </c>
      <c r="L3250" t="b">
        <v>1</v>
      </c>
      <c r="M3250">
        <v>200</v>
      </c>
      <c r="N3250" t="b">
        <v>1</v>
      </c>
      <c r="O3250" t="s">
        <v>8279</v>
      </c>
      <c r="P3250" t="s">
        <v>8280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1">
        <f t="shared" si="50"/>
        <v>42145.746689814812</v>
      </c>
      <c r="L3251" t="b">
        <v>1</v>
      </c>
      <c r="M3251">
        <v>88</v>
      </c>
      <c r="N3251" t="b">
        <v>1</v>
      </c>
      <c r="O3251" t="s">
        <v>8279</v>
      </c>
      <c r="P3251" t="s">
        <v>8280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1">
        <f t="shared" si="50"/>
        <v>41918.742175925923</v>
      </c>
      <c r="L3252" t="b">
        <v>1</v>
      </c>
      <c r="M3252">
        <v>213</v>
      </c>
      <c r="N3252" t="b">
        <v>1</v>
      </c>
      <c r="O3252" t="s">
        <v>8279</v>
      </c>
      <c r="P3252" t="s">
        <v>8280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1">
        <f t="shared" si="50"/>
        <v>42146.731087962966</v>
      </c>
      <c r="L3253" t="b">
        <v>1</v>
      </c>
      <c r="M3253">
        <v>20</v>
      </c>
      <c r="N3253" t="b">
        <v>1</v>
      </c>
      <c r="O3253" t="s">
        <v>8279</v>
      </c>
      <c r="P3253" t="s">
        <v>8280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1">
        <f t="shared" si="50"/>
        <v>42590.472685185188</v>
      </c>
      <c r="L3254" t="b">
        <v>1</v>
      </c>
      <c r="M3254">
        <v>50</v>
      </c>
      <c r="N3254" t="b">
        <v>1</v>
      </c>
      <c r="O3254" t="s">
        <v>8279</v>
      </c>
      <c r="P3254" t="s">
        <v>8280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1">
        <f t="shared" si="50"/>
        <v>42602.576712962968</v>
      </c>
      <c r="L3255" t="b">
        <v>1</v>
      </c>
      <c r="M3255">
        <v>115</v>
      </c>
      <c r="N3255" t="b">
        <v>1</v>
      </c>
      <c r="O3255" t="s">
        <v>8279</v>
      </c>
      <c r="P3255" t="s">
        <v>8280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1">
        <f t="shared" si="50"/>
        <v>42059.085752314815</v>
      </c>
      <c r="L3256" t="b">
        <v>1</v>
      </c>
      <c r="M3256">
        <v>186</v>
      </c>
      <c r="N3256" t="b">
        <v>1</v>
      </c>
      <c r="O3256" t="s">
        <v>8279</v>
      </c>
      <c r="P3256" t="s">
        <v>8280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1">
        <f t="shared" si="50"/>
        <v>41889.768229166664</v>
      </c>
      <c r="L3257" t="b">
        <v>1</v>
      </c>
      <c r="M3257">
        <v>18</v>
      </c>
      <c r="N3257" t="b">
        <v>1</v>
      </c>
      <c r="O3257" t="s">
        <v>8279</v>
      </c>
      <c r="P3257" t="s">
        <v>8280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1">
        <f t="shared" si="50"/>
        <v>42144.573807870373</v>
      </c>
      <c r="L3258" t="b">
        <v>1</v>
      </c>
      <c r="M3258">
        <v>176</v>
      </c>
      <c r="N3258" t="b">
        <v>1</v>
      </c>
      <c r="O3258" t="s">
        <v>8279</v>
      </c>
      <c r="P3258" t="s">
        <v>8280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1">
        <f t="shared" si="50"/>
        <v>42758.559629629628</v>
      </c>
      <c r="L3259" t="b">
        <v>0</v>
      </c>
      <c r="M3259">
        <v>41</v>
      </c>
      <c r="N3259" t="b">
        <v>1</v>
      </c>
      <c r="O3259" t="s">
        <v>8279</v>
      </c>
      <c r="P3259" t="s">
        <v>8280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1">
        <f t="shared" si="50"/>
        <v>41982.887280092589</v>
      </c>
      <c r="L3260" t="b">
        <v>1</v>
      </c>
      <c r="M3260">
        <v>75</v>
      </c>
      <c r="N3260" t="b">
        <v>1</v>
      </c>
      <c r="O3260" t="s">
        <v>8279</v>
      </c>
      <c r="P3260" t="s">
        <v>8280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1">
        <f t="shared" si="50"/>
        <v>42614.760937500003</v>
      </c>
      <c r="L3261" t="b">
        <v>1</v>
      </c>
      <c r="M3261">
        <v>97</v>
      </c>
      <c r="N3261" t="b">
        <v>1</v>
      </c>
      <c r="O3261" t="s">
        <v>8279</v>
      </c>
      <c r="P3261" t="s">
        <v>8280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1">
        <f t="shared" si="50"/>
        <v>42303.672662037032</v>
      </c>
      <c r="L3262" t="b">
        <v>1</v>
      </c>
      <c r="M3262">
        <v>73</v>
      </c>
      <c r="N3262" t="b">
        <v>1</v>
      </c>
      <c r="O3262" t="s">
        <v>8279</v>
      </c>
      <c r="P3262" t="s">
        <v>8280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1">
        <f t="shared" si="50"/>
        <v>42171.725416666668</v>
      </c>
      <c r="L3263" t="b">
        <v>1</v>
      </c>
      <c r="M3263">
        <v>49</v>
      </c>
      <c r="N3263" t="b">
        <v>1</v>
      </c>
      <c r="O3263" t="s">
        <v>8279</v>
      </c>
      <c r="P3263" t="s">
        <v>8280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1">
        <f t="shared" si="50"/>
        <v>41964.315532407403</v>
      </c>
      <c r="L3264" t="b">
        <v>1</v>
      </c>
      <c r="M3264">
        <v>134</v>
      </c>
      <c r="N3264" t="b">
        <v>1</v>
      </c>
      <c r="O3264" t="s">
        <v>8279</v>
      </c>
      <c r="P3264" t="s">
        <v>8280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1">
        <f t="shared" si="50"/>
        <v>42284.516064814816</v>
      </c>
      <c r="L3265" t="b">
        <v>1</v>
      </c>
      <c r="M3265">
        <v>68</v>
      </c>
      <c r="N3265" t="b">
        <v>1</v>
      </c>
      <c r="O3265" t="s">
        <v>8279</v>
      </c>
      <c r="P3265" t="s">
        <v>8280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1">
        <f t="shared" si="50"/>
        <v>42016.800208333334</v>
      </c>
      <c r="L3266" t="b">
        <v>1</v>
      </c>
      <c r="M3266">
        <v>49</v>
      </c>
      <c r="N3266" t="b">
        <v>1</v>
      </c>
      <c r="O3266" t="s">
        <v>8279</v>
      </c>
      <c r="P3266" t="s">
        <v>8280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1">
        <f t="shared" ref="K3267:K3330" si="51">(((J3267/60)/60)/24)+DATE(1970,1,1)</f>
        <v>42311.711979166663</v>
      </c>
      <c r="L3267" t="b">
        <v>1</v>
      </c>
      <c r="M3267">
        <v>63</v>
      </c>
      <c r="N3267" t="b">
        <v>1</v>
      </c>
      <c r="O3267" t="s">
        <v>8279</v>
      </c>
      <c r="P3267" t="s">
        <v>8280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1">
        <f t="shared" si="51"/>
        <v>42136.536134259266</v>
      </c>
      <c r="L3268" t="b">
        <v>1</v>
      </c>
      <c r="M3268">
        <v>163</v>
      </c>
      <c r="N3268" t="b">
        <v>1</v>
      </c>
      <c r="O3268" t="s">
        <v>8279</v>
      </c>
      <c r="P3268" t="s">
        <v>8280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1">
        <f t="shared" si="51"/>
        <v>42172.757638888885</v>
      </c>
      <c r="L3269" t="b">
        <v>1</v>
      </c>
      <c r="M3269">
        <v>288</v>
      </c>
      <c r="N3269" t="b">
        <v>1</v>
      </c>
      <c r="O3269" t="s">
        <v>8279</v>
      </c>
      <c r="P3269" t="s">
        <v>8280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1">
        <f t="shared" si="51"/>
        <v>42590.90425925926</v>
      </c>
      <c r="L3270" t="b">
        <v>1</v>
      </c>
      <c r="M3270">
        <v>42</v>
      </c>
      <c r="N3270" t="b">
        <v>1</v>
      </c>
      <c r="O3270" t="s">
        <v>8279</v>
      </c>
      <c r="P3270" t="s">
        <v>8280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1">
        <f t="shared" si="51"/>
        <v>42137.395798611105</v>
      </c>
      <c r="L3271" t="b">
        <v>1</v>
      </c>
      <c r="M3271">
        <v>70</v>
      </c>
      <c r="N3271" t="b">
        <v>1</v>
      </c>
      <c r="O3271" t="s">
        <v>8279</v>
      </c>
      <c r="P3271" t="s">
        <v>8280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1">
        <f t="shared" si="51"/>
        <v>42167.533159722225</v>
      </c>
      <c r="L3272" t="b">
        <v>1</v>
      </c>
      <c r="M3272">
        <v>30</v>
      </c>
      <c r="N3272" t="b">
        <v>1</v>
      </c>
      <c r="O3272" t="s">
        <v>8279</v>
      </c>
      <c r="P3272" t="s">
        <v>8280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1">
        <f t="shared" si="51"/>
        <v>41915.437210648146</v>
      </c>
      <c r="L3273" t="b">
        <v>1</v>
      </c>
      <c r="M3273">
        <v>51</v>
      </c>
      <c r="N3273" t="b">
        <v>1</v>
      </c>
      <c r="O3273" t="s">
        <v>8279</v>
      </c>
      <c r="P3273" t="s">
        <v>8280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1">
        <f t="shared" si="51"/>
        <v>42284.500104166669</v>
      </c>
      <c r="L3274" t="b">
        <v>1</v>
      </c>
      <c r="M3274">
        <v>145</v>
      </c>
      <c r="N3274" t="b">
        <v>1</v>
      </c>
      <c r="O3274" t="s">
        <v>8279</v>
      </c>
      <c r="P3274" t="s">
        <v>8280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1">
        <f t="shared" si="51"/>
        <v>42611.801412037035</v>
      </c>
      <c r="L3275" t="b">
        <v>1</v>
      </c>
      <c r="M3275">
        <v>21</v>
      </c>
      <c r="N3275" t="b">
        <v>1</v>
      </c>
      <c r="O3275" t="s">
        <v>8279</v>
      </c>
      <c r="P3275" t="s">
        <v>8280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1">
        <f t="shared" si="51"/>
        <v>42400.704537037032</v>
      </c>
      <c r="L3276" t="b">
        <v>1</v>
      </c>
      <c r="M3276">
        <v>286</v>
      </c>
      <c r="N3276" t="b">
        <v>1</v>
      </c>
      <c r="O3276" t="s">
        <v>8279</v>
      </c>
      <c r="P3276" t="s">
        <v>8280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1">
        <f t="shared" si="51"/>
        <v>42017.88045138889</v>
      </c>
      <c r="L3277" t="b">
        <v>1</v>
      </c>
      <c r="M3277">
        <v>12</v>
      </c>
      <c r="N3277" t="b">
        <v>1</v>
      </c>
      <c r="O3277" t="s">
        <v>8279</v>
      </c>
      <c r="P3277" t="s">
        <v>8280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1">
        <f t="shared" si="51"/>
        <v>42426.949988425928</v>
      </c>
      <c r="L3278" t="b">
        <v>1</v>
      </c>
      <c r="M3278">
        <v>100</v>
      </c>
      <c r="N3278" t="b">
        <v>1</v>
      </c>
      <c r="O3278" t="s">
        <v>8279</v>
      </c>
      <c r="P3278" t="s">
        <v>8280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1">
        <f t="shared" si="51"/>
        <v>41931.682939814818</v>
      </c>
      <c r="L3279" t="b">
        <v>1</v>
      </c>
      <c r="M3279">
        <v>100</v>
      </c>
      <c r="N3279" t="b">
        <v>1</v>
      </c>
      <c r="O3279" t="s">
        <v>8279</v>
      </c>
      <c r="P3279" t="s">
        <v>8280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1">
        <f t="shared" si="51"/>
        <v>42124.848414351851</v>
      </c>
      <c r="L3280" t="b">
        <v>1</v>
      </c>
      <c r="M3280">
        <v>34</v>
      </c>
      <c r="N3280" t="b">
        <v>1</v>
      </c>
      <c r="O3280" t="s">
        <v>8279</v>
      </c>
      <c r="P3280" t="s">
        <v>8280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1">
        <f t="shared" si="51"/>
        <v>42431.102534722217</v>
      </c>
      <c r="L3281" t="b">
        <v>0</v>
      </c>
      <c r="M3281">
        <v>63</v>
      </c>
      <c r="N3281" t="b">
        <v>1</v>
      </c>
      <c r="O3281" t="s">
        <v>8279</v>
      </c>
      <c r="P3281" t="s">
        <v>8280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1">
        <f t="shared" si="51"/>
        <v>42121.756921296299</v>
      </c>
      <c r="L3282" t="b">
        <v>0</v>
      </c>
      <c r="M3282">
        <v>30</v>
      </c>
      <c r="N3282" t="b">
        <v>1</v>
      </c>
      <c r="O3282" t="s">
        <v>8279</v>
      </c>
      <c r="P3282" t="s">
        <v>8280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1">
        <f t="shared" si="51"/>
        <v>42219.019733796296</v>
      </c>
      <c r="L3283" t="b">
        <v>0</v>
      </c>
      <c r="M3283">
        <v>47</v>
      </c>
      <c r="N3283" t="b">
        <v>1</v>
      </c>
      <c r="O3283" t="s">
        <v>8279</v>
      </c>
      <c r="P3283" t="s">
        <v>8280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1">
        <f t="shared" si="51"/>
        <v>42445.19430555556</v>
      </c>
      <c r="L3284" t="b">
        <v>0</v>
      </c>
      <c r="M3284">
        <v>237</v>
      </c>
      <c r="N3284" t="b">
        <v>1</v>
      </c>
      <c r="O3284" t="s">
        <v>8279</v>
      </c>
      <c r="P3284" t="s">
        <v>8280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1">
        <f t="shared" si="51"/>
        <v>42379.74418981481</v>
      </c>
      <c r="L3285" t="b">
        <v>0</v>
      </c>
      <c r="M3285">
        <v>47</v>
      </c>
      <c r="N3285" t="b">
        <v>1</v>
      </c>
      <c r="O3285" t="s">
        <v>8279</v>
      </c>
      <c r="P3285" t="s">
        <v>8280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1">
        <f t="shared" si="51"/>
        <v>42380.884872685187</v>
      </c>
      <c r="L3286" t="b">
        <v>0</v>
      </c>
      <c r="M3286">
        <v>15</v>
      </c>
      <c r="N3286" t="b">
        <v>1</v>
      </c>
      <c r="O3286" t="s">
        <v>8279</v>
      </c>
      <c r="P3286" t="s">
        <v>8280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1">
        <f t="shared" si="51"/>
        <v>42762.942430555559</v>
      </c>
      <c r="L3287" t="b">
        <v>0</v>
      </c>
      <c r="M3287">
        <v>81</v>
      </c>
      <c r="N3287" t="b">
        <v>1</v>
      </c>
      <c r="O3287" t="s">
        <v>8279</v>
      </c>
      <c r="P3287" t="s">
        <v>8280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1">
        <f t="shared" si="51"/>
        <v>42567.840069444443</v>
      </c>
      <c r="L3288" t="b">
        <v>0</v>
      </c>
      <c r="M3288">
        <v>122</v>
      </c>
      <c r="N3288" t="b">
        <v>1</v>
      </c>
      <c r="O3288" t="s">
        <v>8279</v>
      </c>
      <c r="P3288" t="s">
        <v>8280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1">
        <f t="shared" si="51"/>
        <v>42311.750324074077</v>
      </c>
      <c r="L3289" t="b">
        <v>0</v>
      </c>
      <c r="M3289">
        <v>34</v>
      </c>
      <c r="N3289" t="b">
        <v>1</v>
      </c>
      <c r="O3289" t="s">
        <v>8279</v>
      </c>
      <c r="P3289" t="s">
        <v>8280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1">
        <f t="shared" si="51"/>
        <v>42505.774479166663</v>
      </c>
      <c r="L3290" t="b">
        <v>0</v>
      </c>
      <c r="M3290">
        <v>207</v>
      </c>
      <c r="N3290" t="b">
        <v>1</v>
      </c>
      <c r="O3290" t="s">
        <v>8279</v>
      </c>
      <c r="P3290" t="s">
        <v>8280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1">
        <f t="shared" si="51"/>
        <v>42758.368078703701</v>
      </c>
      <c r="L3291" t="b">
        <v>0</v>
      </c>
      <c r="M3291">
        <v>25</v>
      </c>
      <c r="N3291" t="b">
        <v>1</v>
      </c>
      <c r="O3291" t="s">
        <v>8279</v>
      </c>
      <c r="P3291" t="s">
        <v>8280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1">
        <f t="shared" si="51"/>
        <v>42775.51494212963</v>
      </c>
      <c r="L3292" t="b">
        <v>0</v>
      </c>
      <c r="M3292">
        <v>72</v>
      </c>
      <c r="N3292" t="b">
        <v>1</v>
      </c>
      <c r="O3292" t="s">
        <v>8279</v>
      </c>
      <c r="P3292" t="s">
        <v>8280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1">
        <f t="shared" si="51"/>
        <v>42232.702546296292</v>
      </c>
      <c r="L3293" t="b">
        <v>0</v>
      </c>
      <c r="M3293">
        <v>14</v>
      </c>
      <c r="N3293" t="b">
        <v>1</v>
      </c>
      <c r="O3293" t="s">
        <v>8279</v>
      </c>
      <c r="P3293" t="s">
        <v>8280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1">
        <f t="shared" si="51"/>
        <v>42282.770231481481</v>
      </c>
      <c r="L3294" t="b">
        <v>0</v>
      </c>
      <c r="M3294">
        <v>15</v>
      </c>
      <c r="N3294" t="b">
        <v>1</v>
      </c>
      <c r="O3294" t="s">
        <v>8279</v>
      </c>
      <c r="P3294" t="s">
        <v>8280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1">
        <f t="shared" si="51"/>
        <v>42768.425370370373</v>
      </c>
      <c r="L3295" t="b">
        <v>0</v>
      </c>
      <c r="M3295">
        <v>91</v>
      </c>
      <c r="N3295" t="b">
        <v>1</v>
      </c>
      <c r="O3295" t="s">
        <v>8279</v>
      </c>
      <c r="P3295" t="s">
        <v>8280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1">
        <f t="shared" si="51"/>
        <v>42141.541134259256</v>
      </c>
      <c r="L3296" t="b">
        <v>0</v>
      </c>
      <c r="M3296">
        <v>24</v>
      </c>
      <c r="N3296" t="b">
        <v>1</v>
      </c>
      <c r="O3296" t="s">
        <v>8279</v>
      </c>
      <c r="P3296" t="s">
        <v>8280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1">
        <f t="shared" si="51"/>
        <v>42609.442465277782</v>
      </c>
      <c r="L3297" t="b">
        <v>0</v>
      </c>
      <c r="M3297">
        <v>27</v>
      </c>
      <c r="N3297" t="b">
        <v>1</v>
      </c>
      <c r="O3297" t="s">
        <v>8279</v>
      </c>
      <c r="P3297" t="s">
        <v>8280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1">
        <f t="shared" si="51"/>
        <v>42309.756620370375</v>
      </c>
      <c r="L3298" t="b">
        <v>0</v>
      </c>
      <c r="M3298">
        <v>47</v>
      </c>
      <c r="N3298" t="b">
        <v>1</v>
      </c>
      <c r="O3298" t="s">
        <v>8279</v>
      </c>
      <c r="P3298" t="s">
        <v>8280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1">
        <f t="shared" si="51"/>
        <v>42193.771481481483</v>
      </c>
      <c r="L3299" t="b">
        <v>0</v>
      </c>
      <c r="M3299">
        <v>44</v>
      </c>
      <c r="N3299" t="b">
        <v>1</v>
      </c>
      <c r="O3299" t="s">
        <v>8279</v>
      </c>
      <c r="P3299" t="s">
        <v>8280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1">
        <f t="shared" si="51"/>
        <v>42239.957962962959</v>
      </c>
      <c r="L3300" t="b">
        <v>0</v>
      </c>
      <c r="M3300">
        <v>72</v>
      </c>
      <c r="N3300" t="b">
        <v>1</v>
      </c>
      <c r="O3300" t="s">
        <v>8279</v>
      </c>
      <c r="P3300" t="s">
        <v>8280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1">
        <f t="shared" si="51"/>
        <v>42261.917395833334</v>
      </c>
      <c r="L3301" t="b">
        <v>0</v>
      </c>
      <c r="M3301">
        <v>63</v>
      </c>
      <c r="N3301" t="b">
        <v>1</v>
      </c>
      <c r="O3301" t="s">
        <v>8279</v>
      </c>
      <c r="P3301" t="s">
        <v>8280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1">
        <f t="shared" si="51"/>
        <v>42102.743773148148</v>
      </c>
      <c r="L3302" t="b">
        <v>0</v>
      </c>
      <c r="M3302">
        <v>88</v>
      </c>
      <c r="N3302" t="b">
        <v>1</v>
      </c>
      <c r="O3302" t="s">
        <v>8279</v>
      </c>
      <c r="P3302" t="s">
        <v>8280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1">
        <f t="shared" si="51"/>
        <v>42538.73583333334</v>
      </c>
      <c r="L3303" t="b">
        <v>0</v>
      </c>
      <c r="M3303">
        <v>70</v>
      </c>
      <c r="N3303" t="b">
        <v>1</v>
      </c>
      <c r="O3303" t="s">
        <v>8279</v>
      </c>
      <c r="P3303" t="s">
        <v>8280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1">
        <f t="shared" si="51"/>
        <v>42681.35157407407</v>
      </c>
      <c r="L3304" t="b">
        <v>0</v>
      </c>
      <c r="M3304">
        <v>50</v>
      </c>
      <c r="N3304" t="b">
        <v>1</v>
      </c>
      <c r="O3304" t="s">
        <v>8279</v>
      </c>
      <c r="P3304" t="s">
        <v>8280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1">
        <f t="shared" si="51"/>
        <v>42056.65143518518</v>
      </c>
      <c r="L3305" t="b">
        <v>0</v>
      </c>
      <c r="M3305">
        <v>35</v>
      </c>
      <c r="N3305" t="b">
        <v>1</v>
      </c>
      <c r="O3305" t="s">
        <v>8279</v>
      </c>
      <c r="P3305" t="s">
        <v>8280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1">
        <f t="shared" si="51"/>
        <v>42696.624444444446</v>
      </c>
      <c r="L3306" t="b">
        <v>0</v>
      </c>
      <c r="M3306">
        <v>175</v>
      </c>
      <c r="N3306" t="b">
        <v>1</v>
      </c>
      <c r="O3306" t="s">
        <v>8279</v>
      </c>
      <c r="P3306" t="s">
        <v>8280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1">
        <f t="shared" si="51"/>
        <v>42186.855879629627</v>
      </c>
      <c r="L3307" t="b">
        <v>0</v>
      </c>
      <c r="M3307">
        <v>20</v>
      </c>
      <c r="N3307" t="b">
        <v>1</v>
      </c>
      <c r="O3307" t="s">
        <v>8279</v>
      </c>
      <c r="P3307" t="s">
        <v>8280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1">
        <f t="shared" si="51"/>
        <v>42493.219236111108</v>
      </c>
      <c r="L3308" t="b">
        <v>0</v>
      </c>
      <c r="M3308">
        <v>54</v>
      </c>
      <c r="N3308" t="b">
        <v>1</v>
      </c>
      <c r="O3308" t="s">
        <v>8279</v>
      </c>
      <c r="P3308" t="s">
        <v>8280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1">
        <f t="shared" si="51"/>
        <v>42475.057164351849</v>
      </c>
      <c r="L3309" t="b">
        <v>0</v>
      </c>
      <c r="M3309">
        <v>20</v>
      </c>
      <c r="N3309" t="b">
        <v>1</v>
      </c>
      <c r="O3309" t="s">
        <v>8279</v>
      </c>
      <c r="P3309" t="s">
        <v>8280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1">
        <f t="shared" si="51"/>
        <v>42452.876909722225</v>
      </c>
      <c r="L3310" t="b">
        <v>0</v>
      </c>
      <c r="M3310">
        <v>57</v>
      </c>
      <c r="N3310" t="b">
        <v>1</v>
      </c>
      <c r="O3310" t="s">
        <v>8279</v>
      </c>
      <c r="P3310" t="s">
        <v>8280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1">
        <f t="shared" si="51"/>
        <v>42628.650208333333</v>
      </c>
      <c r="L3311" t="b">
        <v>0</v>
      </c>
      <c r="M3311">
        <v>31</v>
      </c>
      <c r="N3311" t="b">
        <v>1</v>
      </c>
      <c r="O3311" t="s">
        <v>8279</v>
      </c>
      <c r="P3311" t="s">
        <v>8280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1">
        <f t="shared" si="51"/>
        <v>42253.928530092591</v>
      </c>
      <c r="L3312" t="b">
        <v>0</v>
      </c>
      <c r="M3312">
        <v>31</v>
      </c>
      <c r="N3312" t="b">
        <v>1</v>
      </c>
      <c r="O3312" t="s">
        <v>8279</v>
      </c>
      <c r="P3312" t="s">
        <v>8280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1">
        <f t="shared" si="51"/>
        <v>42264.29178240741</v>
      </c>
      <c r="L3313" t="b">
        <v>0</v>
      </c>
      <c r="M3313">
        <v>45</v>
      </c>
      <c r="N3313" t="b">
        <v>1</v>
      </c>
      <c r="O3313" t="s">
        <v>8279</v>
      </c>
      <c r="P3313" t="s">
        <v>8280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1">
        <f t="shared" si="51"/>
        <v>42664.809560185182</v>
      </c>
      <c r="L3314" t="b">
        <v>0</v>
      </c>
      <c r="M3314">
        <v>41</v>
      </c>
      <c r="N3314" t="b">
        <v>1</v>
      </c>
      <c r="O3314" t="s">
        <v>8279</v>
      </c>
      <c r="P3314" t="s">
        <v>8280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1">
        <f t="shared" si="51"/>
        <v>42382.244409722218</v>
      </c>
      <c r="L3315" t="b">
        <v>0</v>
      </c>
      <c r="M3315">
        <v>29</v>
      </c>
      <c r="N3315" t="b">
        <v>1</v>
      </c>
      <c r="O3315" t="s">
        <v>8279</v>
      </c>
      <c r="P3315" t="s">
        <v>8280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1">
        <f t="shared" si="51"/>
        <v>42105.267488425925</v>
      </c>
      <c r="L3316" t="b">
        <v>0</v>
      </c>
      <c r="M3316">
        <v>58</v>
      </c>
      <c r="N3316" t="b">
        <v>1</v>
      </c>
      <c r="O3316" t="s">
        <v>8279</v>
      </c>
      <c r="P3316" t="s">
        <v>8280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1">
        <f t="shared" si="51"/>
        <v>42466.303715277783</v>
      </c>
      <c r="L3317" t="b">
        <v>0</v>
      </c>
      <c r="M3317">
        <v>89</v>
      </c>
      <c r="N3317" t="b">
        <v>1</v>
      </c>
      <c r="O3317" t="s">
        <v>8279</v>
      </c>
      <c r="P3317" t="s">
        <v>8280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1">
        <f t="shared" si="51"/>
        <v>41826.871238425927</v>
      </c>
      <c r="L3318" t="b">
        <v>0</v>
      </c>
      <c r="M3318">
        <v>125</v>
      </c>
      <c r="N3318" t="b">
        <v>1</v>
      </c>
      <c r="O3318" t="s">
        <v>8279</v>
      </c>
      <c r="P3318" t="s">
        <v>8280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1">
        <f t="shared" si="51"/>
        <v>42499.039629629624</v>
      </c>
      <c r="L3319" t="b">
        <v>0</v>
      </c>
      <c r="M3319">
        <v>18</v>
      </c>
      <c r="N3319" t="b">
        <v>1</v>
      </c>
      <c r="O3319" t="s">
        <v>8279</v>
      </c>
      <c r="P3319" t="s">
        <v>8280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1">
        <f t="shared" si="51"/>
        <v>42431.302002314813</v>
      </c>
      <c r="L3320" t="b">
        <v>0</v>
      </c>
      <c r="M3320">
        <v>32</v>
      </c>
      <c r="N3320" t="b">
        <v>1</v>
      </c>
      <c r="O3320" t="s">
        <v>8279</v>
      </c>
      <c r="P3320" t="s">
        <v>8280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1">
        <f t="shared" si="51"/>
        <v>41990.585486111115</v>
      </c>
      <c r="L3321" t="b">
        <v>0</v>
      </c>
      <c r="M3321">
        <v>16</v>
      </c>
      <c r="N3321" t="b">
        <v>1</v>
      </c>
      <c r="O3321" t="s">
        <v>8279</v>
      </c>
      <c r="P3321" t="s">
        <v>8280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1">
        <f t="shared" si="51"/>
        <v>42513.045798611114</v>
      </c>
      <c r="L3322" t="b">
        <v>0</v>
      </c>
      <c r="M3322">
        <v>38</v>
      </c>
      <c r="N3322" t="b">
        <v>1</v>
      </c>
      <c r="O3322" t="s">
        <v>8279</v>
      </c>
      <c r="P3322" t="s">
        <v>8280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1">
        <f t="shared" si="51"/>
        <v>41914.100289351853</v>
      </c>
      <c r="L3323" t="b">
        <v>0</v>
      </c>
      <c r="M3323">
        <v>15</v>
      </c>
      <c r="N3323" t="b">
        <v>1</v>
      </c>
      <c r="O3323" t="s">
        <v>8279</v>
      </c>
      <c r="P3323" t="s">
        <v>8280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1">
        <f t="shared" si="51"/>
        <v>42521.010370370372</v>
      </c>
      <c r="L3324" t="b">
        <v>0</v>
      </c>
      <c r="M3324">
        <v>23</v>
      </c>
      <c r="N3324" t="b">
        <v>1</v>
      </c>
      <c r="O3324" t="s">
        <v>8279</v>
      </c>
      <c r="P3324" t="s">
        <v>8280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1">
        <f t="shared" si="51"/>
        <v>42608.36583333333</v>
      </c>
      <c r="L3325" t="b">
        <v>0</v>
      </c>
      <c r="M3325">
        <v>49</v>
      </c>
      <c r="N3325" t="b">
        <v>1</v>
      </c>
      <c r="O3325" t="s">
        <v>8279</v>
      </c>
      <c r="P3325" t="s">
        <v>8280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1">
        <f t="shared" si="51"/>
        <v>42512.58321759259</v>
      </c>
      <c r="L3326" t="b">
        <v>0</v>
      </c>
      <c r="M3326">
        <v>10</v>
      </c>
      <c r="N3326" t="b">
        <v>1</v>
      </c>
      <c r="O3326" t="s">
        <v>8279</v>
      </c>
      <c r="P3326" t="s">
        <v>8280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1">
        <f t="shared" si="51"/>
        <v>42064.785613425927</v>
      </c>
      <c r="L3327" t="b">
        <v>0</v>
      </c>
      <c r="M3327">
        <v>15</v>
      </c>
      <c r="N3327" t="b">
        <v>1</v>
      </c>
      <c r="O3327" t="s">
        <v>8279</v>
      </c>
      <c r="P3327" t="s">
        <v>8280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1">
        <f t="shared" si="51"/>
        <v>42041.714178240742</v>
      </c>
      <c r="L3328" t="b">
        <v>0</v>
      </c>
      <c r="M3328">
        <v>57</v>
      </c>
      <c r="N3328" t="b">
        <v>1</v>
      </c>
      <c r="O3328" t="s">
        <v>8279</v>
      </c>
      <c r="P3328" t="s">
        <v>8280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1">
        <f t="shared" si="51"/>
        <v>42468.374606481477</v>
      </c>
      <c r="L3329" t="b">
        <v>0</v>
      </c>
      <c r="M3329">
        <v>33</v>
      </c>
      <c r="N3329" t="b">
        <v>1</v>
      </c>
      <c r="O3329" t="s">
        <v>8279</v>
      </c>
      <c r="P3329" t="s">
        <v>8280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1">
        <f t="shared" si="51"/>
        <v>41822.57503472222</v>
      </c>
      <c r="L3330" t="b">
        <v>0</v>
      </c>
      <c r="M3330">
        <v>9</v>
      </c>
      <c r="N3330" t="b">
        <v>1</v>
      </c>
      <c r="O3330" t="s">
        <v>8279</v>
      </c>
      <c r="P3330" t="s">
        <v>8280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1">
        <f t="shared" ref="K3331:K3394" si="52">(((J3331/60)/60)/24)+DATE(1970,1,1)</f>
        <v>41837.323009259257</v>
      </c>
      <c r="L3331" t="b">
        <v>0</v>
      </c>
      <c r="M3331">
        <v>26</v>
      </c>
      <c r="N3331" t="b">
        <v>1</v>
      </c>
      <c r="O3331" t="s">
        <v>8279</v>
      </c>
      <c r="P3331" t="s">
        <v>8280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1">
        <f t="shared" si="52"/>
        <v>42065.887361111112</v>
      </c>
      <c r="L3332" t="b">
        <v>0</v>
      </c>
      <c r="M3332">
        <v>69</v>
      </c>
      <c r="N3332" t="b">
        <v>1</v>
      </c>
      <c r="O3332" t="s">
        <v>8279</v>
      </c>
      <c r="P3332" t="s">
        <v>8280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1">
        <f t="shared" si="52"/>
        <v>42248.697754629626</v>
      </c>
      <c r="L3333" t="b">
        <v>0</v>
      </c>
      <c r="M3333">
        <v>65</v>
      </c>
      <c r="N3333" t="b">
        <v>1</v>
      </c>
      <c r="O3333" t="s">
        <v>8279</v>
      </c>
      <c r="P3333" t="s">
        <v>8280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1">
        <f t="shared" si="52"/>
        <v>41809.860300925924</v>
      </c>
      <c r="L3334" t="b">
        <v>0</v>
      </c>
      <c r="M3334">
        <v>83</v>
      </c>
      <c r="N3334" t="b">
        <v>1</v>
      </c>
      <c r="O3334" t="s">
        <v>8279</v>
      </c>
      <c r="P3334" t="s">
        <v>8280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1">
        <f t="shared" si="52"/>
        <v>42148.676851851851</v>
      </c>
      <c r="L3335" t="b">
        <v>0</v>
      </c>
      <c r="M3335">
        <v>111</v>
      </c>
      <c r="N3335" t="b">
        <v>1</v>
      </c>
      <c r="O3335" t="s">
        <v>8279</v>
      </c>
      <c r="P3335" t="s">
        <v>8280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1">
        <f t="shared" si="52"/>
        <v>42185.521087962959</v>
      </c>
      <c r="L3336" t="b">
        <v>0</v>
      </c>
      <c r="M3336">
        <v>46</v>
      </c>
      <c r="N3336" t="b">
        <v>1</v>
      </c>
      <c r="O3336" t="s">
        <v>8279</v>
      </c>
      <c r="P3336" t="s">
        <v>8280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1">
        <f t="shared" si="52"/>
        <v>41827.674143518518</v>
      </c>
      <c r="L3337" t="b">
        <v>0</v>
      </c>
      <c r="M3337">
        <v>63</v>
      </c>
      <c r="N3337" t="b">
        <v>1</v>
      </c>
      <c r="O3337" t="s">
        <v>8279</v>
      </c>
      <c r="P3337" t="s">
        <v>8280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1">
        <f t="shared" si="52"/>
        <v>42437.398680555561</v>
      </c>
      <c r="L3338" t="b">
        <v>0</v>
      </c>
      <c r="M3338">
        <v>9</v>
      </c>
      <c r="N3338" t="b">
        <v>1</v>
      </c>
      <c r="O3338" t="s">
        <v>8279</v>
      </c>
      <c r="P3338" t="s">
        <v>8280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1">
        <f t="shared" si="52"/>
        <v>41901.282025462962</v>
      </c>
      <c r="L3339" t="b">
        <v>0</v>
      </c>
      <c r="M3339">
        <v>34</v>
      </c>
      <c r="N3339" t="b">
        <v>1</v>
      </c>
      <c r="O3339" t="s">
        <v>8279</v>
      </c>
      <c r="P3339" t="s">
        <v>8280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1">
        <f t="shared" si="52"/>
        <v>42769.574999999997</v>
      </c>
      <c r="L3340" t="b">
        <v>0</v>
      </c>
      <c r="M3340">
        <v>112</v>
      </c>
      <c r="N3340" t="b">
        <v>1</v>
      </c>
      <c r="O3340" t="s">
        <v>8279</v>
      </c>
      <c r="P3340" t="s">
        <v>8280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1">
        <f t="shared" si="52"/>
        <v>42549.665717592594</v>
      </c>
      <c r="L3341" t="b">
        <v>0</v>
      </c>
      <c r="M3341">
        <v>47</v>
      </c>
      <c r="N3341" t="b">
        <v>1</v>
      </c>
      <c r="O3341" t="s">
        <v>8279</v>
      </c>
      <c r="P3341" t="s">
        <v>8280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1">
        <f t="shared" si="52"/>
        <v>42685.974004629628</v>
      </c>
      <c r="L3342" t="b">
        <v>0</v>
      </c>
      <c r="M3342">
        <v>38</v>
      </c>
      <c r="N3342" t="b">
        <v>1</v>
      </c>
      <c r="O3342" t="s">
        <v>8279</v>
      </c>
      <c r="P3342" t="s">
        <v>8280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1">
        <f t="shared" si="52"/>
        <v>42510.798854166671</v>
      </c>
      <c r="L3343" t="b">
        <v>0</v>
      </c>
      <c r="M3343">
        <v>28</v>
      </c>
      <c r="N3343" t="b">
        <v>1</v>
      </c>
      <c r="O3343" t="s">
        <v>8279</v>
      </c>
      <c r="P3343" t="s">
        <v>8280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1">
        <f t="shared" si="52"/>
        <v>42062.296412037031</v>
      </c>
      <c r="L3344" t="b">
        <v>0</v>
      </c>
      <c r="M3344">
        <v>78</v>
      </c>
      <c r="N3344" t="b">
        <v>1</v>
      </c>
      <c r="O3344" t="s">
        <v>8279</v>
      </c>
      <c r="P3344" t="s">
        <v>8280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1">
        <f t="shared" si="52"/>
        <v>42452.916481481487</v>
      </c>
      <c r="L3345" t="b">
        <v>0</v>
      </c>
      <c r="M3345">
        <v>23</v>
      </c>
      <c r="N3345" t="b">
        <v>1</v>
      </c>
      <c r="O3345" t="s">
        <v>8279</v>
      </c>
      <c r="P3345" t="s">
        <v>8280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1">
        <f t="shared" si="52"/>
        <v>41851.200150462959</v>
      </c>
      <c r="L3346" t="b">
        <v>0</v>
      </c>
      <c r="M3346">
        <v>40</v>
      </c>
      <c r="N3346" t="b">
        <v>1</v>
      </c>
      <c r="O3346" t="s">
        <v>8279</v>
      </c>
      <c r="P3346" t="s">
        <v>8280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1">
        <f t="shared" si="52"/>
        <v>42053.106111111112</v>
      </c>
      <c r="L3347" t="b">
        <v>0</v>
      </c>
      <c r="M3347">
        <v>13</v>
      </c>
      <c r="N3347" t="b">
        <v>1</v>
      </c>
      <c r="O3347" t="s">
        <v>8279</v>
      </c>
      <c r="P3347" t="s">
        <v>8280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1">
        <f t="shared" si="52"/>
        <v>42054.024421296301</v>
      </c>
      <c r="L3348" t="b">
        <v>0</v>
      </c>
      <c r="M3348">
        <v>18</v>
      </c>
      <c r="N3348" t="b">
        <v>1</v>
      </c>
      <c r="O3348" t="s">
        <v>8279</v>
      </c>
      <c r="P3348" t="s">
        <v>8280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1">
        <f t="shared" si="52"/>
        <v>42484.551550925928</v>
      </c>
      <c r="L3349" t="b">
        <v>0</v>
      </c>
      <c r="M3349">
        <v>22</v>
      </c>
      <c r="N3349" t="b">
        <v>1</v>
      </c>
      <c r="O3349" t="s">
        <v>8279</v>
      </c>
      <c r="P3349" t="s">
        <v>8280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1">
        <f t="shared" si="52"/>
        <v>42466.558796296296</v>
      </c>
      <c r="L3350" t="b">
        <v>0</v>
      </c>
      <c r="M3350">
        <v>79</v>
      </c>
      <c r="N3350" t="b">
        <v>1</v>
      </c>
      <c r="O3350" t="s">
        <v>8279</v>
      </c>
      <c r="P3350" t="s">
        <v>8280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1">
        <f t="shared" si="52"/>
        <v>42513.110787037032</v>
      </c>
      <c r="L3351" t="b">
        <v>0</v>
      </c>
      <c r="M3351">
        <v>14</v>
      </c>
      <c r="N3351" t="b">
        <v>1</v>
      </c>
      <c r="O3351" t="s">
        <v>8279</v>
      </c>
      <c r="P3351" t="s">
        <v>8280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1">
        <f t="shared" si="52"/>
        <v>42302.701516203699</v>
      </c>
      <c r="L3352" t="b">
        <v>0</v>
      </c>
      <c r="M3352">
        <v>51</v>
      </c>
      <c r="N3352" t="b">
        <v>1</v>
      </c>
      <c r="O3352" t="s">
        <v>8279</v>
      </c>
      <c r="P3352" t="s">
        <v>8280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1">
        <f t="shared" si="52"/>
        <v>41806.395428240743</v>
      </c>
      <c r="L3353" t="b">
        <v>0</v>
      </c>
      <c r="M3353">
        <v>54</v>
      </c>
      <c r="N3353" t="b">
        <v>1</v>
      </c>
      <c r="O3353" t="s">
        <v>8279</v>
      </c>
      <c r="P3353" t="s">
        <v>8280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1">
        <f t="shared" si="52"/>
        <v>42495.992800925931</v>
      </c>
      <c r="L3354" t="b">
        <v>0</v>
      </c>
      <c r="M3354">
        <v>70</v>
      </c>
      <c r="N3354" t="b">
        <v>1</v>
      </c>
      <c r="O3354" t="s">
        <v>8279</v>
      </c>
      <c r="P3354" t="s">
        <v>8280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1">
        <f t="shared" si="52"/>
        <v>42479.432291666672</v>
      </c>
      <c r="L3355" t="b">
        <v>0</v>
      </c>
      <c r="M3355">
        <v>44</v>
      </c>
      <c r="N3355" t="b">
        <v>1</v>
      </c>
      <c r="O3355" t="s">
        <v>8279</v>
      </c>
      <c r="P3355" t="s">
        <v>8280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1">
        <f t="shared" si="52"/>
        <v>42270.7269212963</v>
      </c>
      <c r="L3356" t="b">
        <v>0</v>
      </c>
      <c r="M3356">
        <v>55</v>
      </c>
      <c r="N3356" t="b">
        <v>1</v>
      </c>
      <c r="O3356" t="s">
        <v>8279</v>
      </c>
      <c r="P3356" t="s">
        <v>8280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1">
        <f t="shared" si="52"/>
        <v>42489.619525462964</v>
      </c>
      <c r="L3357" t="b">
        <v>0</v>
      </c>
      <c r="M3357">
        <v>15</v>
      </c>
      <c r="N3357" t="b">
        <v>1</v>
      </c>
      <c r="O3357" t="s">
        <v>8279</v>
      </c>
      <c r="P3357" t="s">
        <v>8280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1">
        <f t="shared" si="52"/>
        <v>42536.815648148149</v>
      </c>
      <c r="L3358" t="b">
        <v>0</v>
      </c>
      <c r="M3358">
        <v>27</v>
      </c>
      <c r="N3358" t="b">
        <v>1</v>
      </c>
      <c r="O3358" t="s">
        <v>8279</v>
      </c>
      <c r="P3358" t="s">
        <v>8280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1">
        <f t="shared" si="52"/>
        <v>41822.417939814812</v>
      </c>
      <c r="L3359" t="b">
        <v>0</v>
      </c>
      <c r="M3359">
        <v>21</v>
      </c>
      <c r="N3359" t="b">
        <v>1</v>
      </c>
      <c r="O3359" t="s">
        <v>8279</v>
      </c>
      <c r="P3359" t="s">
        <v>8280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1">
        <f t="shared" si="52"/>
        <v>41932.311099537037</v>
      </c>
      <c r="L3360" t="b">
        <v>0</v>
      </c>
      <c r="M3360">
        <v>162</v>
      </c>
      <c r="N3360" t="b">
        <v>1</v>
      </c>
      <c r="O3360" t="s">
        <v>8279</v>
      </c>
      <c r="P3360" t="s">
        <v>8280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1">
        <f t="shared" si="52"/>
        <v>42746.057106481487</v>
      </c>
      <c r="L3361" t="b">
        <v>0</v>
      </c>
      <c r="M3361">
        <v>23</v>
      </c>
      <c r="N3361" t="b">
        <v>1</v>
      </c>
      <c r="O3361" t="s">
        <v>8279</v>
      </c>
      <c r="P3361" t="s">
        <v>8280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1">
        <f t="shared" si="52"/>
        <v>42697.082673611112</v>
      </c>
      <c r="L3362" t="b">
        <v>0</v>
      </c>
      <c r="M3362">
        <v>72</v>
      </c>
      <c r="N3362" t="b">
        <v>1</v>
      </c>
      <c r="O3362" t="s">
        <v>8279</v>
      </c>
      <c r="P3362" t="s">
        <v>8280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1">
        <f t="shared" si="52"/>
        <v>41866.025347222225</v>
      </c>
      <c r="L3363" t="b">
        <v>0</v>
      </c>
      <c r="M3363">
        <v>68</v>
      </c>
      <c r="N3363" t="b">
        <v>1</v>
      </c>
      <c r="O3363" t="s">
        <v>8279</v>
      </c>
      <c r="P3363" t="s">
        <v>8280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1">
        <f t="shared" si="52"/>
        <v>42056.091631944444</v>
      </c>
      <c r="L3364" t="b">
        <v>0</v>
      </c>
      <c r="M3364">
        <v>20</v>
      </c>
      <c r="N3364" t="b">
        <v>1</v>
      </c>
      <c r="O3364" t="s">
        <v>8279</v>
      </c>
      <c r="P3364" t="s">
        <v>8280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1">
        <f t="shared" si="52"/>
        <v>41851.771354166667</v>
      </c>
      <c r="L3365" t="b">
        <v>0</v>
      </c>
      <c r="M3365">
        <v>26</v>
      </c>
      <c r="N3365" t="b">
        <v>1</v>
      </c>
      <c r="O3365" t="s">
        <v>8279</v>
      </c>
      <c r="P3365" t="s">
        <v>8280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1">
        <f t="shared" si="52"/>
        <v>42422.977418981478</v>
      </c>
      <c r="L3366" t="b">
        <v>0</v>
      </c>
      <c r="M3366">
        <v>72</v>
      </c>
      <c r="N3366" t="b">
        <v>1</v>
      </c>
      <c r="O3366" t="s">
        <v>8279</v>
      </c>
      <c r="P3366" t="s">
        <v>8280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1">
        <f t="shared" si="52"/>
        <v>42321.101759259262</v>
      </c>
      <c r="L3367" t="b">
        <v>0</v>
      </c>
      <c r="M3367">
        <v>3</v>
      </c>
      <c r="N3367" t="b">
        <v>1</v>
      </c>
      <c r="O3367" t="s">
        <v>8279</v>
      </c>
      <c r="P3367" t="s">
        <v>8280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1">
        <f t="shared" si="52"/>
        <v>42107.067557870367</v>
      </c>
      <c r="L3368" t="b">
        <v>0</v>
      </c>
      <c r="M3368">
        <v>18</v>
      </c>
      <c r="N3368" t="b">
        <v>1</v>
      </c>
      <c r="O3368" t="s">
        <v>8279</v>
      </c>
      <c r="P3368" t="s">
        <v>8280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1">
        <f t="shared" si="52"/>
        <v>42192.933958333335</v>
      </c>
      <c r="L3369" t="b">
        <v>0</v>
      </c>
      <c r="M3369">
        <v>30</v>
      </c>
      <c r="N3369" t="b">
        <v>1</v>
      </c>
      <c r="O3369" t="s">
        <v>8279</v>
      </c>
      <c r="P3369" t="s">
        <v>8280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1">
        <f t="shared" si="52"/>
        <v>41969.199756944443</v>
      </c>
      <c r="L3370" t="b">
        <v>0</v>
      </c>
      <c r="M3370">
        <v>23</v>
      </c>
      <c r="N3370" t="b">
        <v>1</v>
      </c>
      <c r="O3370" t="s">
        <v>8279</v>
      </c>
      <c r="P3370" t="s">
        <v>8280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1">
        <f t="shared" si="52"/>
        <v>42690.041435185187</v>
      </c>
      <c r="L3371" t="b">
        <v>0</v>
      </c>
      <c r="M3371">
        <v>54</v>
      </c>
      <c r="N3371" t="b">
        <v>1</v>
      </c>
      <c r="O3371" t="s">
        <v>8279</v>
      </c>
      <c r="P3371" t="s">
        <v>8280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1">
        <f t="shared" si="52"/>
        <v>42690.334317129629</v>
      </c>
      <c r="L3372" t="b">
        <v>0</v>
      </c>
      <c r="M3372">
        <v>26</v>
      </c>
      <c r="N3372" t="b">
        <v>1</v>
      </c>
      <c r="O3372" t="s">
        <v>8279</v>
      </c>
      <c r="P3372" t="s">
        <v>8280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1">
        <f t="shared" si="52"/>
        <v>42312.874594907407</v>
      </c>
      <c r="L3373" t="b">
        <v>0</v>
      </c>
      <c r="M3373">
        <v>9</v>
      </c>
      <c r="N3373" t="b">
        <v>1</v>
      </c>
      <c r="O3373" t="s">
        <v>8279</v>
      </c>
      <c r="P3373" t="s">
        <v>8280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1">
        <f t="shared" si="52"/>
        <v>41855.548101851848</v>
      </c>
      <c r="L3374" t="b">
        <v>0</v>
      </c>
      <c r="M3374">
        <v>27</v>
      </c>
      <c r="N3374" t="b">
        <v>1</v>
      </c>
      <c r="O3374" t="s">
        <v>8279</v>
      </c>
      <c r="P3374" t="s">
        <v>8280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1">
        <f t="shared" si="52"/>
        <v>42179.854629629626</v>
      </c>
      <c r="L3375" t="b">
        <v>0</v>
      </c>
      <c r="M3375">
        <v>30</v>
      </c>
      <c r="N3375" t="b">
        <v>1</v>
      </c>
      <c r="O3375" t="s">
        <v>8279</v>
      </c>
      <c r="P3375" t="s">
        <v>8280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1">
        <f t="shared" si="52"/>
        <v>42275.731666666667</v>
      </c>
      <c r="L3376" t="b">
        <v>0</v>
      </c>
      <c r="M3376">
        <v>52</v>
      </c>
      <c r="N3376" t="b">
        <v>1</v>
      </c>
      <c r="O3376" t="s">
        <v>8279</v>
      </c>
      <c r="P3376" t="s">
        <v>8280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1">
        <f t="shared" si="52"/>
        <v>41765.610798611109</v>
      </c>
      <c r="L3377" t="b">
        <v>0</v>
      </c>
      <c r="M3377">
        <v>17</v>
      </c>
      <c r="N3377" t="b">
        <v>1</v>
      </c>
      <c r="O3377" t="s">
        <v>8279</v>
      </c>
      <c r="P3377" t="s">
        <v>8280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1">
        <f t="shared" si="52"/>
        <v>42059.701319444444</v>
      </c>
      <c r="L3378" t="b">
        <v>0</v>
      </c>
      <c r="M3378">
        <v>19</v>
      </c>
      <c r="N3378" t="b">
        <v>1</v>
      </c>
      <c r="O3378" t="s">
        <v>8279</v>
      </c>
      <c r="P3378" t="s">
        <v>8280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1">
        <f t="shared" si="52"/>
        <v>42053.732627314821</v>
      </c>
      <c r="L3379" t="b">
        <v>0</v>
      </c>
      <c r="M3379">
        <v>77</v>
      </c>
      <c r="N3379" t="b">
        <v>1</v>
      </c>
      <c r="O3379" t="s">
        <v>8279</v>
      </c>
      <c r="P3379" t="s">
        <v>8280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1">
        <f t="shared" si="52"/>
        <v>41858.355393518519</v>
      </c>
      <c r="L3380" t="b">
        <v>0</v>
      </c>
      <c r="M3380">
        <v>21</v>
      </c>
      <c r="N3380" t="b">
        <v>1</v>
      </c>
      <c r="O3380" t="s">
        <v>8279</v>
      </c>
      <c r="P3380" t="s">
        <v>8280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1">
        <f t="shared" si="52"/>
        <v>42225.513888888891</v>
      </c>
      <c r="L3381" t="b">
        <v>0</v>
      </c>
      <c r="M3381">
        <v>38</v>
      </c>
      <c r="N3381" t="b">
        <v>1</v>
      </c>
      <c r="O3381" t="s">
        <v>8279</v>
      </c>
      <c r="P3381" t="s">
        <v>8280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1">
        <f t="shared" si="52"/>
        <v>41937.95344907407</v>
      </c>
      <c r="L3382" t="b">
        <v>0</v>
      </c>
      <c r="M3382">
        <v>28</v>
      </c>
      <c r="N3382" t="b">
        <v>1</v>
      </c>
      <c r="O3382" t="s">
        <v>8279</v>
      </c>
      <c r="P3382" t="s">
        <v>8280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1">
        <f t="shared" si="52"/>
        <v>42044.184988425928</v>
      </c>
      <c r="L3383" t="b">
        <v>0</v>
      </c>
      <c r="M3383">
        <v>48</v>
      </c>
      <c r="N3383" t="b">
        <v>1</v>
      </c>
      <c r="O3383" t="s">
        <v>8279</v>
      </c>
      <c r="P3383" t="s">
        <v>8280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1">
        <f t="shared" si="52"/>
        <v>42559.431203703702</v>
      </c>
      <c r="L3384" t="b">
        <v>0</v>
      </c>
      <c r="M3384">
        <v>46</v>
      </c>
      <c r="N3384" t="b">
        <v>1</v>
      </c>
      <c r="O3384" t="s">
        <v>8279</v>
      </c>
      <c r="P3384" t="s">
        <v>8280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1">
        <f t="shared" si="52"/>
        <v>42524.782638888893</v>
      </c>
      <c r="L3385" t="b">
        <v>0</v>
      </c>
      <c r="M3385">
        <v>30</v>
      </c>
      <c r="N3385" t="b">
        <v>1</v>
      </c>
      <c r="O3385" t="s">
        <v>8279</v>
      </c>
      <c r="P3385" t="s">
        <v>8280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1">
        <f t="shared" si="52"/>
        <v>42292.087592592594</v>
      </c>
      <c r="L3386" t="b">
        <v>0</v>
      </c>
      <c r="M3386">
        <v>64</v>
      </c>
      <c r="N3386" t="b">
        <v>1</v>
      </c>
      <c r="O3386" t="s">
        <v>8279</v>
      </c>
      <c r="P3386" t="s">
        <v>8280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1">
        <f t="shared" si="52"/>
        <v>41953.8675</v>
      </c>
      <c r="L3387" t="b">
        <v>0</v>
      </c>
      <c r="M3387">
        <v>15</v>
      </c>
      <c r="N3387" t="b">
        <v>1</v>
      </c>
      <c r="O3387" t="s">
        <v>8279</v>
      </c>
      <c r="P3387" t="s">
        <v>8280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1">
        <f t="shared" si="52"/>
        <v>41946.644745370373</v>
      </c>
      <c r="L3388" t="b">
        <v>0</v>
      </c>
      <c r="M3388">
        <v>41</v>
      </c>
      <c r="N3388" t="b">
        <v>1</v>
      </c>
      <c r="O3388" t="s">
        <v>8279</v>
      </c>
      <c r="P3388" t="s">
        <v>8280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1">
        <f t="shared" si="52"/>
        <v>41947.762592592589</v>
      </c>
      <c r="L3389" t="b">
        <v>0</v>
      </c>
      <c r="M3389">
        <v>35</v>
      </c>
      <c r="N3389" t="b">
        <v>1</v>
      </c>
      <c r="O3389" t="s">
        <v>8279</v>
      </c>
      <c r="P3389" t="s">
        <v>8280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1">
        <f t="shared" si="52"/>
        <v>42143.461122685185</v>
      </c>
      <c r="L3390" t="b">
        <v>0</v>
      </c>
      <c r="M3390">
        <v>45</v>
      </c>
      <c r="N3390" t="b">
        <v>1</v>
      </c>
      <c r="O3390" t="s">
        <v>8279</v>
      </c>
      <c r="P3390" t="s">
        <v>8280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1">
        <f t="shared" si="52"/>
        <v>42494.563449074078</v>
      </c>
      <c r="L3391" t="b">
        <v>0</v>
      </c>
      <c r="M3391">
        <v>62</v>
      </c>
      <c r="N3391" t="b">
        <v>1</v>
      </c>
      <c r="O3391" t="s">
        <v>8279</v>
      </c>
      <c r="P3391" t="s">
        <v>8280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1">
        <f t="shared" si="52"/>
        <v>41815.774826388886</v>
      </c>
      <c r="L3392" t="b">
        <v>0</v>
      </c>
      <c r="M3392">
        <v>22</v>
      </c>
      <c r="N3392" t="b">
        <v>1</v>
      </c>
      <c r="O3392" t="s">
        <v>8279</v>
      </c>
      <c r="P3392" t="s">
        <v>8280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1">
        <f t="shared" si="52"/>
        <v>41830.545694444445</v>
      </c>
      <c r="L3393" t="b">
        <v>0</v>
      </c>
      <c r="M3393">
        <v>18</v>
      </c>
      <c r="N3393" t="b">
        <v>1</v>
      </c>
      <c r="O3393" t="s">
        <v>8279</v>
      </c>
      <c r="P3393" t="s">
        <v>8280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1">
        <f t="shared" si="52"/>
        <v>42446.845543981486</v>
      </c>
      <c r="L3394" t="b">
        <v>0</v>
      </c>
      <c r="M3394">
        <v>12</v>
      </c>
      <c r="N3394" t="b">
        <v>1</v>
      </c>
      <c r="O3394" t="s">
        <v>8279</v>
      </c>
      <c r="P3394" t="s">
        <v>8280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1">
        <f t="shared" ref="K3395:K3458" si="53">(((J3395/60)/60)/24)+DATE(1970,1,1)</f>
        <v>41923.921643518523</v>
      </c>
      <c r="L3395" t="b">
        <v>0</v>
      </c>
      <c r="M3395">
        <v>44</v>
      </c>
      <c r="N3395" t="b">
        <v>1</v>
      </c>
      <c r="O3395" t="s">
        <v>8279</v>
      </c>
      <c r="P3395" t="s">
        <v>8280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1">
        <f t="shared" si="53"/>
        <v>41817.59542824074</v>
      </c>
      <c r="L3396" t="b">
        <v>0</v>
      </c>
      <c r="M3396">
        <v>27</v>
      </c>
      <c r="N3396" t="b">
        <v>1</v>
      </c>
      <c r="O3396" t="s">
        <v>8279</v>
      </c>
      <c r="P3396" t="s">
        <v>8280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1">
        <f t="shared" si="53"/>
        <v>42140.712314814817</v>
      </c>
      <c r="L3397" t="b">
        <v>0</v>
      </c>
      <c r="M3397">
        <v>38</v>
      </c>
      <c r="N3397" t="b">
        <v>1</v>
      </c>
      <c r="O3397" t="s">
        <v>8279</v>
      </c>
      <c r="P3397" t="s">
        <v>8280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1">
        <f t="shared" si="53"/>
        <v>41764.44663194444</v>
      </c>
      <c r="L3398" t="b">
        <v>0</v>
      </c>
      <c r="M3398">
        <v>28</v>
      </c>
      <c r="N3398" t="b">
        <v>1</v>
      </c>
      <c r="O3398" t="s">
        <v>8279</v>
      </c>
      <c r="P3398" t="s">
        <v>8280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1">
        <f t="shared" si="53"/>
        <v>42378.478344907402</v>
      </c>
      <c r="L3399" t="b">
        <v>0</v>
      </c>
      <c r="M3399">
        <v>24</v>
      </c>
      <c r="N3399" t="b">
        <v>1</v>
      </c>
      <c r="O3399" t="s">
        <v>8279</v>
      </c>
      <c r="P3399" t="s">
        <v>8280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1">
        <f t="shared" si="53"/>
        <v>41941.75203703704</v>
      </c>
      <c r="L3400" t="b">
        <v>0</v>
      </c>
      <c r="M3400">
        <v>65</v>
      </c>
      <c r="N3400" t="b">
        <v>1</v>
      </c>
      <c r="O3400" t="s">
        <v>8279</v>
      </c>
      <c r="P3400" t="s">
        <v>8280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1">
        <f t="shared" si="53"/>
        <v>42026.920428240745</v>
      </c>
      <c r="L3401" t="b">
        <v>0</v>
      </c>
      <c r="M3401">
        <v>46</v>
      </c>
      <c r="N3401" t="b">
        <v>1</v>
      </c>
      <c r="O3401" t="s">
        <v>8279</v>
      </c>
      <c r="P3401" t="s">
        <v>8280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1">
        <f t="shared" si="53"/>
        <v>41834.953865740739</v>
      </c>
      <c r="L3402" t="b">
        <v>0</v>
      </c>
      <c r="M3402">
        <v>85</v>
      </c>
      <c r="N3402" t="b">
        <v>1</v>
      </c>
      <c r="O3402" t="s">
        <v>8279</v>
      </c>
      <c r="P3402" t="s">
        <v>8280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1">
        <f t="shared" si="53"/>
        <v>42193.723912037036</v>
      </c>
      <c r="L3403" t="b">
        <v>0</v>
      </c>
      <c r="M3403">
        <v>66</v>
      </c>
      <c r="N3403" t="b">
        <v>1</v>
      </c>
      <c r="O3403" t="s">
        <v>8279</v>
      </c>
      <c r="P3403" t="s">
        <v>8280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1">
        <f t="shared" si="53"/>
        <v>42290.61855324074</v>
      </c>
      <c r="L3404" t="b">
        <v>0</v>
      </c>
      <c r="M3404">
        <v>165</v>
      </c>
      <c r="N3404" t="b">
        <v>1</v>
      </c>
      <c r="O3404" t="s">
        <v>8279</v>
      </c>
      <c r="P3404" t="s">
        <v>8280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1">
        <f t="shared" si="53"/>
        <v>42150.462083333332</v>
      </c>
      <c r="L3405" t="b">
        <v>0</v>
      </c>
      <c r="M3405">
        <v>17</v>
      </c>
      <c r="N3405" t="b">
        <v>1</v>
      </c>
      <c r="O3405" t="s">
        <v>8279</v>
      </c>
      <c r="P3405" t="s">
        <v>8280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1">
        <f t="shared" si="53"/>
        <v>42152.503495370373</v>
      </c>
      <c r="L3406" t="b">
        <v>0</v>
      </c>
      <c r="M3406">
        <v>3</v>
      </c>
      <c r="N3406" t="b">
        <v>1</v>
      </c>
      <c r="O3406" t="s">
        <v>8279</v>
      </c>
      <c r="P3406" t="s">
        <v>8280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1">
        <f t="shared" si="53"/>
        <v>42410.017199074078</v>
      </c>
      <c r="L3407" t="b">
        <v>0</v>
      </c>
      <c r="M3407">
        <v>17</v>
      </c>
      <c r="N3407" t="b">
        <v>1</v>
      </c>
      <c r="O3407" t="s">
        <v>8279</v>
      </c>
      <c r="P3407" t="s">
        <v>8280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1">
        <f t="shared" si="53"/>
        <v>41791.492777777778</v>
      </c>
      <c r="L3408" t="b">
        <v>0</v>
      </c>
      <c r="M3408">
        <v>91</v>
      </c>
      <c r="N3408" t="b">
        <v>1</v>
      </c>
      <c r="O3408" t="s">
        <v>8279</v>
      </c>
      <c r="P3408" t="s">
        <v>8280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1">
        <f t="shared" si="53"/>
        <v>41796.422326388885</v>
      </c>
      <c r="L3409" t="b">
        <v>0</v>
      </c>
      <c r="M3409">
        <v>67</v>
      </c>
      <c r="N3409" t="b">
        <v>1</v>
      </c>
      <c r="O3409" t="s">
        <v>8279</v>
      </c>
      <c r="P3409" t="s">
        <v>8280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1">
        <f t="shared" si="53"/>
        <v>41808.991944444446</v>
      </c>
      <c r="L3410" t="b">
        <v>0</v>
      </c>
      <c r="M3410">
        <v>18</v>
      </c>
      <c r="N3410" t="b">
        <v>1</v>
      </c>
      <c r="O3410" t="s">
        <v>8279</v>
      </c>
      <c r="P3410" t="s">
        <v>8280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1">
        <f t="shared" si="53"/>
        <v>42544.814328703709</v>
      </c>
      <c r="L3411" t="b">
        <v>0</v>
      </c>
      <c r="M3411">
        <v>21</v>
      </c>
      <c r="N3411" t="b">
        <v>1</v>
      </c>
      <c r="O3411" t="s">
        <v>8279</v>
      </c>
      <c r="P3411" t="s">
        <v>8280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1">
        <f t="shared" si="53"/>
        <v>42500.041550925926</v>
      </c>
      <c r="L3412" t="b">
        <v>0</v>
      </c>
      <c r="M3412">
        <v>40</v>
      </c>
      <c r="N3412" t="b">
        <v>1</v>
      </c>
      <c r="O3412" t="s">
        <v>8279</v>
      </c>
      <c r="P3412" t="s">
        <v>8280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1">
        <f t="shared" si="53"/>
        <v>42265.022824074069</v>
      </c>
      <c r="L3413" t="b">
        <v>0</v>
      </c>
      <c r="M3413">
        <v>78</v>
      </c>
      <c r="N3413" t="b">
        <v>1</v>
      </c>
      <c r="O3413" t="s">
        <v>8279</v>
      </c>
      <c r="P3413" t="s">
        <v>8280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1">
        <f t="shared" si="53"/>
        <v>41879.959050925929</v>
      </c>
      <c r="L3414" t="b">
        <v>0</v>
      </c>
      <c r="M3414">
        <v>26</v>
      </c>
      <c r="N3414" t="b">
        <v>1</v>
      </c>
      <c r="O3414" t="s">
        <v>8279</v>
      </c>
      <c r="P3414" t="s">
        <v>8280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1">
        <f t="shared" si="53"/>
        <v>42053.733078703706</v>
      </c>
      <c r="L3415" t="b">
        <v>0</v>
      </c>
      <c r="M3415">
        <v>14</v>
      </c>
      <c r="N3415" t="b">
        <v>1</v>
      </c>
      <c r="O3415" t="s">
        <v>8279</v>
      </c>
      <c r="P3415" t="s">
        <v>8280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1">
        <f t="shared" si="53"/>
        <v>42675.832465277781</v>
      </c>
      <c r="L3416" t="b">
        <v>0</v>
      </c>
      <c r="M3416">
        <v>44</v>
      </c>
      <c r="N3416" t="b">
        <v>1</v>
      </c>
      <c r="O3416" t="s">
        <v>8279</v>
      </c>
      <c r="P3416" t="s">
        <v>8280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1">
        <f t="shared" si="53"/>
        <v>42467.144166666665</v>
      </c>
      <c r="L3417" t="b">
        <v>0</v>
      </c>
      <c r="M3417">
        <v>9</v>
      </c>
      <c r="N3417" t="b">
        <v>1</v>
      </c>
      <c r="O3417" t="s">
        <v>8279</v>
      </c>
      <c r="P3417" t="s">
        <v>8280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1">
        <f t="shared" si="53"/>
        <v>42089.412557870368</v>
      </c>
      <c r="L3418" t="b">
        <v>0</v>
      </c>
      <c r="M3418">
        <v>30</v>
      </c>
      <c r="N3418" t="b">
        <v>1</v>
      </c>
      <c r="O3418" t="s">
        <v>8279</v>
      </c>
      <c r="P3418" t="s">
        <v>8280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1">
        <f t="shared" si="53"/>
        <v>41894.91375</v>
      </c>
      <c r="L3419" t="b">
        <v>0</v>
      </c>
      <c r="M3419">
        <v>45</v>
      </c>
      <c r="N3419" t="b">
        <v>1</v>
      </c>
      <c r="O3419" t="s">
        <v>8279</v>
      </c>
      <c r="P3419" t="s">
        <v>8280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1">
        <f t="shared" si="53"/>
        <v>41752.83457175926</v>
      </c>
      <c r="L3420" t="b">
        <v>0</v>
      </c>
      <c r="M3420">
        <v>56</v>
      </c>
      <c r="N3420" t="b">
        <v>1</v>
      </c>
      <c r="O3420" t="s">
        <v>8279</v>
      </c>
      <c r="P3420" t="s">
        <v>8280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1">
        <f t="shared" si="53"/>
        <v>42448.821585648147</v>
      </c>
      <c r="L3421" t="b">
        <v>0</v>
      </c>
      <c r="M3421">
        <v>46</v>
      </c>
      <c r="N3421" t="b">
        <v>1</v>
      </c>
      <c r="O3421" t="s">
        <v>8279</v>
      </c>
      <c r="P3421" t="s">
        <v>8280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1">
        <f t="shared" si="53"/>
        <v>42405.090300925927</v>
      </c>
      <c r="L3422" t="b">
        <v>0</v>
      </c>
      <c r="M3422">
        <v>34</v>
      </c>
      <c r="N3422" t="b">
        <v>1</v>
      </c>
      <c r="O3422" t="s">
        <v>8279</v>
      </c>
      <c r="P3422" t="s">
        <v>8280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1">
        <f t="shared" si="53"/>
        <v>42037.791238425925</v>
      </c>
      <c r="L3423" t="b">
        <v>0</v>
      </c>
      <c r="M3423">
        <v>98</v>
      </c>
      <c r="N3423" t="b">
        <v>1</v>
      </c>
      <c r="O3423" t="s">
        <v>8279</v>
      </c>
      <c r="P3423" t="s">
        <v>8280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1">
        <f t="shared" si="53"/>
        <v>42323.562222222223</v>
      </c>
      <c r="L3424" t="b">
        <v>0</v>
      </c>
      <c r="M3424">
        <v>46</v>
      </c>
      <c r="N3424" t="b">
        <v>1</v>
      </c>
      <c r="O3424" t="s">
        <v>8279</v>
      </c>
      <c r="P3424" t="s">
        <v>8280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1">
        <f t="shared" si="53"/>
        <v>42088.911354166667</v>
      </c>
      <c r="L3425" t="b">
        <v>0</v>
      </c>
      <c r="M3425">
        <v>10</v>
      </c>
      <c r="N3425" t="b">
        <v>1</v>
      </c>
      <c r="O3425" t="s">
        <v>8279</v>
      </c>
      <c r="P3425" t="s">
        <v>8280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1">
        <f t="shared" si="53"/>
        <v>42018.676898148144</v>
      </c>
      <c r="L3426" t="b">
        <v>0</v>
      </c>
      <c r="M3426">
        <v>76</v>
      </c>
      <c r="N3426" t="b">
        <v>1</v>
      </c>
      <c r="O3426" t="s">
        <v>8279</v>
      </c>
      <c r="P3426" t="s">
        <v>8280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1">
        <f t="shared" si="53"/>
        <v>41884.617314814815</v>
      </c>
      <c r="L3427" t="b">
        <v>0</v>
      </c>
      <c r="M3427">
        <v>104</v>
      </c>
      <c r="N3427" t="b">
        <v>1</v>
      </c>
      <c r="O3427" t="s">
        <v>8279</v>
      </c>
      <c r="P3427" t="s">
        <v>8280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1">
        <f t="shared" si="53"/>
        <v>41884.056747685187</v>
      </c>
      <c r="L3428" t="b">
        <v>0</v>
      </c>
      <c r="M3428">
        <v>87</v>
      </c>
      <c r="N3428" t="b">
        <v>1</v>
      </c>
      <c r="O3428" t="s">
        <v>8279</v>
      </c>
      <c r="P3428" t="s">
        <v>8280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1">
        <f t="shared" si="53"/>
        <v>41792.645277777774</v>
      </c>
      <c r="L3429" t="b">
        <v>0</v>
      </c>
      <c r="M3429">
        <v>29</v>
      </c>
      <c r="N3429" t="b">
        <v>1</v>
      </c>
      <c r="O3429" t="s">
        <v>8279</v>
      </c>
      <c r="P3429" t="s">
        <v>8280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1">
        <f t="shared" si="53"/>
        <v>42038.720451388886</v>
      </c>
      <c r="L3430" t="b">
        <v>0</v>
      </c>
      <c r="M3430">
        <v>51</v>
      </c>
      <c r="N3430" t="b">
        <v>1</v>
      </c>
      <c r="O3430" t="s">
        <v>8279</v>
      </c>
      <c r="P3430" t="s">
        <v>8280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1">
        <f t="shared" si="53"/>
        <v>42662.021539351852</v>
      </c>
      <c r="L3431" t="b">
        <v>0</v>
      </c>
      <c r="M3431">
        <v>12</v>
      </c>
      <c r="N3431" t="b">
        <v>1</v>
      </c>
      <c r="O3431" t="s">
        <v>8279</v>
      </c>
      <c r="P3431" t="s">
        <v>8280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1">
        <f t="shared" si="53"/>
        <v>41820.945613425924</v>
      </c>
      <c r="L3432" t="b">
        <v>0</v>
      </c>
      <c r="M3432">
        <v>72</v>
      </c>
      <c r="N3432" t="b">
        <v>1</v>
      </c>
      <c r="O3432" t="s">
        <v>8279</v>
      </c>
      <c r="P3432" t="s">
        <v>8280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1">
        <f t="shared" si="53"/>
        <v>41839.730937500004</v>
      </c>
      <c r="L3433" t="b">
        <v>0</v>
      </c>
      <c r="M3433">
        <v>21</v>
      </c>
      <c r="N3433" t="b">
        <v>1</v>
      </c>
      <c r="O3433" t="s">
        <v>8279</v>
      </c>
      <c r="P3433" t="s">
        <v>8280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1">
        <f t="shared" si="53"/>
        <v>42380.581180555557</v>
      </c>
      <c r="L3434" t="b">
        <v>0</v>
      </c>
      <c r="M3434">
        <v>42</v>
      </c>
      <c r="N3434" t="b">
        <v>1</v>
      </c>
      <c r="O3434" t="s">
        <v>8279</v>
      </c>
      <c r="P3434" t="s">
        <v>8280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1">
        <f t="shared" si="53"/>
        <v>41776.063136574077</v>
      </c>
      <c r="L3435" t="b">
        <v>0</v>
      </c>
      <c r="M3435">
        <v>71</v>
      </c>
      <c r="N3435" t="b">
        <v>1</v>
      </c>
      <c r="O3435" t="s">
        <v>8279</v>
      </c>
      <c r="P3435" t="s">
        <v>8280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1">
        <f t="shared" si="53"/>
        <v>41800.380428240744</v>
      </c>
      <c r="L3436" t="b">
        <v>0</v>
      </c>
      <c r="M3436">
        <v>168</v>
      </c>
      <c r="N3436" t="b">
        <v>1</v>
      </c>
      <c r="O3436" t="s">
        <v>8279</v>
      </c>
      <c r="P3436" t="s">
        <v>8280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1">
        <f t="shared" si="53"/>
        <v>42572.61681712963</v>
      </c>
      <c r="L3437" t="b">
        <v>0</v>
      </c>
      <c r="M3437">
        <v>19</v>
      </c>
      <c r="N3437" t="b">
        <v>1</v>
      </c>
      <c r="O3437" t="s">
        <v>8279</v>
      </c>
      <c r="P3437" t="s">
        <v>8280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1">
        <f t="shared" si="53"/>
        <v>41851.541585648149</v>
      </c>
      <c r="L3438" t="b">
        <v>0</v>
      </c>
      <c r="M3438">
        <v>37</v>
      </c>
      <c r="N3438" t="b">
        <v>1</v>
      </c>
      <c r="O3438" t="s">
        <v>8279</v>
      </c>
      <c r="P3438" t="s">
        <v>8280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1">
        <f t="shared" si="53"/>
        <v>42205.710879629631</v>
      </c>
      <c r="L3439" t="b">
        <v>0</v>
      </c>
      <c r="M3439">
        <v>36</v>
      </c>
      <c r="N3439" t="b">
        <v>1</v>
      </c>
      <c r="O3439" t="s">
        <v>8279</v>
      </c>
      <c r="P3439" t="s">
        <v>8280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1">
        <f t="shared" si="53"/>
        <v>42100.927858796291</v>
      </c>
      <c r="L3440" t="b">
        <v>0</v>
      </c>
      <c r="M3440">
        <v>14</v>
      </c>
      <c r="N3440" t="b">
        <v>1</v>
      </c>
      <c r="O3440" t="s">
        <v>8279</v>
      </c>
      <c r="P3440" t="s">
        <v>8280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1">
        <f t="shared" si="53"/>
        <v>42374.911226851851</v>
      </c>
      <c r="L3441" t="b">
        <v>0</v>
      </c>
      <c r="M3441">
        <v>18</v>
      </c>
      <c r="N3441" t="b">
        <v>1</v>
      </c>
      <c r="O3441" t="s">
        <v>8279</v>
      </c>
      <c r="P3441" t="s">
        <v>8280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1">
        <f t="shared" si="53"/>
        <v>41809.12300925926</v>
      </c>
      <c r="L3442" t="b">
        <v>0</v>
      </c>
      <c r="M3442">
        <v>82</v>
      </c>
      <c r="N3442" t="b">
        <v>1</v>
      </c>
      <c r="O3442" t="s">
        <v>8279</v>
      </c>
      <c r="P3442" t="s">
        <v>8280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1">
        <f t="shared" si="53"/>
        <v>42294.429641203707</v>
      </c>
      <c r="L3443" t="b">
        <v>0</v>
      </c>
      <c r="M3443">
        <v>43</v>
      </c>
      <c r="N3443" t="b">
        <v>1</v>
      </c>
      <c r="O3443" t="s">
        <v>8279</v>
      </c>
      <c r="P3443" t="s">
        <v>8280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1">
        <f t="shared" si="53"/>
        <v>42124.841111111105</v>
      </c>
      <c r="L3444" t="b">
        <v>0</v>
      </c>
      <c r="M3444">
        <v>8</v>
      </c>
      <c r="N3444" t="b">
        <v>1</v>
      </c>
      <c r="O3444" t="s">
        <v>8279</v>
      </c>
      <c r="P3444" t="s">
        <v>8280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1">
        <f t="shared" si="53"/>
        <v>41861.524837962963</v>
      </c>
      <c r="L3445" t="b">
        <v>0</v>
      </c>
      <c r="M3445">
        <v>45</v>
      </c>
      <c r="N3445" t="b">
        <v>1</v>
      </c>
      <c r="O3445" t="s">
        <v>8279</v>
      </c>
      <c r="P3445" t="s">
        <v>8280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1">
        <f t="shared" si="53"/>
        <v>42521.291504629626</v>
      </c>
      <c r="L3446" t="b">
        <v>0</v>
      </c>
      <c r="M3446">
        <v>20</v>
      </c>
      <c r="N3446" t="b">
        <v>1</v>
      </c>
      <c r="O3446" t="s">
        <v>8279</v>
      </c>
      <c r="P3446" t="s">
        <v>8280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1">
        <f t="shared" si="53"/>
        <v>42272.530509259261</v>
      </c>
      <c r="L3447" t="b">
        <v>0</v>
      </c>
      <c r="M3447">
        <v>31</v>
      </c>
      <c r="N3447" t="b">
        <v>1</v>
      </c>
      <c r="O3447" t="s">
        <v>8279</v>
      </c>
      <c r="P3447" t="s">
        <v>8280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1">
        <f t="shared" si="53"/>
        <v>42016.832465277781</v>
      </c>
      <c r="L3448" t="b">
        <v>0</v>
      </c>
      <c r="M3448">
        <v>25</v>
      </c>
      <c r="N3448" t="b">
        <v>1</v>
      </c>
      <c r="O3448" t="s">
        <v>8279</v>
      </c>
      <c r="P3448" t="s">
        <v>8280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1">
        <f t="shared" si="53"/>
        <v>42402.889027777783</v>
      </c>
      <c r="L3449" t="b">
        <v>0</v>
      </c>
      <c r="M3449">
        <v>14</v>
      </c>
      <c r="N3449" t="b">
        <v>1</v>
      </c>
      <c r="O3449" t="s">
        <v>8279</v>
      </c>
      <c r="P3449" t="s">
        <v>8280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1">
        <f t="shared" si="53"/>
        <v>41960.119085648148</v>
      </c>
      <c r="L3450" t="b">
        <v>0</v>
      </c>
      <c r="M3450">
        <v>45</v>
      </c>
      <c r="N3450" t="b">
        <v>1</v>
      </c>
      <c r="O3450" t="s">
        <v>8279</v>
      </c>
      <c r="P3450" t="s">
        <v>8280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1">
        <f t="shared" si="53"/>
        <v>42532.052523148144</v>
      </c>
      <c r="L3451" t="b">
        <v>0</v>
      </c>
      <c r="M3451">
        <v>20</v>
      </c>
      <c r="N3451" t="b">
        <v>1</v>
      </c>
      <c r="O3451" t="s">
        <v>8279</v>
      </c>
      <c r="P3451" t="s">
        <v>8280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1">
        <f t="shared" si="53"/>
        <v>42036.704525462963</v>
      </c>
      <c r="L3452" t="b">
        <v>0</v>
      </c>
      <c r="M3452">
        <v>39</v>
      </c>
      <c r="N3452" t="b">
        <v>1</v>
      </c>
      <c r="O3452" t="s">
        <v>8279</v>
      </c>
      <c r="P3452" t="s">
        <v>8280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1">
        <f t="shared" si="53"/>
        <v>42088.723692129628</v>
      </c>
      <c r="L3453" t="b">
        <v>0</v>
      </c>
      <c r="M3453">
        <v>16</v>
      </c>
      <c r="N3453" t="b">
        <v>1</v>
      </c>
      <c r="O3453" t="s">
        <v>8279</v>
      </c>
      <c r="P3453" t="s">
        <v>8280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1">
        <f t="shared" si="53"/>
        <v>41820.639189814814</v>
      </c>
      <c r="L3454" t="b">
        <v>0</v>
      </c>
      <c r="M3454">
        <v>37</v>
      </c>
      <c r="N3454" t="b">
        <v>1</v>
      </c>
      <c r="O3454" t="s">
        <v>8279</v>
      </c>
      <c r="P3454" t="s">
        <v>8280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1">
        <f t="shared" si="53"/>
        <v>42535.97865740741</v>
      </c>
      <c r="L3455" t="b">
        <v>0</v>
      </c>
      <c r="M3455">
        <v>14</v>
      </c>
      <c r="N3455" t="b">
        <v>1</v>
      </c>
      <c r="O3455" t="s">
        <v>8279</v>
      </c>
      <c r="P3455" t="s">
        <v>8280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1">
        <f t="shared" si="53"/>
        <v>41821.698599537034</v>
      </c>
      <c r="L3456" t="b">
        <v>0</v>
      </c>
      <c r="M3456">
        <v>21</v>
      </c>
      <c r="N3456" t="b">
        <v>1</v>
      </c>
      <c r="O3456" t="s">
        <v>8279</v>
      </c>
      <c r="P3456" t="s">
        <v>8280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1">
        <f t="shared" si="53"/>
        <v>42626.7503125</v>
      </c>
      <c r="L3457" t="b">
        <v>0</v>
      </c>
      <c r="M3457">
        <v>69</v>
      </c>
      <c r="N3457" t="b">
        <v>1</v>
      </c>
      <c r="O3457" t="s">
        <v>8279</v>
      </c>
      <c r="P3457" t="s">
        <v>8280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1">
        <f t="shared" si="53"/>
        <v>41821.205636574072</v>
      </c>
      <c r="L3458" t="b">
        <v>0</v>
      </c>
      <c r="M3458">
        <v>16</v>
      </c>
      <c r="N3458" t="b">
        <v>1</v>
      </c>
      <c r="O3458" t="s">
        <v>8279</v>
      </c>
      <c r="P3458" t="s">
        <v>8280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1">
        <f t="shared" ref="K3459:K3522" si="54">(((J3459/60)/60)/24)+DATE(1970,1,1)</f>
        <v>42016.706678240742</v>
      </c>
      <c r="L3459" t="b">
        <v>0</v>
      </c>
      <c r="M3459">
        <v>55</v>
      </c>
      <c r="N3459" t="b">
        <v>1</v>
      </c>
      <c r="O3459" t="s">
        <v>8279</v>
      </c>
      <c r="P3459" t="s">
        <v>8280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1">
        <f t="shared" si="54"/>
        <v>42011.202581018515</v>
      </c>
      <c r="L3460" t="b">
        <v>0</v>
      </c>
      <c r="M3460">
        <v>27</v>
      </c>
      <c r="N3460" t="b">
        <v>1</v>
      </c>
      <c r="O3460" t="s">
        <v>8279</v>
      </c>
      <c r="P3460" t="s">
        <v>8280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1">
        <f t="shared" si="54"/>
        <v>42480.479861111111</v>
      </c>
      <c r="L3461" t="b">
        <v>0</v>
      </c>
      <c r="M3461">
        <v>36</v>
      </c>
      <c r="N3461" t="b">
        <v>1</v>
      </c>
      <c r="O3461" t="s">
        <v>8279</v>
      </c>
      <c r="P3461" t="s">
        <v>8280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1">
        <f t="shared" si="54"/>
        <v>41852.527222222219</v>
      </c>
      <c r="L3462" t="b">
        <v>0</v>
      </c>
      <c r="M3462">
        <v>19</v>
      </c>
      <c r="N3462" t="b">
        <v>1</v>
      </c>
      <c r="O3462" t="s">
        <v>8279</v>
      </c>
      <c r="P3462" t="s">
        <v>8280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1">
        <f t="shared" si="54"/>
        <v>42643.632858796293</v>
      </c>
      <c r="L3463" t="b">
        <v>0</v>
      </c>
      <c r="M3463">
        <v>12</v>
      </c>
      <c r="N3463" t="b">
        <v>1</v>
      </c>
      <c r="O3463" t="s">
        <v>8279</v>
      </c>
      <c r="P3463" t="s">
        <v>8280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1">
        <f t="shared" si="54"/>
        <v>42179.898472222223</v>
      </c>
      <c r="L3464" t="b">
        <v>0</v>
      </c>
      <c r="M3464">
        <v>17</v>
      </c>
      <c r="N3464" t="b">
        <v>1</v>
      </c>
      <c r="O3464" t="s">
        <v>8279</v>
      </c>
      <c r="P3464" t="s">
        <v>8280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1">
        <f t="shared" si="54"/>
        <v>42612.918807870374</v>
      </c>
      <c r="L3465" t="b">
        <v>0</v>
      </c>
      <c r="M3465">
        <v>114</v>
      </c>
      <c r="N3465" t="b">
        <v>1</v>
      </c>
      <c r="O3465" t="s">
        <v>8279</v>
      </c>
      <c r="P3465" t="s">
        <v>8280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1">
        <f t="shared" si="54"/>
        <v>42575.130057870367</v>
      </c>
      <c r="L3466" t="b">
        <v>0</v>
      </c>
      <c r="M3466">
        <v>93</v>
      </c>
      <c r="N3466" t="b">
        <v>1</v>
      </c>
      <c r="O3466" t="s">
        <v>8279</v>
      </c>
      <c r="P3466" t="s">
        <v>8280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1">
        <f t="shared" si="54"/>
        <v>42200.625833333332</v>
      </c>
      <c r="L3467" t="b">
        <v>0</v>
      </c>
      <c r="M3467">
        <v>36</v>
      </c>
      <c r="N3467" t="b">
        <v>1</v>
      </c>
      <c r="O3467" t="s">
        <v>8279</v>
      </c>
      <c r="P3467" t="s">
        <v>8280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1">
        <f t="shared" si="54"/>
        <v>42420.019097222219</v>
      </c>
      <c r="L3468" t="b">
        <v>0</v>
      </c>
      <c r="M3468">
        <v>61</v>
      </c>
      <c r="N3468" t="b">
        <v>1</v>
      </c>
      <c r="O3468" t="s">
        <v>8279</v>
      </c>
      <c r="P3468" t="s">
        <v>8280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1">
        <f t="shared" si="54"/>
        <v>42053.671666666662</v>
      </c>
      <c r="L3469" t="b">
        <v>0</v>
      </c>
      <c r="M3469">
        <v>47</v>
      </c>
      <c r="N3469" t="b">
        <v>1</v>
      </c>
      <c r="O3469" t="s">
        <v>8279</v>
      </c>
      <c r="P3469" t="s">
        <v>8280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1">
        <f t="shared" si="54"/>
        <v>42605.765381944439</v>
      </c>
      <c r="L3470" t="b">
        <v>0</v>
      </c>
      <c r="M3470">
        <v>17</v>
      </c>
      <c r="N3470" t="b">
        <v>1</v>
      </c>
      <c r="O3470" t="s">
        <v>8279</v>
      </c>
      <c r="P3470" t="s">
        <v>8280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1">
        <f t="shared" si="54"/>
        <v>42458.641724537039</v>
      </c>
      <c r="L3471" t="b">
        <v>0</v>
      </c>
      <c r="M3471">
        <v>63</v>
      </c>
      <c r="N3471" t="b">
        <v>1</v>
      </c>
      <c r="O3471" t="s">
        <v>8279</v>
      </c>
      <c r="P3471" t="s">
        <v>8280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1">
        <f t="shared" si="54"/>
        <v>42529.022013888884</v>
      </c>
      <c r="L3472" t="b">
        <v>0</v>
      </c>
      <c r="M3472">
        <v>9</v>
      </c>
      <c r="N3472" t="b">
        <v>1</v>
      </c>
      <c r="O3472" t="s">
        <v>8279</v>
      </c>
      <c r="P3472" t="s">
        <v>8280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1">
        <f t="shared" si="54"/>
        <v>41841.820486111108</v>
      </c>
      <c r="L3473" t="b">
        <v>0</v>
      </c>
      <c r="M3473">
        <v>30</v>
      </c>
      <c r="N3473" t="b">
        <v>1</v>
      </c>
      <c r="O3473" t="s">
        <v>8279</v>
      </c>
      <c r="P3473" t="s">
        <v>8280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1">
        <f t="shared" si="54"/>
        <v>41928.170497685183</v>
      </c>
      <c r="L3474" t="b">
        <v>0</v>
      </c>
      <c r="M3474">
        <v>23</v>
      </c>
      <c r="N3474" t="b">
        <v>1</v>
      </c>
      <c r="O3474" t="s">
        <v>8279</v>
      </c>
      <c r="P3474" t="s">
        <v>8280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1">
        <f t="shared" si="54"/>
        <v>42062.834444444445</v>
      </c>
      <c r="L3475" t="b">
        <v>0</v>
      </c>
      <c r="M3475">
        <v>33</v>
      </c>
      <c r="N3475" t="b">
        <v>1</v>
      </c>
      <c r="O3475" t="s">
        <v>8279</v>
      </c>
      <c r="P3475" t="s">
        <v>8280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1">
        <f t="shared" si="54"/>
        <v>42541.501516203702</v>
      </c>
      <c r="L3476" t="b">
        <v>0</v>
      </c>
      <c r="M3476">
        <v>39</v>
      </c>
      <c r="N3476" t="b">
        <v>1</v>
      </c>
      <c r="O3476" t="s">
        <v>8279</v>
      </c>
      <c r="P3476" t="s">
        <v>8280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1">
        <f t="shared" si="54"/>
        <v>41918.880833333329</v>
      </c>
      <c r="L3477" t="b">
        <v>0</v>
      </c>
      <c r="M3477">
        <v>17</v>
      </c>
      <c r="N3477" t="b">
        <v>1</v>
      </c>
      <c r="O3477" t="s">
        <v>8279</v>
      </c>
      <c r="P3477" t="s">
        <v>8280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1">
        <f t="shared" si="54"/>
        <v>41921.279976851853</v>
      </c>
      <c r="L3478" t="b">
        <v>0</v>
      </c>
      <c r="M3478">
        <v>6</v>
      </c>
      <c r="N3478" t="b">
        <v>1</v>
      </c>
      <c r="O3478" t="s">
        <v>8279</v>
      </c>
      <c r="P3478" t="s">
        <v>8280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1">
        <f t="shared" si="54"/>
        <v>42128.736608796295</v>
      </c>
      <c r="L3479" t="b">
        <v>0</v>
      </c>
      <c r="M3479">
        <v>39</v>
      </c>
      <c r="N3479" t="b">
        <v>1</v>
      </c>
      <c r="O3479" t="s">
        <v>8279</v>
      </c>
      <c r="P3479" t="s">
        <v>8280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1">
        <f t="shared" si="54"/>
        <v>42053.916921296302</v>
      </c>
      <c r="L3480" t="b">
        <v>0</v>
      </c>
      <c r="M3480">
        <v>57</v>
      </c>
      <c r="N3480" t="b">
        <v>1</v>
      </c>
      <c r="O3480" t="s">
        <v>8279</v>
      </c>
      <c r="P3480" t="s">
        <v>8280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1">
        <f t="shared" si="54"/>
        <v>41781.855092592588</v>
      </c>
      <c r="L3481" t="b">
        <v>0</v>
      </c>
      <c r="M3481">
        <v>56</v>
      </c>
      <c r="N3481" t="b">
        <v>1</v>
      </c>
      <c r="O3481" t="s">
        <v>8279</v>
      </c>
      <c r="P3481" t="s">
        <v>8280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1">
        <f t="shared" si="54"/>
        <v>42171.317442129628</v>
      </c>
      <c r="L3482" t="b">
        <v>0</v>
      </c>
      <c r="M3482">
        <v>13</v>
      </c>
      <c r="N3482" t="b">
        <v>1</v>
      </c>
      <c r="O3482" t="s">
        <v>8279</v>
      </c>
      <c r="P3482" t="s">
        <v>8280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1">
        <f t="shared" si="54"/>
        <v>41989.24754629629</v>
      </c>
      <c r="L3483" t="b">
        <v>0</v>
      </c>
      <c r="M3483">
        <v>95</v>
      </c>
      <c r="N3483" t="b">
        <v>1</v>
      </c>
      <c r="O3483" t="s">
        <v>8279</v>
      </c>
      <c r="P3483" t="s">
        <v>8280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1">
        <f t="shared" si="54"/>
        <v>41796.771597222221</v>
      </c>
      <c r="L3484" t="b">
        <v>0</v>
      </c>
      <c r="M3484">
        <v>80</v>
      </c>
      <c r="N3484" t="b">
        <v>1</v>
      </c>
      <c r="O3484" t="s">
        <v>8279</v>
      </c>
      <c r="P3484" t="s">
        <v>8280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1">
        <f t="shared" si="54"/>
        <v>41793.668761574074</v>
      </c>
      <c r="L3485" t="b">
        <v>0</v>
      </c>
      <c r="M3485">
        <v>133</v>
      </c>
      <c r="N3485" t="b">
        <v>1</v>
      </c>
      <c r="O3485" t="s">
        <v>8279</v>
      </c>
      <c r="P3485" t="s">
        <v>8280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1">
        <f t="shared" si="54"/>
        <v>42506.760405092587</v>
      </c>
      <c r="L3486" t="b">
        <v>0</v>
      </c>
      <c r="M3486">
        <v>44</v>
      </c>
      <c r="N3486" t="b">
        <v>1</v>
      </c>
      <c r="O3486" t="s">
        <v>8279</v>
      </c>
      <c r="P3486" t="s">
        <v>8280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1">
        <f t="shared" si="54"/>
        <v>42372.693055555559</v>
      </c>
      <c r="L3487" t="b">
        <v>0</v>
      </c>
      <c r="M3487">
        <v>30</v>
      </c>
      <c r="N3487" t="b">
        <v>1</v>
      </c>
      <c r="O3487" t="s">
        <v>8279</v>
      </c>
      <c r="P3487" t="s">
        <v>8280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1">
        <f t="shared" si="54"/>
        <v>42126.87501157407</v>
      </c>
      <c r="L3488" t="b">
        <v>0</v>
      </c>
      <c r="M3488">
        <v>56</v>
      </c>
      <c r="N3488" t="b">
        <v>1</v>
      </c>
      <c r="O3488" t="s">
        <v>8279</v>
      </c>
      <c r="P3488" t="s">
        <v>8280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1">
        <f t="shared" si="54"/>
        <v>42149.940416666665</v>
      </c>
      <c r="L3489" t="b">
        <v>0</v>
      </c>
      <c r="M3489">
        <v>66</v>
      </c>
      <c r="N3489" t="b">
        <v>1</v>
      </c>
      <c r="O3489" t="s">
        <v>8279</v>
      </c>
      <c r="P3489" t="s">
        <v>8280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1">
        <f t="shared" si="54"/>
        <v>42087.768055555556</v>
      </c>
      <c r="L3490" t="b">
        <v>0</v>
      </c>
      <c r="M3490">
        <v>29</v>
      </c>
      <c r="N3490" t="b">
        <v>1</v>
      </c>
      <c r="O3490" t="s">
        <v>8279</v>
      </c>
      <c r="P3490" t="s">
        <v>8280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1">
        <f t="shared" si="54"/>
        <v>41753.635775462964</v>
      </c>
      <c r="L3491" t="b">
        <v>0</v>
      </c>
      <c r="M3491">
        <v>72</v>
      </c>
      <c r="N3491" t="b">
        <v>1</v>
      </c>
      <c r="O3491" t="s">
        <v>8279</v>
      </c>
      <c r="P3491" t="s">
        <v>8280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1">
        <f t="shared" si="54"/>
        <v>42443.802361111113</v>
      </c>
      <c r="L3492" t="b">
        <v>0</v>
      </c>
      <c r="M3492">
        <v>27</v>
      </c>
      <c r="N3492" t="b">
        <v>1</v>
      </c>
      <c r="O3492" t="s">
        <v>8279</v>
      </c>
      <c r="P3492" t="s">
        <v>8280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1">
        <f t="shared" si="54"/>
        <v>42121.249814814815</v>
      </c>
      <c r="L3493" t="b">
        <v>0</v>
      </c>
      <c r="M3493">
        <v>10</v>
      </c>
      <c r="N3493" t="b">
        <v>1</v>
      </c>
      <c r="O3493" t="s">
        <v>8279</v>
      </c>
      <c r="P3493" t="s">
        <v>8280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1">
        <f t="shared" si="54"/>
        <v>42268.009224537032</v>
      </c>
      <c r="L3494" t="b">
        <v>0</v>
      </c>
      <c r="M3494">
        <v>35</v>
      </c>
      <c r="N3494" t="b">
        <v>1</v>
      </c>
      <c r="O3494" t="s">
        <v>8279</v>
      </c>
      <c r="P3494" t="s">
        <v>8280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1">
        <f t="shared" si="54"/>
        <v>41848.866157407407</v>
      </c>
      <c r="L3495" t="b">
        <v>0</v>
      </c>
      <c r="M3495">
        <v>29</v>
      </c>
      <c r="N3495" t="b">
        <v>1</v>
      </c>
      <c r="O3495" t="s">
        <v>8279</v>
      </c>
      <c r="P3495" t="s">
        <v>8280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1">
        <f t="shared" si="54"/>
        <v>42689.214988425927</v>
      </c>
      <c r="L3496" t="b">
        <v>0</v>
      </c>
      <c r="M3496">
        <v>13</v>
      </c>
      <c r="N3496" t="b">
        <v>1</v>
      </c>
      <c r="O3496" t="s">
        <v>8279</v>
      </c>
      <c r="P3496" t="s">
        <v>8280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1">
        <f t="shared" si="54"/>
        <v>41915.762835648151</v>
      </c>
      <c r="L3497" t="b">
        <v>0</v>
      </c>
      <c r="M3497">
        <v>72</v>
      </c>
      <c r="N3497" t="b">
        <v>1</v>
      </c>
      <c r="O3497" t="s">
        <v>8279</v>
      </c>
      <c r="P3497" t="s">
        <v>8280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1">
        <f t="shared" si="54"/>
        <v>42584.846828703703</v>
      </c>
      <c r="L3498" t="b">
        <v>0</v>
      </c>
      <c r="M3498">
        <v>78</v>
      </c>
      <c r="N3498" t="b">
        <v>1</v>
      </c>
      <c r="O3498" t="s">
        <v>8279</v>
      </c>
      <c r="P3498" t="s">
        <v>8280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1">
        <f t="shared" si="54"/>
        <v>42511.741944444439</v>
      </c>
      <c r="L3499" t="b">
        <v>0</v>
      </c>
      <c r="M3499">
        <v>49</v>
      </c>
      <c r="N3499" t="b">
        <v>1</v>
      </c>
      <c r="O3499" t="s">
        <v>8279</v>
      </c>
      <c r="P3499" t="s">
        <v>8280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1">
        <f t="shared" si="54"/>
        <v>42459.15861111111</v>
      </c>
      <c r="L3500" t="b">
        <v>0</v>
      </c>
      <c r="M3500">
        <v>42</v>
      </c>
      <c r="N3500" t="b">
        <v>1</v>
      </c>
      <c r="O3500" t="s">
        <v>8279</v>
      </c>
      <c r="P3500" t="s">
        <v>8280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1">
        <f t="shared" si="54"/>
        <v>42132.036168981482</v>
      </c>
      <c r="L3501" t="b">
        <v>0</v>
      </c>
      <c r="M3501">
        <v>35</v>
      </c>
      <c r="N3501" t="b">
        <v>1</v>
      </c>
      <c r="O3501" t="s">
        <v>8279</v>
      </c>
      <c r="P3501" t="s">
        <v>8280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1">
        <f t="shared" si="54"/>
        <v>42419.91942129629</v>
      </c>
      <c r="L3502" t="b">
        <v>0</v>
      </c>
      <c r="M3502">
        <v>42</v>
      </c>
      <c r="N3502" t="b">
        <v>1</v>
      </c>
      <c r="O3502" t="s">
        <v>8279</v>
      </c>
      <c r="P3502" t="s">
        <v>8280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1">
        <f t="shared" si="54"/>
        <v>42233.763831018514</v>
      </c>
      <c r="L3503" t="b">
        <v>0</v>
      </c>
      <c r="M3503">
        <v>42</v>
      </c>
      <c r="N3503" t="b">
        <v>1</v>
      </c>
      <c r="O3503" t="s">
        <v>8279</v>
      </c>
      <c r="P3503" t="s">
        <v>8280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1">
        <f t="shared" si="54"/>
        <v>42430.839398148149</v>
      </c>
      <c r="L3504" t="b">
        <v>0</v>
      </c>
      <c r="M3504">
        <v>31</v>
      </c>
      <c r="N3504" t="b">
        <v>1</v>
      </c>
      <c r="O3504" t="s">
        <v>8279</v>
      </c>
      <c r="P3504" t="s">
        <v>8280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1">
        <f t="shared" si="54"/>
        <v>42545.478333333333</v>
      </c>
      <c r="L3505" t="b">
        <v>0</v>
      </c>
      <c r="M3505">
        <v>38</v>
      </c>
      <c r="N3505" t="b">
        <v>1</v>
      </c>
      <c r="O3505" t="s">
        <v>8279</v>
      </c>
      <c r="P3505" t="s">
        <v>8280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1">
        <f t="shared" si="54"/>
        <v>42297.748738425929</v>
      </c>
      <c r="L3506" t="b">
        <v>0</v>
      </c>
      <c r="M3506">
        <v>8</v>
      </c>
      <c r="N3506" t="b">
        <v>1</v>
      </c>
      <c r="O3506" t="s">
        <v>8279</v>
      </c>
      <c r="P3506" t="s">
        <v>8280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1">
        <f t="shared" si="54"/>
        <v>41760.935706018521</v>
      </c>
      <c r="L3507" t="b">
        <v>0</v>
      </c>
      <c r="M3507">
        <v>39</v>
      </c>
      <c r="N3507" t="b">
        <v>1</v>
      </c>
      <c r="O3507" t="s">
        <v>8279</v>
      </c>
      <c r="P3507" t="s">
        <v>8280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1">
        <f t="shared" si="54"/>
        <v>41829.734259259261</v>
      </c>
      <c r="L3508" t="b">
        <v>0</v>
      </c>
      <c r="M3508">
        <v>29</v>
      </c>
      <c r="N3508" t="b">
        <v>1</v>
      </c>
      <c r="O3508" t="s">
        <v>8279</v>
      </c>
      <c r="P3508" t="s">
        <v>8280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1">
        <f t="shared" si="54"/>
        <v>42491.92288194444</v>
      </c>
      <c r="L3509" t="b">
        <v>0</v>
      </c>
      <c r="M3509">
        <v>72</v>
      </c>
      <c r="N3509" t="b">
        <v>1</v>
      </c>
      <c r="O3509" t="s">
        <v>8279</v>
      </c>
      <c r="P3509" t="s">
        <v>8280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1">
        <f t="shared" si="54"/>
        <v>42477.729780092588</v>
      </c>
      <c r="L3510" t="b">
        <v>0</v>
      </c>
      <c r="M3510">
        <v>15</v>
      </c>
      <c r="N3510" t="b">
        <v>1</v>
      </c>
      <c r="O3510" t="s">
        <v>8279</v>
      </c>
      <c r="P3510" t="s">
        <v>8280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1">
        <f t="shared" si="54"/>
        <v>41950.859560185185</v>
      </c>
      <c r="L3511" t="b">
        <v>0</v>
      </c>
      <c r="M3511">
        <v>33</v>
      </c>
      <c r="N3511" t="b">
        <v>1</v>
      </c>
      <c r="O3511" t="s">
        <v>8279</v>
      </c>
      <c r="P3511" t="s">
        <v>8280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1">
        <f t="shared" si="54"/>
        <v>41802.62090277778</v>
      </c>
      <c r="L3512" t="b">
        <v>0</v>
      </c>
      <c r="M3512">
        <v>15</v>
      </c>
      <c r="N3512" t="b">
        <v>1</v>
      </c>
      <c r="O3512" t="s">
        <v>8279</v>
      </c>
      <c r="P3512" t="s">
        <v>8280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1">
        <f t="shared" si="54"/>
        <v>41927.873784722222</v>
      </c>
      <c r="L3513" t="b">
        <v>0</v>
      </c>
      <c r="M3513">
        <v>19</v>
      </c>
      <c r="N3513" t="b">
        <v>1</v>
      </c>
      <c r="O3513" t="s">
        <v>8279</v>
      </c>
      <c r="P3513" t="s">
        <v>8280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1">
        <f t="shared" si="54"/>
        <v>42057.536944444444</v>
      </c>
      <c r="L3514" t="b">
        <v>0</v>
      </c>
      <c r="M3514">
        <v>17</v>
      </c>
      <c r="N3514" t="b">
        <v>1</v>
      </c>
      <c r="O3514" t="s">
        <v>8279</v>
      </c>
      <c r="P3514" t="s">
        <v>8280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1">
        <f t="shared" si="54"/>
        <v>41781.096203703702</v>
      </c>
      <c r="L3515" t="b">
        <v>0</v>
      </c>
      <c r="M3515">
        <v>44</v>
      </c>
      <c r="N3515" t="b">
        <v>1</v>
      </c>
      <c r="O3515" t="s">
        <v>8279</v>
      </c>
      <c r="P3515" t="s">
        <v>8280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1">
        <f t="shared" si="54"/>
        <v>42020.846666666665</v>
      </c>
      <c r="L3516" t="b">
        <v>0</v>
      </c>
      <c r="M3516">
        <v>10</v>
      </c>
      <c r="N3516" t="b">
        <v>1</v>
      </c>
      <c r="O3516" t="s">
        <v>8279</v>
      </c>
      <c r="P3516" t="s">
        <v>8280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1">
        <f t="shared" si="54"/>
        <v>42125.772812499999</v>
      </c>
      <c r="L3517" t="b">
        <v>0</v>
      </c>
      <c r="M3517">
        <v>46</v>
      </c>
      <c r="N3517" t="b">
        <v>1</v>
      </c>
      <c r="O3517" t="s">
        <v>8279</v>
      </c>
      <c r="P3517" t="s">
        <v>8280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1">
        <f t="shared" si="54"/>
        <v>41856.010069444441</v>
      </c>
      <c r="L3518" t="b">
        <v>0</v>
      </c>
      <c r="M3518">
        <v>11</v>
      </c>
      <c r="N3518" t="b">
        <v>1</v>
      </c>
      <c r="O3518" t="s">
        <v>8279</v>
      </c>
      <c r="P3518" t="s">
        <v>8280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1">
        <f t="shared" si="54"/>
        <v>41794.817523148151</v>
      </c>
      <c r="L3519" t="b">
        <v>0</v>
      </c>
      <c r="M3519">
        <v>13</v>
      </c>
      <c r="N3519" t="b">
        <v>1</v>
      </c>
      <c r="O3519" t="s">
        <v>8279</v>
      </c>
      <c r="P3519" t="s">
        <v>8280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1">
        <f t="shared" si="54"/>
        <v>41893.783553240741</v>
      </c>
      <c r="L3520" t="b">
        <v>0</v>
      </c>
      <c r="M3520">
        <v>33</v>
      </c>
      <c r="N3520" t="b">
        <v>1</v>
      </c>
      <c r="O3520" t="s">
        <v>8279</v>
      </c>
      <c r="P3520" t="s">
        <v>8280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1">
        <f t="shared" si="54"/>
        <v>42037.598958333328</v>
      </c>
      <c r="L3521" t="b">
        <v>0</v>
      </c>
      <c r="M3521">
        <v>28</v>
      </c>
      <c r="N3521" t="b">
        <v>1</v>
      </c>
      <c r="O3521" t="s">
        <v>8279</v>
      </c>
      <c r="P3521" t="s">
        <v>8280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1">
        <f t="shared" si="54"/>
        <v>42227.824212962965</v>
      </c>
      <c r="L3522" t="b">
        <v>0</v>
      </c>
      <c r="M3522">
        <v>21</v>
      </c>
      <c r="N3522" t="b">
        <v>1</v>
      </c>
      <c r="O3522" t="s">
        <v>8279</v>
      </c>
      <c r="P3522" t="s">
        <v>8280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1">
        <f t="shared" ref="K3523:K3586" si="55">(((J3523/60)/60)/24)+DATE(1970,1,1)</f>
        <v>41881.361342592594</v>
      </c>
      <c r="L3523" t="b">
        <v>0</v>
      </c>
      <c r="M3523">
        <v>13</v>
      </c>
      <c r="N3523" t="b">
        <v>1</v>
      </c>
      <c r="O3523" t="s">
        <v>8279</v>
      </c>
      <c r="P3523" t="s">
        <v>8280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1">
        <f t="shared" si="55"/>
        <v>42234.789884259255</v>
      </c>
      <c r="L3524" t="b">
        <v>0</v>
      </c>
      <c r="M3524">
        <v>34</v>
      </c>
      <c r="N3524" t="b">
        <v>1</v>
      </c>
      <c r="O3524" t="s">
        <v>8279</v>
      </c>
      <c r="P3524" t="s">
        <v>8280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1">
        <f t="shared" si="55"/>
        <v>42581.397546296299</v>
      </c>
      <c r="L3525" t="b">
        <v>0</v>
      </c>
      <c r="M3525">
        <v>80</v>
      </c>
      <c r="N3525" t="b">
        <v>1</v>
      </c>
      <c r="O3525" t="s">
        <v>8279</v>
      </c>
      <c r="P3525" t="s">
        <v>8280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1">
        <f t="shared" si="55"/>
        <v>41880.76357638889</v>
      </c>
      <c r="L3526" t="b">
        <v>0</v>
      </c>
      <c r="M3526">
        <v>74</v>
      </c>
      <c r="N3526" t="b">
        <v>1</v>
      </c>
      <c r="O3526" t="s">
        <v>8279</v>
      </c>
      <c r="P3526" t="s">
        <v>8280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1">
        <f t="shared" si="55"/>
        <v>42214.6956712963</v>
      </c>
      <c r="L3527" t="b">
        <v>0</v>
      </c>
      <c r="M3527">
        <v>7</v>
      </c>
      <c r="N3527" t="b">
        <v>1</v>
      </c>
      <c r="O3527" t="s">
        <v>8279</v>
      </c>
      <c r="P3527" t="s">
        <v>8280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1">
        <f t="shared" si="55"/>
        <v>42460.335312499999</v>
      </c>
      <c r="L3528" t="b">
        <v>0</v>
      </c>
      <c r="M3528">
        <v>34</v>
      </c>
      <c r="N3528" t="b">
        <v>1</v>
      </c>
      <c r="O3528" t="s">
        <v>8279</v>
      </c>
      <c r="P3528" t="s">
        <v>8280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1">
        <f t="shared" si="55"/>
        <v>42167.023206018523</v>
      </c>
      <c r="L3529" t="b">
        <v>0</v>
      </c>
      <c r="M3529">
        <v>86</v>
      </c>
      <c r="N3529" t="b">
        <v>1</v>
      </c>
      <c r="O3529" t="s">
        <v>8279</v>
      </c>
      <c r="P3529" t="s">
        <v>8280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1">
        <f t="shared" si="55"/>
        <v>42733.50136574074</v>
      </c>
      <c r="L3530" t="b">
        <v>0</v>
      </c>
      <c r="M3530">
        <v>37</v>
      </c>
      <c r="N3530" t="b">
        <v>1</v>
      </c>
      <c r="O3530" t="s">
        <v>8279</v>
      </c>
      <c r="P3530" t="s">
        <v>8280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1">
        <f t="shared" si="55"/>
        <v>42177.761782407411</v>
      </c>
      <c r="L3531" t="b">
        <v>0</v>
      </c>
      <c r="M3531">
        <v>18</v>
      </c>
      <c r="N3531" t="b">
        <v>1</v>
      </c>
      <c r="O3531" t="s">
        <v>8279</v>
      </c>
      <c r="P3531" t="s">
        <v>8280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1">
        <f t="shared" si="55"/>
        <v>42442.623344907406</v>
      </c>
      <c r="L3532" t="b">
        <v>0</v>
      </c>
      <c r="M3532">
        <v>22</v>
      </c>
      <c r="N3532" t="b">
        <v>1</v>
      </c>
      <c r="O3532" t="s">
        <v>8279</v>
      </c>
      <c r="P3532" t="s">
        <v>8280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1">
        <f t="shared" si="55"/>
        <v>42521.654328703706</v>
      </c>
      <c r="L3533" t="b">
        <v>0</v>
      </c>
      <c r="M3533">
        <v>26</v>
      </c>
      <c r="N3533" t="b">
        <v>1</v>
      </c>
      <c r="O3533" t="s">
        <v>8279</v>
      </c>
      <c r="P3533" t="s">
        <v>8280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1">
        <f t="shared" si="55"/>
        <v>41884.599849537037</v>
      </c>
      <c r="L3534" t="b">
        <v>0</v>
      </c>
      <c r="M3534">
        <v>27</v>
      </c>
      <c r="N3534" t="b">
        <v>1</v>
      </c>
      <c r="O3534" t="s">
        <v>8279</v>
      </c>
      <c r="P3534" t="s">
        <v>8280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1">
        <f t="shared" si="55"/>
        <v>42289.761192129634</v>
      </c>
      <c r="L3535" t="b">
        <v>0</v>
      </c>
      <c r="M3535">
        <v>8</v>
      </c>
      <c r="N3535" t="b">
        <v>1</v>
      </c>
      <c r="O3535" t="s">
        <v>8279</v>
      </c>
      <c r="P3535" t="s">
        <v>8280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1">
        <f t="shared" si="55"/>
        <v>42243.6252662037</v>
      </c>
      <c r="L3536" t="b">
        <v>0</v>
      </c>
      <c r="M3536">
        <v>204</v>
      </c>
      <c r="N3536" t="b">
        <v>1</v>
      </c>
      <c r="O3536" t="s">
        <v>8279</v>
      </c>
      <c r="P3536" t="s">
        <v>8280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1">
        <f t="shared" si="55"/>
        <v>42248.640162037031</v>
      </c>
      <c r="L3537" t="b">
        <v>0</v>
      </c>
      <c r="M3537">
        <v>46</v>
      </c>
      <c r="N3537" t="b">
        <v>1</v>
      </c>
      <c r="O3537" t="s">
        <v>8279</v>
      </c>
      <c r="P3537" t="s">
        <v>8280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1">
        <f t="shared" si="55"/>
        <v>42328.727141203708</v>
      </c>
      <c r="L3538" t="b">
        <v>0</v>
      </c>
      <c r="M3538">
        <v>17</v>
      </c>
      <c r="N3538" t="b">
        <v>1</v>
      </c>
      <c r="O3538" t="s">
        <v>8279</v>
      </c>
      <c r="P3538" t="s">
        <v>8280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1">
        <f t="shared" si="55"/>
        <v>41923.354351851849</v>
      </c>
      <c r="L3539" t="b">
        <v>0</v>
      </c>
      <c r="M3539">
        <v>28</v>
      </c>
      <c r="N3539" t="b">
        <v>1</v>
      </c>
      <c r="O3539" t="s">
        <v>8279</v>
      </c>
      <c r="P3539" t="s">
        <v>8280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1">
        <f t="shared" si="55"/>
        <v>42571.420601851853</v>
      </c>
      <c r="L3540" t="b">
        <v>0</v>
      </c>
      <c r="M3540">
        <v>83</v>
      </c>
      <c r="N3540" t="b">
        <v>1</v>
      </c>
      <c r="O3540" t="s">
        <v>8279</v>
      </c>
      <c r="P3540" t="s">
        <v>8280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1">
        <f t="shared" si="55"/>
        <v>42600.756041666667</v>
      </c>
      <c r="L3541" t="b">
        <v>0</v>
      </c>
      <c r="M3541">
        <v>13</v>
      </c>
      <c r="N3541" t="b">
        <v>1</v>
      </c>
      <c r="O3541" t="s">
        <v>8279</v>
      </c>
      <c r="P3541" t="s">
        <v>8280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1">
        <f t="shared" si="55"/>
        <v>42517.003368055557</v>
      </c>
      <c r="L3542" t="b">
        <v>0</v>
      </c>
      <c r="M3542">
        <v>8</v>
      </c>
      <c r="N3542" t="b">
        <v>1</v>
      </c>
      <c r="O3542" t="s">
        <v>8279</v>
      </c>
      <c r="P3542" t="s">
        <v>8280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1">
        <f t="shared" si="55"/>
        <v>42222.730034722219</v>
      </c>
      <c r="L3543" t="b">
        <v>0</v>
      </c>
      <c r="M3543">
        <v>32</v>
      </c>
      <c r="N3543" t="b">
        <v>1</v>
      </c>
      <c r="O3543" t="s">
        <v>8279</v>
      </c>
      <c r="P3543" t="s">
        <v>8280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1">
        <f t="shared" si="55"/>
        <v>41829.599791666667</v>
      </c>
      <c r="L3544" t="b">
        <v>0</v>
      </c>
      <c r="M3544">
        <v>85</v>
      </c>
      <c r="N3544" t="b">
        <v>1</v>
      </c>
      <c r="O3544" t="s">
        <v>8279</v>
      </c>
      <c r="P3544" t="s">
        <v>8280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1">
        <f t="shared" si="55"/>
        <v>42150.755312499998</v>
      </c>
      <c r="L3545" t="b">
        <v>0</v>
      </c>
      <c r="M3545">
        <v>29</v>
      </c>
      <c r="N3545" t="b">
        <v>1</v>
      </c>
      <c r="O3545" t="s">
        <v>8279</v>
      </c>
      <c r="P3545" t="s">
        <v>8280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1">
        <f t="shared" si="55"/>
        <v>42040.831678240742</v>
      </c>
      <c r="L3546" t="b">
        <v>0</v>
      </c>
      <c r="M3546">
        <v>24</v>
      </c>
      <c r="N3546" t="b">
        <v>1</v>
      </c>
      <c r="O3546" t="s">
        <v>8279</v>
      </c>
      <c r="P3546" t="s">
        <v>8280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1">
        <f t="shared" si="55"/>
        <v>42075.807395833333</v>
      </c>
      <c r="L3547" t="b">
        <v>0</v>
      </c>
      <c r="M3547">
        <v>8</v>
      </c>
      <c r="N3547" t="b">
        <v>1</v>
      </c>
      <c r="O3547" t="s">
        <v>8279</v>
      </c>
      <c r="P3547" t="s">
        <v>8280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1">
        <f t="shared" si="55"/>
        <v>42073.660694444443</v>
      </c>
      <c r="L3548" t="b">
        <v>0</v>
      </c>
      <c r="M3548">
        <v>19</v>
      </c>
      <c r="N3548" t="b">
        <v>1</v>
      </c>
      <c r="O3548" t="s">
        <v>8279</v>
      </c>
      <c r="P3548" t="s">
        <v>8280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1">
        <f t="shared" si="55"/>
        <v>42480.078715277778</v>
      </c>
      <c r="L3549" t="b">
        <v>0</v>
      </c>
      <c r="M3549">
        <v>336</v>
      </c>
      <c r="N3549" t="b">
        <v>1</v>
      </c>
      <c r="O3549" t="s">
        <v>8279</v>
      </c>
      <c r="P3549" t="s">
        <v>8280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1">
        <f t="shared" si="55"/>
        <v>42411.942291666666</v>
      </c>
      <c r="L3550" t="b">
        <v>0</v>
      </c>
      <c r="M3550">
        <v>13</v>
      </c>
      <c r="N3550" t="b">
        <v>1</v>
      </c>
      <c r="O3550" t="s">
        <v>8279</v>
      </c>
      <c r="P3550" t="s">
        <v>8280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1">
        <f t="shared" si="55"/>
        <v>42223.394363425927</v>
      </c>
      <c r="L3551" t="b">
        <v>0</v>
      </c>
      <c r="M3551">
        <v>42</v>
      </c>
      <c r="N3551" t="b">
        <v>1</v>
      </c>
      <c r="O3551" t="s">
        <v>8279</v>
      </c>
      <c r="P3551" t="s">
        <v>8280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1">
        <f t="shared" si="55"/>
        <v>42462.893495370372</v>
      </c>
      <c r="L3552" t="b">
        <v>0</v>
      </c>
      <c r="M3552">
        <v>64</v>
      </c>
      <c r="N3552" t="b">
        <v>1</v>
      </c>
      <c r="O3552" t="s">
        <v>8279</v>
      </c>
      <c r="P3552" t="s">
        <v>8280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1">
        <f t="shared" si="55"/>
        <v>41753.515856481477</v>
      </c>
      <c r="L3553" t="b">
        <v>0</v>
      </c>
      <c r="M3553">
        <v>25</v>
      </c>
      <c r="N3553" t="b">
        <v>1</v>
      </c>
      <c r="O3553" t="s">
        <v>8279</v>
      </c>
      <c r="P3553" t="s">
        <v>8280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1">
        <f t="shared" si="55"/>
        <v>41788.587083333332</v>
      </c>
      <c r="L3554" t="b">
        <v>0</v>
      </c>
      <c r="M3554">
        <v>20</v>
      </c>
      <c r="N3554" t="b">
        <v>1</v>
      </c>
      <c r="O3554" t="s">
        <v>8279</v>
      </c>
      <c r="P3554" t="s">
        <v>8280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1">
        <f t="shared" si="55"/>
        <v>42196.028703703705</v>
      </c>
      <c r="L3555" t="b">
        <v>0</v>
      </c>
      <c r="M3555">
        <v>104</v>
      </c>
      <c r="N3555" t="b">
        <v>1</v>
      </c>
      <c r="O3555" t="s">
        <v>8279</v>
      </c>
      <c r="P3555" t="s">
        <v>8280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1">
        <f t="shared" si="55"/>
        <v>42016.050451388888</v>
      </c>
      <c r="L3556" t="b">
        <v>0</v>
      </c>
      <c r="M3556">
        <v>53</v>
      </c>
      <c r="N3556" t="b">
        <v>1</v>
      </c>
      <c r="O3556" t="s">
        <v>8279</v>
      </c>
      <c r="P3556" t="s">
        <v>8280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1">
        <f t="shared" si="55"/>
        <v>42661.442060185189</v>
      </c>
      <c r="L3557" t="b">
        <v>0</v>
      </c>
      <c r="M3557">
        <v>14</v>
      </c>
      <c r="N3557" t="b">
        <v>1</v>
      </c>
      <c r="O3557" t="s">
        <v>8279</v>
      </c>
      <c r="P3557" t="s">
        <v>8280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1">
        <f t="shared" si="55"/>
        <v>41808.649583333332</v>
      </c>
      <c r="L3558" t="b">
        <v>0</v>
      </c>
      <c r="M3558">
        <v>20</v>
      </c>
      <c r="N3558" t="b">
        <v>1</v>
      </c>
      <c r="O3558" t="s">
        <v>8279</v>
      </c>
      <c r="P3558" t="s">
        <v>8280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1">
        <f t="shared" si="55"/>
        <v>41730.276747685188</v>
      </c>
      <c r="L3559" t="b">
        <v>0</v>
      </c>
      <c r="M3559">
        <v>558</v>
      </c>
      <c r="N3559" t="b">
        <v>1</v>
      </c>
      <c r="O3559" t="s">
        <v>8279</v>
      </c>
      <c r="P3559" t="s">
        <v>8280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1">
        <f t="shared" si="55"/>
        <v>42139.816840277781</v>
      </c>
      <c r="L3560" t="b">
        <v>0</v>
      </c>
      <c r="M3560">
        <v>22</v>
      </c>
      <c r="N3560" t="b">
        <v>1</v>
      </c>
      <c r="O3560" t="s">
        <v>8279</v>
      </c>
      <c r="P3560" t="s">
        <v>8280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1">
        <f t="shared" si="55"/>
        <v>42194.096157407403</v>
      </c>
      <c r="L3561" t="b">
        <v>0</v>
      </c>
      <c r="M3561">
        <v>24</v>
      </c>
      <c r="N3561" t="b">
        <v>1</v>
      </c>
      <c r="O3561" t="s">
        <v>8279</v>
      </c>
      <c r="P3561" t="s">
        <v>8280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1">
        <f t="shared" si="55"/>
        <v>42115.889652777783</v>
      </c>
      <c r="L3562" t="b">
        <v>0</v>
      </c>
      <c r="M3562">
        <v>74</v>
      </c>
      <c r="N3562" t="b">
        <v>1</v>
      </c>
      <c r="O3562" t="s">
        <v>8279</v>
      </c>
      <c r="P3562" t="s">
        <v>8280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1">
        <f t="shared" si="55"/>
        <v>42203.680300925931</v>
      </c>
      <c r="L3563" t="b">
        <v>0</v>
      </c>
      <c r="M3563">
        <v>54</v>
      </c>
      <c r="N3563" t="b">
        <v>1</v>
      </c>
      <c r="O3563" t="s">
        <v>8279</v>
      </c>
      <c r="P3563" t="s">
        <v>8280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1">
        <f t="shared" si="55"/>
        <v>42433.761886574073</v>
      </c>
      <c r="L3564" t="b">
        <v>0</v>
      </c>
      <c r="M3564">
        <v>31</v>
      </c>
      <c r="N3564" t="b">
        <v>1</v>
      </c>
      <c r="O3564" t="s">
        <v>8279</v>
      </c>
      <c r="P3564" t="s">
        <v>8280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1">
        <f t="shared" si="55"/>
        <v>42555.671944444446</v>
      </c>
      <c r="L3565" t="b">
        <v>0</v>
      </c>
      <c r="M3565">
        <v>25</v>
      </c>
      <c r="N3565" t="b">
        <v>1</v>
      </c>
      <c r="O3565" t="s">
        <v>8279</v>
      </c>
      <c r="P3565" t="s">
        <v>8280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1">
        <f t="shared" si="55"/>
        <v>42236.623252314821</v>
      </c>
      <c r="L3566" t="b">
        <v>0</v>
      </c>
      <c r="M3566">
        <v>17</v>
      </c>
      <c r="N3566" t="b">
        <v>1</v>
      </c>
      <c r="O3566" t="s">
        <v>8279</v>
      </c>
      <c r="P3566" t="s">
        <v>8280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1">
        <f t="shared" si="55"/>
        <v>41974.743148148147</v>
      </c>
      <c r="L3567" t="b">
        <v>0</v>
      </c>
      <c r="M3567">
        <v>12</v>
      </c>
      <c r="N3567" t="b">
        <v>1</v>
      </c>
      <c r="O3567" t="s">
        <v>8279</v>
      </c>
      <c r="P3567" t="s">
        <v>8280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1">
        <f t="shared" si="55"/>
        <v>41997.507905092592</v>
      </c>
      <c r="L3568" t="b">
        <v>0</v>
      </c>
      <c r="M3568">
        <v>38</v>
      </c>
      <c r="N3568" t="b">
        <v>1</v>
      </c>
      <c r="O3568" t="s">
        <v>8279</v>
      </c>
      <c r="P3568" t="s">
        <v>8280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1">
        <f t="shared" si="55"/>
        <v>42135.810694444444</v>
      </c>
      <c r="L3569" t="b">
        <v>0</v>
      </c>
      <c r="M3569">
        <v>41</v>
      </c>
      <c r="N3569" t="b">
        <v>1</v>
      </c>
      <c r="O3569" t="s">
        <v>8279</v>
      </c>
      <c r="P3569" t="s">
        <v>8280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1">
        <f t="shared" si="55"/>
        <v>41869.740671296298</v>
      </c>
      <c r="L3570" t="b">
        <v>0</v>
      </c>
      <c r="M3570">
        <v>19</v>
      </c>
      <c r="N3570" t="b">
        <v>1</v>
      </c>
      <c r="O3570" t="s">
        <v>8279</v>
      </c>
      <c r="P3570" t="s">
        <v>8280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1">
        <f t="shared" si="55"/>
        <v>41982.688611111109</v>
      </c>
      <c r="L3571" t="b">
        <v>0</v>
      </c>
      <c r="M3571">
        <v>41</v>
      </c>
      <c r="N3571" t="b">
        <v>1</v>
      </c>
      <c r="O3571" t="s">
        <v>8279</v>
      </c>
      <c r="P3571" t="s">
        <v>8280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1">
        <f t="shared" si="55"/>
        <v>41976.331979166673</v>
      </c>
      <c r="L3572" t="b">
        <v>0</v>
      </c>
      <c r="M3572">
        <v>26</v>
      </c>
      <c r="N3572" t="b">
        <v>1</v>
      </c>
      <c r="O3572" t="s">
        <v>8279</v>
      </c>
      <c r="P3572" t="s">
        <v>8280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1">
        <f t="shared" si="55"/>
        <v>41912.858946759261</v>
      </c>
      <c r="L3573" t="b">
        <v>0</v>
      </c>
      <c r="M3573">
        <v>25</v>
      </c>
      <c r="N3573" t="b">
        <v>1</v>
      </c>
      <c r="O3573" t="s">
        <v>8279</v>
      </c>
      <c r="P3573" t="s">
        <v>8280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1">
        <f t="shared" si="55"/>
        <v>42146.570393518516</v>
      </c>
      <c r="L3574" t="b">
        <v>0</v>
      </c>
      <c r="M3574">
        <v>9</v>
      </c>
      <c r="N3574" t="b">
        <v>1</v>
      </c>
      <c r="O3574" t="s">
        <v>8279</v>
      </c>
      <c r="P3574" t="s">
        <v>8280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1">
        <f t="shared" si="55"/>
        <v>41921.375532407408</v>
      </c>
      <c r="L3575" t="b">
        <v>0</v>
      </c>
      <c r="M3575">
        <v>78</v>
      </c>
      <c r="N3575" t="b">
        <v>1</v>
      </c>
      <c r="O3575" t="s">
        <v>8279</v>
      </c>
      <c r="P3575" t="s">
        <v>8280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1">
        <f t="shared" si="55"/>
        <v>41926.942685185182</v>
      </c>
      <c r="L3576" t="b">
        <v>0</v>
      </c>
      <c r="M3576">
        <v>45</v>
      </c>
      <c r="N3576" t="b">
        <v>1</v>
      </c>
      <c r="O3576" t="s">
        <v>8279</v>
      </c>
      <c r="P3576" t="s">
        <v>8280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1">
        <f t="shared" si="55"/>
        <v>42561.783877314811</v>
      </c>
      <c r="L3577" t="b">
        <v>0</v>
      </c>
      <c r="M3577">
        <v>102</v>
      </c>
      <c r="N3577" t="b">
        <v>1</v>
      </c>
      <c r="O3577" t="s">
        <v>8279</v>
      </c>
      <c r="P3577" t="s">
        <v>8280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1">
        <f t="shared" si="55"/>
        <v>42649.54923611111</v>
      </c>
      <c r="L3578" t="b">
        <v>0</v>
      </c>
      <c r="M3578">
        <v>5</v>
      </c>
      <c r="N3578" t="b">
        <v>1</v>
      </c>
      <c r="O3578" t="s">
        <v>8279</v>
      </c>
      <c r="P3578" t="s">
        <v>8280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1">
        <f t="shared" si="55"/>
        <v>42093.786840277782</v>
      </c>
      <c r="L3579" t="b">
        <v>0</v>
      </c>
      <c r="M3579">
        <v>27</v>
      </c>
      <c r="N3579" t="b">
        <v>1</v>
      </c>
      <c r="O3579" t="s">
        <v>8279</v>
      </c>
      <c r="P3579" t="s">
        <v>8280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1">
        <f t="shared" si="55"/>
        <v>42460.733530092592</v>
      </c>
      <c r="L3580" t="b">
        <v>0</v>
      </c>
      <c r="M3580">
        <v>37</v>
      </c>
      <c r="N3580" t="b">
        <v>1</v>
      </c>
      <c r="O3580" t="s">
        <v>8279</v>
      </c>
      <c r="P3580" t="s">
        <v>8280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1">
        <f t="shared" si="55"/>
        <v>42430.762222222227</v>
      </c>
      <c r="L3581" t="b">
        <v>0</v>
      </c>
      <c r="M3581">
        <v>14</v>
      </c>
      <c r="N3581" t="b">
        <v>1</v>
      </c>
      <c r="O3581" t="s">
        <v>8279</v>
      </c>
      <c r="P3581" t="s">
        <v>8280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1">
        <f t="shared" si="55"/>
        <v>42026.176180555558</v>
      </c>
      <c r="L3582" t="b">
        <v>0</v>
      </c>
      <c r="M3582">
        <v>27</v>
      </c>
      <c r="N3582" t="b">
        <v>1</v>
      </c>
      <c r="O3582" t="s">
        <v>8279</v>
      </c>
      <c r="P3582" t="s">
        <v>8280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1">
        <f t="shared" si="55"/>
        <v>41836.471180555556</v>
      </c>
      <c r="L3583" t="b">
        <v>0</v>
      </c>
      <c r="M3583">
        <v>45</v>
      </c>
      <c r="N3583" t="b">
        <v>1</v>
      </c>
      <c r="O3583" t="s">
        <v>8279</v>
      </c>
      <c r="P3583" t="s">
        <v>8280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1">
        <f t="shared" si="55"/>
        <v>42451.095856481479</v>
      </c>
      <c r="L3584" t="b">
        <v>0</v>
      </c>
      <c r="M3584">
        <v>49</v>
      </c>
      <c r="N3584" t="b">
        <v>1</v>
      </c>
      <c r="O3584" t="s">
        <v>8279</v>
      </c>
      <c r="P3584" t="s">
        <v>8280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1">
        <f t="shared" si="55"/>
        <v>42418.425983796296</v>
      </c>
      <c r="L3585" t="b">
        <v>0</v>
      </c>
      <c r="M3585">
        <v>24</v>
      </c>
      <c r="N3585" t="b">
        <v>1</v>
      </c>
      <c r="O3585" t="s">
        <v>8279</v>
      </c>
      <c r="P3585" t="s">
        <v>8280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1">
        <f t="shared" si="55"/>
        <v>42168.316481481481</v>
      </c>
      <c r="L3586" t="b">
        <v>0</v>
      </c>
      <c r="M3586">
        <v>112</v>
      </c>
      <c r="N3586" t="b">
        <v>1</v>
      </c>
      <c r="O3586" t="s">
        <v>8279</v>
      </c>
      <c r="P3586" t="s">
        <v>8280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1">
        <f t="shared" ref="K3587:K3650" si="56">(((J3587/60)/60)/24)+DATE(1970,1,1)</f>
        <v>41964.716319444444</v>
      </c>
      <c r="L3587" t="b">
        <v>0</v>
      </c>
      <c r="M3587">
        <v>23</v>
      </c>
      <c r="N3587" t="b">
        <v>1</v>
      </c>
      <c r="O3587" t="s">
        <v>8279</v>
      </c>
      <c r="P3587" t="s">
        <v>8280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1">
        <f t="shared" si="56"/>
        <v>42576.697569444441</v>
      </c>
      <c r="L3588" t="b">
        <v>0</v>
      </c>
      <c r="M3588">
        <v>54</v>
      </c>
      <c r="N3588" t="b">
        <v>1</v>
      </c>
      <c r="O3588" t="s">
        <v>8279</v>
      </c>
      <c r="P3588" t="s">
        <v>8280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1">
        <f t="shared" si="56"/>
        <v>42503.539976851855</v>
      </c>
      <c r="L3589" t="b">
        <v>0</v>
      </c>
      <c r="M3589">
        <v>28</v>
      </c>
      <c r="N3589" t="b">
        <v>1</v>
      </c>
      <c r="O3589" t="s">
        <v>8279</v>
      </c>
      <c r="P3589" t="s">
        <v>8280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1">
        <f t="shared" si="56"/>
        <v>42101.828819444447</v>
      </c>
      <c r="L3590" t="b">
        <v>0</v>
      </c>
      <c r="M3590">
        <v>11</v>
      </c>
      <c r="N3590" t="b">
        <v>1</v>
      </c>
      <c r="O3590" t="s">
        <v>8279</v>
      </c>
      <c r="P3590" t="s">
        <v>8280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1">
        <f t="shared" si="56"/>
        <v>42125.647534722222</v>
      </c>
      <c r="L3591" t="b">
        <v>0</v>
      </c>
      <c r="M3591">
        <v>62</v>
      </c>
      <c r="N3591" t="b">
        <v>1</v>
      </c>
      <c r="O3591" t="s">
        <v>8279</v>
      </c>
      <c r="P3591" t="s">
        <v>8280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1">
        <f t="shared" si="56"/>
        <v>41902.333726851852</v>
      </c>
      <c r="L3592" t="b">
        <v>0</v>
      </c>
      <c r="M3592">
        <v>73</v>
      </c>
      <c r="N3592" t="b">
        <v>1</v>
      </c>
      <c r="O3592" t="s">
        <v>8279</v>
      </c>
      <c r="P3592" t="s">
        <v>8280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1">
        <f t="shared" si="56"/>
        <v>42003.948425925926</v>
      </c>
      <c r="L3593" t="b">
        <v>0</v>
      </c>
      <c r="M3593">
        <v>18</v>
      </c>
      <c r="N3593" t="b">
        <v>1</v>
      </c>
      <c r="O3593" t="s">
        <v>8279</v>
      </c>
      <c r="P3593" t="s">
        <v>8280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1">
        <f t="shared" si="56"/>
        <v>41988.829942129625</v>
      </c>
      <c r="L3594" t="b">
        <v>0</v>
      </c>
      <c r="M3594">
        <v>35</v>
      </c>
      <c r="N3594" t="b">
        <v>1</v>
      </c>
      <c r="O3594" t="s">
        <v>8279</v>
      </c>
      <c r="P3594" t="s">
        <v>8280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1">
        <f t="shared" si="56"/>
        <v>41974.898599537039</v>
      </c>
      <c r="L3595" t="b">
        <v>0</v>
      </c>
      <c r="M3595">
        <v>43</v>
      </c>
      <c r="N3595" t="b">
        <v>1</v>
      </c>
      <c r="O3595" t="s">
        <v>8279</v>
      </c>
      <c r="P3595" t="s">
        <v>8280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1">
        <f t="shared" si="56"/>
        <v>42592.066921296297</v>
      </c>
      <c r="L3596" t="b">
        <v>0</v>
      </c>
      <c r="M3596">
        <v>36</v>
      </c>
      <c r="N3596" t="b">
        <v>1</v>
      </c>
      <c r="O3596" t="s">
        <v>8279</v>
      </c>
      <c r="P3596" t="s">
        <v>8280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1">
        <f t="shared" si="56"/>
        <v>42050.008368055554</v>
      </c>
      <c r="L3597" t="b">
        <v>0</v>
      </c>
      <c r="M3597">
        <v>62</v>
      </c>
      <c r="N3597" t="b">
        <v>1</v>
      </c>
      <c r="O3597" t="s">
        <v>8279</v>
      </c>
      <c r="P3597" t="s">
        <v>8280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1">
        <f t="shared" si="56"/>
        <v>41856.715069444443</v>
      </c>
      <c r="L3598" t="b">
        <v>0</v>
      </c>
      <c r="M3598">
        <v>15</v>
      </c>
      <c r="N3598" t="b">
        <v>1</v>
      </c>
      <c r="O3598" t="s">
        <v>8279</v>
      </c>
      <c r="P3598" t="s">
        <v>8280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1">
        <f t="shared" si="56"/>
        <v>42417.585532407407</v>
      </c>
      <c r="L3599" t="b">
        <v>0</v>
      </c>
      <c r="M3599">
        <v>33</v>
      </c>
      <c r="N3599" t="b">
        <v>1</v>
      </c>
      <c r="O3599" t="s">
        <v>8279</v>
      </c>
      <c r="P3599" t="s">
        <v>8280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1">
        <f t="shared" si="56"/>
        <v>41866.79886574074</v>
      </c>
      <c r="L3600" t="b">
        <v>0</v>
      </c>
      <c r="M3600">
        <v>27</v>
      </c>
      <c r="N3600" t="b">
        <v>1</v>
      </c>
      <c r="O3600" t="s">
        <v>8279</v>
      </c>
      <c r="P3600" t="s">
        <v>8280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1">
        <f t="shared" si="56"/>
        <v>42220.79487268519</v>
      </c>
      <c r="L3601" t="b">
        <v>0</v>
      </c>
      <c r="M3601">
        <v>17</v>
      </c>
      <c r="N3601" t="b">
        <v>1</v>
      </c>
      <c r="O3601" t="s">
        <v>8279</v>
      </c>
      <c r="P3601" t="s">
        <v>8280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1">
        <f t="shared" si="56"/>
        <v>42628.849120370374</v>
      </c>
      <c r="L3602" t="b">
        <v>0</v>
      </c>
      <c r="M3602">
        <v>4</v>
      </c>
      <c r="N3602" t="b">
        <v>1</v>
      </c>
      <c r="O3602" t="s">
        <v>8279</v>
      </c>
      <c r="P3602" t="s">
        <v>8280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1">
        <f t="shared" si="56"/>
        <v>41990.99863425926</v>
      </c>
      <c r="L3603" t="b">
        <v>0</v>
      </c>
      <c r="M3603">
        <v>53</v>
      </c>
      <c r="N3603" t="b">
        <v>1</v>
      </c>
      <c r="O3603" t="s">
        <v>8279</v>
      </c>
      <c r="P3603" t="s">
        <v>8280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1">
        <f t="shared" si="56"/>
        <v>42447.894432870366</v>
      </c>
      <c r="L3604" t="b">
        <v>0</v>
      </c>
      <c r="M3604">
        <v>49</v>
      </c>
      <c r="N3604" t="b">
        <v>1</v>
      </c>
      <c r="O3604" t="s">
        <v>8279</v>
      </c>
      <c r="P3604" t="s">
        <v>8280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1">
        <f t="shared" si="56"/>
        <v>42283.864351851851</v>
      </c>
      <c r="L3605" t="b">
        <v>0</v>
      </c>
      <c r="M3605">
        <v>57</v>
      </c>
      <c r="N3605" t="b">
        <v>1</v>
      </c>
      <c r="O3605" t="s">
        <v>8279</v>
      </c>
      <c r="P3605" t="s">
        <v>8280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1">
        <f t="shared" si="56"/>
        <v>42483.015694444446</v>
      </c>
      <c r="L3606" t="b">
        <v>0</v>
      </c>
      <c r="M3606">
        <v>69</v>
      </c>
      <c r="N3606" t="b">
        <v>1</v>
      </c>
      <c r="O3606" t="s">
        <v>8279</v>
      </c>
      <c r="P3606" t="s">
        <v>8280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1">
        <f t="shared" si="56"/>
        <v>42383.793124999997</v>
      </c>
      <c r="L3607" t="b">
        <v>0</v>
      </c>
      <c r="M3607">
        <v>15</v>
      </c>
      <c r="N3607" t="b">
        <v>1</v>
      </c>
      <c r="O3607" t="s">
        <v>8279</v>
      </c>
      <c r="P3607" t="s">
        <v>8280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1">
        <f t="shared" si="56"/>
        <v>42566.604826388888</v>
      </c>
      <c r="L3608" t="b">
        <v>0</v>
      </c>
      <c r="M3608">
        <v>64</v>
      </c>
      <c r="N3608" t="b">
        <v>1</v>
      </c>
      <c r="O3608" t="s">
        <v>8279</v>
      </c>
      <c r="P3608" t="s">
        <v>8280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1">
        <f t="shared" si="56"/>
        <v>42338.963912037041</v>
      </c>
      <c r="L3609" t="b">
        <v>0</v>
      </c>
      <c r="M3609">
        <v>20</v>
      </c>
      <c r="N3609" t="b">
        <v>1</v>
      </c>
      <c r="O3609" t="s">
        <v>8279</v>
      </c>
      <c r="P3609" t="s">
        <v>8280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1">
        <f t="shared" si="56"/>
        <v>42506.709375000006</v>
      </c>
      <c r="L3610" t="b">
        <v>0</v>
      </c>
      <c r="M3610">
        <v>27</v>
      </c>
      <c r="N3610" t="b">
        <v>1</v>
      </c>
      <c r="O3610" t="s">
        <v>8279</v>
      </c>
      <c r="P3610" t="s">
        <v>8280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1">
        <f t="shared" si="56"/>
        <v>42429.991724537031</v>
      </c>
      <c r="L3611" t="b">
        <v>0</v>
      </c>
      <c r="M3611">
        <v>21</v>
      </c>
      <c r="N3611" t="b">
        <v>1</v>
      </c>
      <c r="O3611" t="s">
        <v>8279</v>
      </c>
      <c r="P3611" t="s">
        <v>8280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1">
        <f t="shared" si="56"/>
        <v>42203.432129629626</v>
      </c>
      <c r="L3612" t="b">
        <v>0</v>
      </c>
      <c r="M3612">
        <v>31</v>
      </c>
      <c r="N3612" t="b">
        <v>1</v>
      </c>
      <c r="O3612" t="s">
        <v>8279</v>
      </c>
      <c r="P3612" t="s">
        <v>8280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1">
        <f t="shared" si="56"/>
        <v>42072.370381944449</v>
      </c>
      <c r="L3613" t="b">
        <v>0</v>
      </c>
      <c r="M3613">
        <v>51</v>
      </c>
      <c r="N3613" t="b">
        <v>1</v>
      </c>
      <c r="O3613" t="s">
        <v>8279</v>
      </c>
      <c r="P3613" t="s">
        <v>8280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1">
        <f t="shared" si="56"/>
        <v>41789.726979166669</v>
      </c>
      <c r="L3614" t="b">
        <v>0</v>
      </c>
      <c r="M3614">
        <v>57</v>
      </c>
      <c r="N3614" t="b">
        <v>1</v>
      </c>
      <c r="O3614" t="s">
        <v>8279</v>
      </c>
      <c r="P3614" t="s">
        <v>8280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1">
        <f t="shared" si="56"/>
        <v>41788.58997685185</v>
      </c>
      <c r="L3615" t="b">
        <v>0</v>
      </c>
      <c r="M3615">
        <v>20</v>
      </c>
      <c r="N3615" t="b">
        <v>1</v>
      </c>
      <c r="O3615" t="s">
        <v>8279</v>
      </c>
      <c r="P3615" t="s">
        <v>8280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1">
        <f t="shared" si="56"/>
        <v>42144.041851851856</v>
      </c>
      <c r="L3616" t="b">
        <v>0</v>
      </c>
      <c r="M3616">
        <v>71</v>
      </c>
      <c r="N3616" t="b">
        <v>1</v>
      </c>
      <c r="O3616" t="s">
        <v>8279</v>
      </c>
      <c r="P3616" t="s">
        <v>8280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1">
        <f t="shared" si="56"/>
        <v>42318.593703703707</v>
      </c>
      <c r="L3617" t="b">
        <v>0</v>
      </c>
      <c r="M3617">
        <v>72</v>
      </c>
      <c r="N3617" t="b">
        <v>1</v>
      </c>
      <c r="O3617" t="s">
        <v>8279</v>
      </c>
      <c r="P3617" t="s">
        <v>8280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1">
        <f t="shared" si="56"/>
        <v>42052.949814814812</v>
      </c>
      <c r="L3618" t="b">
        <v>0</v>
      </c>
      <c r="M3618">
        <v>45</v>
      </c>
      <c r="N3618" t="b">
        <v>1</v>
      </c>
      <c r="O3618" t="s">
        <v>8279</v>
      </c>
      <c r="P3618" t="s">
        <v>8280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1">
        <f t="shared" si="56"/>
        <v>42779.610289351855</v>
      </c>
      <c r="L3619" t="b">
        <v>0</v>
      </c>
      <c r="M3619">
        <v>51</v>
      </c>
      <c r="N3619" t="b">
        <v>1</v>
      </c>
      <c r="O3619" t="s">
        <v>8279</v>
      </c>
      <c r="P3619" t="s">
        <v>8280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1">
        <f t="shared" si="56"/>
        <v>42128.627893518518</v>
      </c>
      <c r="L3620" t="b">
        <v>0</v>
      </c>
      <c r="M3620">
        <v>56</v>
      </c>
      <c r="N3620" t="b">
        <v>1</v>
      </c>
      <c r="O3620" t="s">
        <v>8279</v>
      </c>
      <c r="P3620" t="s">
        <v>8280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1">
        <f t="shared" si="56"/>
        <v>42661.132245370376</v>
      </c>
      <c r="L3621" t="b">
        <v>0</v>
      </c>
      <c r="M3621">
        <v>17</v>
      </c>
      <c r="N3621" t="b">
        <v>1</v>
      </c>
      <c r="O3621" t="s">
        <v>8279</v>
      </c>
      <c r="P3621" t="s">
        <v>8280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1">
        <f t="shared" si="56"/>
        <v>42037.938206018516</v>
      </c>
      <c r="L3622" t="b">
        <v>0</v>
      </c>
      <c r="M3622">
        <v>197</v>
      </c>
      <c r="N3622" t="b">
        <v>1</v>
      </c>
      <c r="O3622" t="s">
        <v>8279</v>
      </c>
      <c r="P3622" t="s">
        <v>8280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1">
        <f t="shared" si="56"/>
        <v>42619.935694444444</v>
      </c>
      <c r="L3623" t="b">
        <v>0</v>
      </c>
      <c r="M3623">
        <v>70</v>
      </c>
      <c r="N3623" t="b">
        <v>1</v>
      </c>
      <c r="O3623" t="s">
        <v>8279</v>
      </c>
      <c r="P3623" t="s">
        <v>8280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1">
        <f t="shared" si="56"/>
        <v>41877.221886574072</v>
      </c>
      <c r="L3624" t="b">
        <v>0</v>
      </c>
      <c r="M3624">
        <v>21</v>
      </c>
      <c r="N3624" t="b">
        <v>1</v>
      </c>
      <c r="O3624" t="s">
        <v>8279</v>
      </c>
      <c r="P3624" t="s">
        <v>8280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1">
        <f t="shared" si="56"/>
        <v>41828.736921296295</v>
      </c>
      <c r="L3625" t="b">
        <v>0</v>
      </c>
      <c r="M3625">
        <v>34</v>
      </c>
      <c r="N3625" t="b">
        <v>1</v>
      </c>
      <c r="O3625" t="s">
        <v>8279</v>
      </c>
      <c r="P3625" t="s">
        <v>8280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1">
        <f t="shared" si="56"/>
        <v>42545.774189814809</v>
      </c>
      <c r="L3626" t="b">
        <v>0</v>
      </c>
      <c r="M3626">
        <v>39</v>
      </c>
      <c r="N3626" t="b">
        <v>1</v>
      </c>
      <c r="O3626" t="s">
        <v>8279</v>
      </c>
      <c r="P3626" t="s">
        <v>8280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1">
        <f t="shared" si="56"/>
        <v>42157.652511574073</v>
      </c>
      <c r="L3627" t="b">
        <v>0</v>
      </c>
      <c r="M3627">
        <v>78</v>
      </c>
      <c r="N3627" t="b">
        <v>1</v>
      </c>
      <c r="O3627" t="s">
        <v>8279</v>
      </c>
      <c r="P3627" t="s">
        <v>8280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1">
        <f t="shared" si="56"/>
        <v>41846.667326388888</v>
      </c>
      <c r="L3628" t="b">
        <v>0</v>
      </c>
      <c r="M3628">
        <v>48</v>
      </c>
      <c r="N3628" t="b">
        <v>1</v>
      </c>
      <c r="O3628" t="s">
        <v>8279</v>
      </c>
      <c r="P3628" t="s">
        <v>8280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1">
        <f t="shared" si="56"/>
        <v>42460.741747685184</v>
      </c>
      <c r="L3629" t="b">
        <v>0</v>
      </c>
      <c r="M3629">
        <v>29</v>
      </c>
      <c r="N3629" t="b">
        <v>1</v>
      </c>
      <c r="O3629" t="s">
        <v>8279</v>
      </c>
      <c r="P3629" t="s">
        <v>8280</v>
      </c>
    </row>
    <row r="3630" spans="1:16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1">
        <f t="shared" si="56"/>
        <v>42291.833287037036</v>
      </c>
      <c r="L3630" t="b">
        <v>0</v>
      </c>
      <c r="M3630">
        <v>0</v>
      </c>
      <c r="N3630" t="b">
        <v>0</v>
      </c>
      <c r="O3630" t="s">
        <v>8279</v>
      </c>
      <c r="P3630" t="s">
        <v>8321</v>
      </c>
    </row>
    <row r="3631" spans="1:16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1">
        <f t="shared" si="56"/>
        <v>42437.094490740739</v>
      </c>
      <c r="L3631" t="b">
        <v>0</v>
      </c>
      <c r="M3631">
        <v>2</v>
      </c>
      <c r="N3631" t="b">
        <v>0</v>
      </c>
      <c r="O3631" t="s">
        <v>8279</v>
      </c>
      <c r="P3631" t="s">
        <v>8321</v>
      </c>
    </row>
    <row r="3632" spans="1:16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1">
        <f t="shared" si="56"/>
        <v>41942.84710648148</v>
      </c>
      <c r="L3632" t="b">
        <v>0</v>
      </c>
      <c r="M3632">
        <v>1</v>
      </c>
      <c r="N3632" t="b">
        <v>0</v>
      </c>
      <c r="O3632" t="s">
        <v>8279</v>
      </c>
      <c r="P3632" t="s">
        <v>8321</v>
      </c>
    </row>
    <row r="3633" spans="1:16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1">
        <f t="shared" si="56"/>
        <v>41880.753437499996</v>
      </c>
      <c r="L3633" t="b">
        <v>0</v>
      </c>
      <c r="M3633">
        <v>59</v>
      </c>
      <c r="N3633" t="b">
        <v>0</v>
      </c>
      <c r="O3633" t="s">
        <v>8279</v>
      </c>
      <c r="P3633" t="s">
        <v>8321</v>
      </c>
    </row>
    <row r="3634" spans="1:16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1">
        <f t="shared" si="56"/>
        <v>41946.936909722222</v>
      </c>
      <c r="L3634" t="b">
        <v>0</v>
      </c>
      <c r="M3634">
        <v>1</v>
      </c>
      <c r="N3634" t="b">
        <v>0</v>
      </c>
      <c r="O3634" t="s">
        <v>8279</v>
      </c>
      <c r="P3634" t="s">
        <v>8321</v>
      </c>
    </row>
    <row r="3635" spans="1:16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1">
        <f t="shared" si="56"/>
        <v>42649.623460648145</v>
      </c>
      <c r="L3635" t="b">
        <v>0</v>
      </c>
      <c r="M3635">
        <v>31</v>
      </c>
      <c r="N3635" t="b">
        <v>0</v>
      </c>
      <c r="O3635" t="s">
        <v>8279</v>
      </c>
      <c r="P3635" t="s">
        <v>8321</v>
      </c>
    </row>
    <row r="3636" spans="1:16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1">
        <f t="shared" si="56"/>
        <v>42701.166365740741</v>
      </c>
      <c r="L3636" t="b">
        <v>0</v>
      </c>
      <c r="M3636">
        <v>18</v>
      </c>
      <c r="N3636" t="b">
        <v>0</v>
      </c>
      <c r="O3636" t="s">
        <v>8279</v>
      </c>
      <c r="P3636" t="s">
        <v>8321</v>
      </c>
    </row>
    <row r="3637" spans="1:16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1">
        <f t="shared" si="56"/>
        <v>42450.88282407407</v>
      </c>
      <c r="L3637" t="b">
        <v>0</v>
      </c>
      <c r="M3637">
        <v>10</v>
      </c>
      <c r="N3637" t="b">
        <v>0</v>
      </c>
      <c r="O3637" t="s">
        <v>8279</v>
      </c>
      <c r="P3637" t="s">
        <v>8321</v>
      </c>
    </row>
    <row r="3638" spans="1:16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1">
        <f t="shared" si="56"/>
        <v>42226.694780092599</v>
      </c>
      <c r="L3638" t="b">
        <v>0</v>
      </c>
      <c r="M3638">
        <v>0</v>
      </c>
      <c r="N3638" t="b">
        <v>0</v>
      </c>
      <c r="O3638" t="s">
        <v>8279</v>
      </c>
      <c r="P3638" t="s">
        <v>8321</v>
      </c>
    </row>
    <row r="3639" spans="1:16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1">
        <f t="shared" si="56"/>
        <v>41975.700636574074</v>
      </c>
      <c r="L3639" t="b">
        <v>0</v>
      </c>
      <c r="M3639">
        <v>14</v>
      </c>
      <c r="N3639" t="b">
        <v>0</v>
      </c>
      <c r="O3639" t="s">
        <v>8279</v>
      </c>
      <c r="P3639" t="s">
        <v>8321</v>
      </c>
    </row>
    <row r="3640" spans="1:16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1">
        <f t="shared" si="56"/>
        <v>42053.672824074078</v>
      </c>
      <c r="L3640" t="b">
        <v>0</v>
      </c>
      <c r="M3640">
        <v>2</v>
      </c>
      <c r="N3640" t="b">
        <v>0</v>
      </c>
      <c r="O3640" t="s">
        <v>8279</v>
      </c>
      <c r="P3640" t="s">
        <v>8321</v>
      </c>
    </row>
    <row r="3641" spans="1:16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1">
        <f t="shared" si="56"/>
        <v>42590.677152777775</v>
      </c>
      <c r="L3641" t="b">
        <v>0</v>
      </c>
      <c r="M3641">
        <v>1</v>
      </c>
      <c r="N3641" t="b">
        <v>0</v>
      </c>
      <c r="O3641" t="s">
        <v>8279</v>
      </c>
      <c r="P3641" t="s">
        <v>8321</v>
      </c>
    </row>
    <row r="3642" spans="1:16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1">
        <f t="shared" si="56"/>
        <v>42104.781597222223</v>
      </c>
      <c r="L3642" t="b">
        <v>0</v>
      </c>
      <c r="M3642">
        <v>3</v>
      </c>
      <c r="N3642" t="b">
        <v>0</v>
      </c>
      <c r="O3642" t="s">
        <v>8279</v>
      </c>
      <c r="P3642" t="s">
        <v>8321</v>
      </c>
    </row>
    <row r="3643" spans="1:16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1">
        <f t="shared" si="56"/>
        <v>41899.627071759263</v>
      </c>
      <c r="L3643" t="b">
        <v>0</v>
      </c>
      <c r="M3643">
        <v>0</v>
      </c>
      <c r="N3643" t="b">
        <v>0</v>
      </c>
      <c r="O3643" t="s">
        <v>8279</v>
      </c>
      <c r="P3643" t="s">
        <v>8321</v>
      </c>
    </row>
    <row r="3644" spans="1:16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1">
        <f t="shared" si="56"/>
        <v>42297.816284722227</v>
      </c>
      <c r="L3644" t="b">
        <v>0</v>
      </c>
      <c r="M3644">
        <v>2</v>
      </c>
      <c r="N3644" t="b">
        <v>0</v>
      </c>
      <c r="O3644" t="s">
        <v>8279</v>
      </c>
      <c r="P3644" t="s">
        <v>8321</v>
      </c>
    </row>
    <row r="3645" spans="1:16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1">
        <f t="shared" si="56"/>
        <v>42285.143969907411</v>
      </c>
      <c r="L3645" t="b">
        <v>0</v>
      </c>
      <c r="M3645">
        <v>0</v>
      </c>
      <c r="N3645" t="b">
        <v>0</v>
      </c>
      <c r="O3645" t="s">
        <v>8279</v>
      </c>
      <c r="P3645" t="s">
        <v>8321</v>
      </c>
    </row>
    <row r="3646" spans="1:16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1">
        <f t="shared" si="56"/>
        <v>42409.241747685184</v>
      </c>
      <c r="L3646" t="b">
        <v>0</v>
      </c>
      <c r="M3646">
        <v>12</v>
      </c>
      <c r="N3646" t="b">
        <v>0</v>
      </c>
      <c r="O3646" t="s">
        <v>8279</v>
      </c>
      <c r="P3646" t="s">
        <v>8321</v>
      </c>
    </row>
    <row r="3647" spans="1:16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1">
        <f t="shared" si="56"/>
        <v>42665.970347222217</v>
      </c>
      <c r="L3647" t="b">
        <v>0</v>
      </c>
      <c r="M3647">
        <v>1</v>
      </c>
      <c r="N3647" t="b">
        <v>0</v>
      </c>
      <c r="O3647" t="s">
        <v>8279</v>
      </c>
      <c r="P3647" t="s">
        <v>8321</v>
      </c>
    </row>
    <row r="3648" spans="1:16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1">
        <f t="shared" si="56"/>
        <v>42140.421319444446</v>
      </c>
      <c r="L3648" t="b">
        <v>0</v>
      </c>
      <c r="M3648">
        <v>8</v>
      </c>
      <c r="N3648" t="b">
        <v>0</v>
      </c>
      <c r="O3648" t="s">
        <v>8279</v>
      </c>
      <c r="P3648" t="s">
        <v>8321</v>
      </c>
    </row>
    <row r="3649" spans="1:16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1">
        <f t="shared" si="56"/>
        <v>42598.749155092592</v>
      </c>
      <c r="L3649" t="b">
        <v>0</v>
      </c>
      <c r="M3649">
        <v>2</v>
      </c>
      <c r="N3649" t="b">
        <v>0</v>
      </c>
      <c r="O3649" t="s">
        <v>8279</v>
      </c>
      <c r="P3649" t="s">
        <v>8321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1">
        <f t="shared" si="56"/>
        <v>41887.292187500003</v>
      </c>
      <c r="L3650" t="b">
        <v>0</v>
      </c>
      <c r="M3650">
        <v>73</v>
      </c>
      <c r="N3650" t="b">
        <v>1</v>
      </c>
      <c r="O3650" t="s">
        <v>8279</v>
      </c>
      <c r="P3650" t="s">
        <v>8280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1">
        <f t="shared" ref="K3651:K3714" si="57">(((J3651/60)/60)/24)+DATE(1970,1,1)</f>
        <v>41780.712893518517</v>
      </c>
      <c r="L3651" t="b">
        <v>0</v>
      </c>
      <c r="M3651">
        <v>8</v>
      </c>
      <c r="N3651" t="b">
        <v>1</v>
      </c>
      <c r="O3651" t="s">
        <v>8279</v>
      </c>
      <c r="P3651" t="s">
        <v>8280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1">
        <f t="shared" si="57"/>
        <v>42381.478981481487</v>
      </c>
      <c r="L3652" t="b">
        <v>0</v>
      </c>
      <c r="M3652">
        <v>17</v>
      </c>
      <c r="N3652" t="b">
        <v>1</v>
      </c>
      <c r="O3652" t="s">
        <v>8279</v>
      </c>
      <c r="P3652" t="s">
        <v>8280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1">
        <f t="shared" si="57"/>
        <v>41828.646319444444</v>
      </c>
      <c r="L3653" t="b">
        <v>0</v>
      </c>
      <c r="M3653">
        <v>9</v>
      </c>
      <c r="N3653" t="b">
        <v>1</v>
      </c>
      <c r="O3653" t="s">
        <v>8279</v>
      </c>
      <c r="P3653" t="s">
        <v>8280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1">
        <f t="shared" si="57"/>
        <v>42596.644699074073</v>
      </c>
      <c r="L3654" t="b">
        <v>0</v>
      </c>
      <c r="M3654">
        <v>17</v>
      </c>
      <c r="N3654" t="b">
        <v>1</v>
      </c>
      <c r="O3654" t="s">
        <v>8279</v>
      </c>
      <c r="P3654" t="s">
        <v>8280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1">
        <f t="shared" si="57"/>
        <v>42191.363506944443</v>
      </c>
      <c r="L3655" t="b">
        <v>0</v>
      </c>
      <c r="M3655">
        <v>33</v>
      </c>
      <c r="N3655" t="b">
        <v>1</v>
      </c>
      <c r="O3655" t="s">
        <v>8279</v>
      </c>
      <c r="P3655" t="s">
        <v>8280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1">
        <f t="shared" si="57"/>
        <v>42440.416504629626</v>
      </c>
      <c r="L3656" t="b">
        <v>0</v>
      </c>
      <c r="M3656">
        <v>38</v>
      </c>
      <c r="N3656" t="b">
        <v>1</v>
      </c>
      <c r="O3656" t="s">
        <v>8279</v>
      </c>
      <c r="P3656" t="s">
        <v>8280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1">
        <f t="shared" si="57"/>
        <v>42173.803217592591</v>
      </c>
      <c r="L3657" t="b">
        <v>0</v>
      </c>
      <c r="M3657">
        <v>79</v>
      </c>
      <c r="N3657" t="b">
        <v>1</v>
      </c>
      <c r="O3657" t="s">
        <v>8279</v>
      </c>
      <c r="P3657" t="s">
        <v>8280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1">
        <f t="shared" si="57"/>
        <v>42737.910138888896</v>
      </c>
      <c r="L3658" t="b">
        <v>0</v>
      </c>
      <c r="M3658">
        <v>46</v>
      </c>
      <c r="N3658" t="b">
        <v>1</v>
      </c>
      <c r="O3658" t="s">
        <v>8279</v>
      </c>
      <c r="P3658" t="s">
        <v>8280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1">
        <f t="shared" si="57"/>
        <v>42499.629849537043</v>
      </c>
      <c r="L3659" t="b">
        <v>0</v>
      </c>
      <c r="M3659">
        <v>20</v>
      </c>
      <c r="N3659" t="b">
        <v>1</v>
      </c>
      <c r="O3659" t="s">
        <v>8279</v>
      </c>
      <c r="P3659" t="s">
        <v>8280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1">
        <f t="shared" si="57"/>
        <v>41775.858564814815</v>
      </c>
      <c r="L3660" t="b">
        <v>0</v>
      </c>
      <c r="M3660">
        <v>20</v>
      </c>
      <c r="N3660" t="b">
        <v>1</v>
      </c>
      <c r="O3660" t="s">
        <v>8279</v>
      </c>
      <c r="P3660" t="s">
        <v>8280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1">
        <f t="shared" si="57"/>
        <v>42055.277199074073</v>
      </c>
      <c r="L3661" t="b">
        <v>0</v>
      </c>
      <c r="M3661">
        <v>13</v>
      </c>
      <c r="N3661" t="b">
        <v>1</v>
      </c>
      <c r="O3661" t="s">
        <v>8279</v>
      </c>
      <c r="P3661" t="s">
        <v>8280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1">
        <f t="shared" si="57"/>
        <v>41971.881076388891</v>
      </c>
      <c r="L3662" t="b">
        <v>0</v>
      </c>
      <c r="M3662">
        <v>22</v>
      </c>
      <c r="N3662" t="b">
        <v>1</v>
      </c>
      <c r="O3662" t="s">
        <v>8279</v>
      </c>
      <c r="P3662" t="s">
        <v>8280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1">
        <f t="shared" si="57"/>
        <v>42447.896666666667</v>
      </c>
      <c r="L3663" t="b">
        <v>0</v>
      </c>
      <c r="M3663">
        <v>36</v>
      </c>
      <c r="N3663" t="b">
        <v>1</v>
      </c>
      <c r="O3663" t="s">
        <v>8279</v>
      </c>
      <c r="P3663" t="s">
        <v>8280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1">
        <f t="shared" si="57"/>
        <v>42064.220069444447</v>
      </c>
      <c r="L3664" t="b">
        <v>0</v>
      </c>
      <c r="M3664">
        <v>40</v>
      </c>
      <c r="N3664" t="b">
        <v>1</v>
      </c>
      <c r="O3664" t="s">
        <v>8279</v>
      </c>
      <c r="P3664" t="s">
        <v>8280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1">
        <f t="shared" si="57"/>
        <v>42665.451736111107</v>
      </c>
      <c r="L3665" t="b">
        <v>0</v>
      </c>
      <c r="M3665">
        <v>9</v>
      </c>
      <c r="N3665" t="b">
        <v>1</v>
      </c>
      <c r="O3665" t="s">
        <v>8279</v>
      </c>
      <c r="P3665" t="s">
        <v>8280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1">
        <f t="shared" si="57"/>
        <v>42523.248715277776</v>
      </c>
      <c r="L3666" t="b">
        <v>0</v>
      </c>
      <c r="M3666">
        <v>19</v>
      </c>
      <c r="N3666" t="b">
        <v>1</v>
      </c>
      <c r="O3666" t="s">
        <v>8279</v>
      </c>
      <c r="P3666" t="s">
        <v>8280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1">
        <f t="shared" si="57"/>
        <v>42294.808124999996</v>
      </c>
      <c r="L3667" t="b">
        <v>0</v>
      </c>
      <c r="M3667">
        <v>14</v>
      </c>
      <c r="N3667" t="b">
        <v>1</v>
      </c>
      <c r="O3667" t="s">
        <v>8279</v>
      </c>
      <c r="P3667" t="s">
        <v>8280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1">
        <f t="shared" si="57"/>
        <v>41822.90488425926</v>
      </c>
      <c r="L3668" t="b">
        <v>0</v>
      </c>
      <c r="M3668">
        <v>38</v>
      </c>
      <c r="N3668" t="b">
        <v>1</v>
      </c>
      <c r="O3668" t="s">
        <v>8279</v>
      </c>
      <c r="P3668" t="s">
        <v>8280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1">
        <f t="shared" si="57"/>
        <v>42173.970127314817</v>
      </c>
      <c r="L3669" t="b">
        <v>0</v>
      </c>
      <c r="M3669">
        <v>58</v>
      </c>
      <c r="N3669" t="b">
        <v>1</v>
      </c>
      <c r="O3669" t="s">
        <v>8279</v>
      </c>
      <c r="P3669" t="s">
        <v>8280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1">
        <f t="shared" si="57"/>
        <v>42185.556157407409</v>
      </c>
      <c r="L3670" t="b">
        <v>0</v>
      </c>
      <c r="M3670">
        <v>28</v>
      </c>
      <c r="N3670" t="b">
        <v>1</v>
      </c>
      <c r="O3670" t="s">
        <v>8279</v>
      </c>
      <c r="P3670" t="s">
        <v>8280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1">
        <f t="shared" si="57"/>
        <v>42136.675196759257</v>
      </c>
      <c r="L3671" t="b">
        <v>0</v>
      </c>
      <c r="M3671">
        <v>17</v>
      </c>
      <c r="N3671" t="b">
        <v>1</v>
      </c>
      <c r="O3671" t="s">
        <v>8279</v>
      </c>
      <c r="P3671" t="s">
        <v>8280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1">
        <f t="shared" si="57"/>
        <v>42142.514016203699</v>
      </c>
      <c r="L3672" t="b">
        <v>0</v>
      </c>
      <c r="M3672">
        <v>12</v>
      </c>
      <c r="N3672" t="b">
        <v>1</v>
      </c>
      <c r="O3672" t="s">
        <v>8279</v>
      </c>
      <c r="P3672" t="s">
        <v>8280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1">
        <f t="shared" si="57"/>
        <v>41820.62809027778</v>
      </c>
      <c r="L3673" t="b">
        <v>0</v>
      </c>
      <c r="M3673">
        <v>40</v>
      </c>
      <c r="N3673" t="b">
        <v>1</v>
      </c>
      <c r="O3673" t="s">
        <v>8279</v>
      </c>
      <c r="P3673" t="s">
        <v>8280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1">
        <f t="shared" si="57"/>
        <v>41878.946574074071</v>
      </c>
      <c r="L3674" t="b">
        <v>0</v>
      </c>
      <c r="M3674">
        <v>57</v>
      </c>
      <c r="N3674" t="b">
        <v>1</v>
      </c>
      <c r="O3674" t="s">
        <v>8279</v>
      </c>
      <c r="P3674" t="s">
        <v>8280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1">
        <f t="shared" si="57"/>
        <v>41914.295104166667</v>
      </c>
      <c r="L3675" t="b">
        <v>0</v>
      </c>
      <c r="M3675">
        <v>114</v>
      </c>
      <c r="N3675" t="b">
        <v>1</v>
      </c>
      <c r="O3675" t="s">
        <v>8279</v>
      </c>
      <c r="P3675" t="s">
        <v>8280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1">
        <f t="shared" si="57"/>
        <v>42556.873020833329</v>
      </c>
      <c r="L3676" t="b">
        <v>0</v>
      </c>
      <c r="M3676">
        <v>31</v>
      </c>
      <c r="N3676" t="b">
        <v>1</v>
      </c>
      <c r="O3676" t="s">
        <v>8279</v>
      </c>
      <c r="P3676" t="s">
        <v>8280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1">
        <f t="shared" si="57"/>
        <v>42493.597013888888</v>
      </c>
      <c r="L3677" t="b">
        <v>0</v>
      </c>
      <c r="M3677">
        <v>3</v>
      </c>
      <c r="N3677" t="b">
        <v>1</v>
      </c>
      <c r="O3677" t="s">
        <v>8279</v>
      </c>
      <c r="P3677" t="s">
        <v>8280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1">
        <f t="shared" si="57"/>
        <v>41876.815787037034</v>
      </c>
      <c r="L3678" t="b">
        <v>0</v>
      </c>
      <c r="M3678">
        <v>16</v>
      </c>
      <c r="N3678" t="b">
        <v>1</v>
      </c>
      <c r="O3678" t="s">
        <v>8279</v>
      </c>
      <c r="P3678" t="s">
        <v>8280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1">
        <f t="shared" si="57"/>
        <v>41802.574282407404</v>
      </c>
      <c r="L3679" t="b">
        <v>0</v>
      </c>
      <c r="M3679">
        <v>199</v>
      </c>
      <c r="N3679" t="b">
        <v>1</v>
      </c>
      <c r="O3679" t="s">
        <v>8279</v>
      </c>
      <c r="P3679" t="s">
        <v>8280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1">
        <f t="shared" si="57"/>
        <v>42120.531226851846</v>
      </c>
      <c r="L3680" t="b">
        <v>0</v>
      </c>
      <c r="M3680">
        <v>31</v>
      </c>
      <c r="N3680" t="b">
        <v>1</v>
      </c>
      <c r="O3680" t="s">
        <v>8279</v>
      </c>
      <c r="P3680" t="s">
        <v>8280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1">
        <f t="shared" si="57"/>
        <v>41786.761354166665</v>
      </c>
      <c r="L3681" t="b">
        <v>0</v>
      </c>
      <c r="M3681">
        <v>30</v>
      </c>
      <c r="N3681" t="b">
        <v>1</v>
      </c>
      <c r="O3681" t="s">
        <v>8279</v>
      </c>
      <c r="P3681" t="s">
        <v>8280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1">
        <f t="shared" si="57"/>
        <v>42627.454097222217</v>
      </c>
      <c r="L3682" t="b">
        <v>0</v>
      </c>
      <c r="M3682">
        <v>34</v>
      </c>
      <c r="N3682" t="b">
        <v>1</v>
      </c>
      <c r="O3682" t="s">
        <v>8279</v>
      </c>
      <c r="P3682" t="s">
        <v>8280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1">
        <f t="shared" si="57"/>
        <v>42374.651504629626</v>
      </c>
      <c r="L3683" t="b">
        <v>0</v>
      </c>
      <c r="M3683">
        <v>18</v>
      </c>
      <c r="N3683" t="b">
        <v>1</v>
      </c>
      <c r="O3683" t="s">
        <v>8279</v>
      </c>
      <c r="P3683" t="s">
        <v>8280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1">
        <f t="shared" si="57"/>
        <v>41772.685393518521</v>
      </c>
      <c r="L3684" t="b">
        <v>0</v>
      </c>
      <c r="M3684">
        <v>67</v>
      </c>
      <c r="N3684" t="b">
        <v>1</v>
      </c>
      <c r="O3684" t="s">
        <v>8279</v>
      </c>
      <c r="P3684" t="s">
        <v>8280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1">
        <f t="shared" si="57"/>
        <v>42633.116851851853</v>
      </c>
      <c r="L3685" t="b">
        <v>0</v>
      </c>
      <c r="M3685">
        <v>66</v>
      </c>
      <c r="N3685" t="b">
        <v>1</v>
      </c>
      <c r="O3685" t="s">
        <v>8279</v>
      </c>
      <c r="P3685" t="s">
        <v>8280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1">
        <f t="shared" si="57"/>
        <v>42219.180393518516</v>
      </c>
      <c r="L3686" t="b">
        <v>0</v>
      </c>
      <c r="M3686">
        <v>23</v>
      </c>
      <c r="N3686" t="b">
        <v>1</v>
      </c>
      <c r="O3686" t="s">
        <v>8279</v>
      </c>
      <c r="P3686" t="s">
        <v>8280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1">
        <f t="shared" si="57"/>
        <v>41753.593275462961</v>
      </c>
      <c r="L3687" t="b">
        <v>0</v>
      </c>
      <c r="M3687">
        <v>126</v>
      </c>
      <c r="N3687" t="b">
        <v>1</v>
      </c>
      <c r="O3687" t="s">
        <v>8279</v>
      </c>
      <c r="P3687" t="s">
        <v>8280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1">
        <f t="shared" si="57"/>
        <v>42230.662731481483</v>
      </c>
      <c r="L3688" t="b">
        <v>0</v>
      </c>
      <c r="M3688">
        <v>6</v>
      </c>
      <c r="N3688" t="b">
        <v>1</v>
      </c>
      <c r="O3688" t="s">
        <v>8279</v>
      </c>
      <c r="P3688" t="s">
        <v>8280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1">
        <f t="shared" si="57"/>
        <v>41787.218229166669</v>
      </c>
      <c r="L3689" t="b">
        <v>0</v>
      </c>
      <c r="M3689">
        <v>25</v>
      </c>
      <c r="N3689" t="b">
        <v>1</v>
      </c>
      <c r="O3689" t="s">
        <v>8279</v>
      </c>
      <c r="P3689" t="s">
        <v>8280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1">
        <f t="shared" si="57"/>
        <v>41829.787083333329</v>
      </c>
      <c r="L3690" t="b">
        <v>0</v>
      </c>
      <c r="M3690">
        <v>39</v>
      </c>
      <c r="N3690" t="b">
        <v>1</v>
      </c>
      <c r="O3690" t="s">
        <v>8279</v>
      </c>
      <c r="P3690" t="s">
        <v>8280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1">
        <f t="shared" si="57"/>
        <v>42147.826840277776</v>
      </c>
      <c r="L3691" t="b">
        <v>0</v>
      </c>
      <c r="M3691">
        <v>62</v>
      </c>
      <c r="N3691" t="b">
        <v>1</v>
      </c>
      <c r="O3691" t="s">
        <v>8279</v>
      </c>
      <c r="P3691" t="s">
        <v>8280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1">
        <f t="shared" si="57"/>
        <v>41940.598182870373</v>
      </c>
      <c r="L3692" t="b">
        <v>0</v>
      </c>
      <c r="M3692">
        <v>31</v>
      </c>
      <c r="N3692" t="b">
        <v>1</v>
      </c>
      <c r="O3692" t="s">
        <v>8279</v>
      </c>
      <c r="P3692" t="s">
        <v>8280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1">
        <f t="shared" si="57"/>
        <v>42020.700567129628</v>
      </c>
      <c r="L3693" t="b">
        <v>0</v>
      </c>
      <c r="M3693">
        <v>274</v>
      </c>
      <c r="N3693" t="b">
        <v>1</v>
      </c>
      <c r="O3693" t="s">
        <v>8279</v>
      </c>
      <c r="P3693" t="s">
        <v>8280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1">
        <f t="shared" si="57"/>
        <v>41891.96503472222</v>
      </c>
      <c r="L3694" t="b">
        <v>0</v>
      </c>
      <c r="M3694">
        <v>17</v>
      </c>
      <c r="N3694" t="b">
        <v>1</v>
      </c>
      <c r="O3694" t="s">
        <v>8279</v>
      </c>
      <c r="P3694" t="s">
        <v>8280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1">
        <f t="shared" si="57"/>
        <v>42309.191307870366</v>
      </c>
      <c r="L3695" t="b">
        <v>0</v>
      </c>
      <c r="M3695">
        <v>14</v>
      </c>
      <c r="N3695" t="b">
        <v>1</v>
      </c>
      <c r="O3695" t="s">
        <v>8279</v>
      </c>
      <c r="P3695" t="s">
        <v>8280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1">
        <f t="shared" si="57"/>
        <v>42490.133877314816</v>
      </c>
      <c r="L3696" t="b">
        <v>0</v>
      </c>
      <c r="M3696">
        <v>60</v>
      </c>
      <c r="N3696" t="b">
        <v>1</v>
      </c>
      <c r="O3696" t="s">
        <v>8279</v>
      </c>
      <c r="P3696" t="s">
        <v>8280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1">
        <f t="shared" si="57"/>
        <v>41995.870486111111</v>
      </c>
      <c r="L3697" t="b">
        <v>0</v>
      </c>
      <c r="M3697">
        <v>33</v>
      </c>
      <c r="N3697" t="b">
        <v>1</v>
      </c>
      <c r="O3697" t="s">
        <v>8279</v>
      </c>
      <c r="P3697" t="s">
        <v>8280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1">
        <f t="shared" si="57"/>
        <v>41988.617083333331</v>
      </c>
      <c r="L3698" t="b">
        <v>0</v>
      </c>
      <c r="M3698">
        <v>78</v>
      </c>
      <c r="N3698" t="b">
        <v>1</v>
      </c>
      <c r="O3698" t="s">
        <v>8279</v>
      </c>
      <c r="P3698" t="s">
        <v>8280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1">
        <f t="shared" si="57"/>
        <v>42479.465833333335</v>
      </c>
      <c r="L3699" t="b">
        <v>0</v>
      </c>
      <c r="M3699">
        <v>30</v>
      </c>
      <c r="N3699" t="b">
        <v>1</v>
      </c>
      <c r="O3699" t="s">
        <v>8279</v>
      </c>
      <c r="P3699" t="s">
        <v>8280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1">
        <f t="shared" si="57"/>
        <v>42401.806562500002</v>
      </c>
      <c r="L3700" t="b">
        <v>0</v>
      </c>
      <c r="M3700">
        <v>136</v>
      </c>
      <c r="N3700" t="b">
        <v>1</v>
      </c>
      <c r="O3700" t="s">
        <v>8279</v>
      </c>
      <c r="P3700" t="s">
        <v>8280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1">
        <f t="shared" si="57"/>
        <v>41897.602037037039</v>
      </c>
      <c r="L3701" t="b">
        <v>0</v>
      </c>
      <c r="M3701">
        <v>40</v>
      </c>
      <c r="N3701" t="b">
        <v>1</v>
      </c>
      <c r="O3701" t="s">
        <v>8279</v>
      </c>
      <c r="P3701" t="s">
        <v>8280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1">
        <f t="shared" si="57"/>
        <v>41882.585648148146</v>
      </c>
      <c r="L3702" t="b">
        <v>0</v>
      </c>
      <c r="M3702">
        <v>18</v>
      </c>
      <c r="N3702" t="b">
        <v>1</v>
      </c>
      <c r="O3702" t="s">
        <v>8279</v>
      </c>
      <c r="P3702" t="s">
        <v>8280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1">
        <f t="shared" si="57"/>
        <v>42129.541585648149</v>
      </c>
      <c r="L3703" t="b">
        <v>0</v>
      </c>
      <c r="M3703">
        <v>39</v>
      </c>
      <c r="N3703" t="b">
        <v>1</v>
      </c>
      <c r="O3703" t="s">
        <v>8279</v>
      </c>
      <c r="P3703" t="s">
        <v>8280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1">
        <f t="shared" si="57"/>
        <v>42524.53800925926</v>
      </c>
      <c r="L3704" t="b">
        <v>0</v>
      </c>
      <c r="M3704">
        <v>21</v>
      </c>
      <c r="N3704" t="b">
        <v>1</v>
      </c>
      <c r="O3704" t="s">
        <v>8279</v>
      </c>
      <c r="P3704" t="s">
        <v>8280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1">
        <f t="shared" si="57"/>
        <v>42556.504490740743</v>
      </c>
      <c r="L3705" t="b">
        <v>0</v>
      </c>
      <c r="M3705">
        <v>30</v>
      </c>
      <c r="N3705" t="b">
        <v>1</v>
      </c>
      <c r="O3705" t="s">
        <v>8279</v>
      </c>
      <c r="P3705" t="s">
        <v>8280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1">
        <f t="shared" si="57"/>
        <v>42461.689745370371</v>
      </c>
      <c r="L3706" t="b">
        <v>0</v>
      </c>
      <c r="M3706">
        <v>27</v>
      </c>
      <c r="N3706" t="b">
        <v>1</v>
      </c>
      <c r="O3706" t="s">
        <v>8279</v>
      </c>
      <c r="P3706" t="s">
        <v>8280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1">
        <f t="shared" si="57"/>
        <v>41792.542986111112</v>
      </c>
      <c r="L3707" t="b">
        <v>0</v>
      </c>
      <c r="M3707">
        <v>35</v>
      </c>
      <c r="N3707" t="b">
        <v>1</v>
      </c>
      <c r="O3707" t="s">
        <v>8279</v>
      </c>
      <c r="P3707" t="s">
        <v>8280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1">
        <f t="shared" si="57"/>
        <v>41879.913761574076</v>
      </c>
      <c r="L3708" t="b">
        <v>0</v>
      </c>
      <c r="M3708">
        <v>13</v>
      </c>
      <c r="N3708" t="b">
        <v>1</v>
      </c>
      <c r="O3708" t="s">
        <v>8279</v>
      </c>
      <c r="P3708" t="s">
        <v>8280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1">
        <f t="shared" si="57"/>
        <v>42552.048356481479</v>
      </c>
      <c r="L3709" t="b">
        <v>0</v>
      </c>
      <c r="M3709">
        <v>23</v>
      </c>
      <c r="N3709" t="b">
        <v>1</v>
      </c>
      <c r="O3709" t="s">
        <v>8279</v>
      </c>
      <c r="P3709" t="s">
        <v>8280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1">
        <f t="shared" si="57"/>
        <v>41810.142199074071</v>
      </c>
      <c r="L3710" t="b">
        <v>0</v>
      </c>
      <c r="M3710">
        <v>39</v>
      </c>
      <c r="N3710" t="b">
        <v>1</v>
      </c>
      <c r="O3710" t="s">
        <v>8279</v>
      </c>
      <c r="P3710" t="s">
        <v>8280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1">
        <f t="shared" si="57"/>
        <v>41785.707708333335</v>
      </c>
      <c r="L3711" t="b">
        <v>0</v>
      </c>
      <c r="M3711">
        <v>35</v>
      </c>
      <c r="N3711" t="b">
        <v>1</v>
      </c>
      <c r="O3711" t="s">
        <v>8279</v>
      </c>
      <c r="P3711" t="s">
        <v>8280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1">
        <f t="shared" si="57"/>
        <v>42072.576249999998</v>
      </c>
      <c r="L3712" t="b">
        <v>0</v>
      </c>
      <c r="M3712">
        <v>27</v>
      </c>
      <c r="N3712" t="b">
        <v>1</v>
      </c>
      <c r="O3712" t="s">
        <v>8279</v>
      </c>
      <c r="P3712" t="s">
        <v>8280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1">
        <f t="shared" si="57"/>
        <v>41779.724224537036</v>
      </c>
      <c r="L3713" t="b">
        <v>0</v>
      </c>
      <c r="M3713">
        <v>21</v>
      </c>
      <c r="N3713" t="b">
        <v>1</v>
      </c>
      <c r="O3713" t="s">
        <v>8279</v>
      </c>
      <c r="P3713" t="s">
        <v>8280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1">
        <f t="shared" si="57"/>
        <v>42134.172071759262</v>
      </c>
      <c r="L3714" t="b">
        <v>0</v>
      </c>
      <c r="M3714">
        <v>104</v>
      </c>
      <c r="N3714" t="b">
        <v>1</v>
      </c>
      <c r="O3714" t="s">
        <v>8279</v>
      </c>
      <c r="P3714" t="s">
        <v>8280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1">
        <f t="shared" ref="K3715:K3778" si="58">(((J3715/60)/60)/24)+DATE(1970,1,1)</f>
        <v>42505.738032407404</v>
      </c>
      <c r="L3715" t="b">
        <v>0</v>
      </c>
      <c r="M3715">
        <v>19</v>
      </c>
      <c r="N3715" t="b">
        <v>1</v>
      </c>
      <c r="O3715" t="s">
        <v>8279</v>
      </c>
      <c r="P3715" t="s">
        <v>8280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1">
        <f t="shared" si="58"/>
        <v>42118.556331018524</v>
      </c>
      <c r="L3716" t="b">
        <v>0</v>
      </c>
      <c r="M3716">
        <v>97</v>
      </c>
      <c r="N3716" t="b">
        <v>1</v>
      </c>
      <c r="O3716" t="s">
        <v>8279</v>
      </c>
      <c r="P3716" t="s">
        <v>8280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1">
        <f t="shared" si="58"/>
        <v>42036.995590277773</v>
      </c>
      <c r="L3717" t="b">
        <v>0</v>
      </c>
      <c r="M3717">
        <v>27</v>
      </c>
      <c r="N3717" t="b">
        <v>1</v>
      </c>
      <c r="O3717" t="s">
        <v>8279</v>
      </c>
      <c r="P3717" t="s">
        <v>8280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1">
        <f t="shared" si="58"/>
        <v>42360.887835648144</v>
      </c>
      <c r="L3718" t="b">
        <v>0</v>
      </c>
      <c r="M3718">
        <v>24</v>
      </c>
      <c r="N3718" t="b">
        <v>1</v>
      </c>
      <c r="O3718" t="s">
        <v>8279</v>
      </c>
      <c r="P3718" t="s">
        <v>8280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1">
        <f t="shared" si="58"/>
        <v>42102.866307870368</v>
      </c>
      <c r="L3719" t="b">
        <v>0</v>
      </c>
      <c r="M3719">
        <v>13</v>
      </c>
      <c r="N3719" t="b">
        <v>1</v>
      </c>
      <c r="O3719" t="s">
        <v>8279</v>
      </c>
      <c r="P3719" t="s">
        <v>8280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1">
        <f t="shared" si="58"/>
        <v>42032.716145833328</v>
      </c>
      <c r="L3720" t="b">
        <v>0</v>
      </c>
      <c r="M3720">
        <v>46</v>
      </c>
      <c r="N3720" t="b">
        <v>1</v>
      </c>
      <c r="O3720" t="s">
        <v>8279</v>
      </c>
      <c r="P3720" t="s">
        <v>8280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1">
        <f t="shared" si="58"/>
        <v>42147.729930555557</v>
      </c>
      <c r="L3721" t="b">
        <v>0</v>
      </c>
      <c r="M3721">
        <v>4</v>
      </c>
      <c r="N3721" t="b">
        <v>1</v>
      </c>
      <c r="O3721" t="s">
        <v>8279</v>
      </c>
      <c r="P3721" t="s">
        <v>8280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1">
        <f t="shared" si="58"/>
        <v>42165.993125000001</v>
      </c>
      <c r="L3722" t="b">
        <v>0</v>
      </c>
      <c r="M3722">
        <v>40</v>
      </c>
      <c r="N3722" t="b">
        <v>1</v>
      </c>
      <c r="O3722" t="s">
        <v>8279</v>
      </c>
      <c r="P3722" t="s">
        <v>8280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1">
        <f t="shared" si="58"/>
        <v>41927.936157407406</v>
      </c>
      <c r="L3723" t="b">
        <v>0</v>
      </c>
      <c r="M3723">
        <v>44</v>
      </c>
      <c r="N3723" t="b">
        <v>1</v>
      </c>
      <c r="O3723" t="s">
        <v>8279</v>
      </c>
      <c r="P3723" t="s">
        <v>8280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1">
        <f t="shared" si="58"/>
        <v>42381.671840277777</v>
      </c>
      <c r="L3724" t="b">
        <v>0</v>
      </c>
      <c r="M3724">
        <v>35</v>
      </c>
      <c r="N3724" t="b">
        <v>1</v>
      </c>
      <c r="O3724" t="s">
        <v>8279</v>
      </c>
      <c r="P3724" t="s">
        <v>8280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1">
        <f t="shared" si="58"/>
        <v>41943.753032407411</v>
      </c>
      <c r="L3725" t="b">
        <v>0</v>
      </c>
      <c r="M3725">
        <v>63</v>
      </c>
      <c r="N3725" t="b">
        <v>1</v>
      </c>
      <c r="O3725" t="s">
        <v>8279</v>
      </c>
      <c r="P3725" t="s">
        <v>8280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1">
        <f t="shared" si="58"/>
        <v>42465.491435185191</v>
      </c>
      <c r="L3726" t="b">
        <v>0</v>
      </c>
      <c r="M3726">
        <v>89</v>
      </c>
      <c r="N3726" t="b">
        <v>1</v>
      </c>
      <c r="O3726" t="s">
        <v>8279</v>
      </c>
      <c r="P3726" t="s">
        <v>8280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1">
        <f t="shared" si="58"/>
        <v>42401.945219907408</v>
      </c>
      <c r="L3727" t="b">
        <v>0</v>
      </c>
      <c r="M3727">
        <v>15</v>
      </c>
      <c r="N3727" t="b">
        <v>1</v>
      </c>
      <c r="O3727" t="s">
        <v>8279</v>
      </c>
      <c r="P3727" t="s">
        <v>8280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1">
        <f t="shared" si="58"/>
        <v>42462.140868055561</v>
      </c>
      <c r="L3728" t="b">
        <v>0</v>
      </c>
      <c r="M3728">
        <v>46</v>
      </c>
      <c r="N3728" t="b">
        <v>1</v>
      </c>
      <c r="O3728" t="s">
        <v>8279</v>
      </c>
      <c r="P3728" t="s">
        <v>8280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1">
        <f t="shared" si="58"/>
        <v>42632.348310185189</v>
      </c>
      <c r="L3729" t="b">
        <v>0</v>
      </c>
      <c r="M3729">
        <v>33</v>
      </c>
      <c r="N3729" t="b">
        <v>1</v>
      </c>
      <c r="O3729" t="s">
        <v>8279</v>
      </c>
      <c r="P3729" t="s">
        <v>8280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1">
        <f t="shared" si="58"/>
        <v>42205.171018518522</v>
      </c>
      <c r="L3730" t="b">
        <v>0</v>
      </c>
      <c r="M3730">
        <v>31</v>
      </c>
      <c r="N3730" t="b">
        <v>0</v>
      </c>
      <c r="O3730" t="s">
        <v>8279</v>
      </c>
      <c r="P3730" t="s">
        <v>8280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1">
        <f t="shared" si="58"/>
        <v>42041.205000000002</v>
      </c>
      <c r="L3731" t="b">
        <v>0</v>
      </c>
      <c r="M3731">
        <v>5</v>
      </c>
      <c r="N3731" t="b">
        <v>0</v>
      </c>
      <c r="O3731" t="s">
        <v>8279</v>
      </c>
      <c r="P3731" t="s">
        <v>8280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1">
        <f t="shared" si="58"/>
        <v>42203.677766203706</v>
      </c>
      <c r="L3732" t="b">
        <v>0</v>
      </c>
      <c r="M3732">
        <v>1</v>
      </c>
      <c r="N3732" t="b">
        <v>0</v>
      </c>
      <c r="O3732" t="s">
        <v>8279</v>
      </c>
      <c r="P3732" t="s">
        <v>8280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1">
        <f t="shared" si="58"/>
        <v>41983.752847222218</v>
      </c>
      <c r="L3733" t="b">
        <v>0</v>
      </c>
      <c r="M3733">
        <v>12</v>
      </c>
      <c r="N3733" t="b">
        <v>0</v>
      </c>
      <c r="O3733" t="s">
        <v>8279</v>
      </c>
      <c r="P3733" t="s">
        <v>8280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1">
        <f t="shared" si="58"/>
        <v>41968.677465277782</v>
      </c>
      <c r="L3734" t="b">
        <v>0</v>
      </c>
      <c r="M3734">
        <v>4</v>
      </c>
      <c r="N3734" t="b">
        <v>0</v>
      </c>
      <c r="O3734" t="s">
        <v>8279</v>
      </c>
      <c r="P3734" t="s">
        <v>8280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1">
        <f t="shared" si="58"/>
        <v>42103.024398148147</v>
      </c>
      <c r="L3735" t="b">
        <v>0</v>
      </c>
      <c r="M3735">
        <v>0</v>
      </c>
      <c r="N3735" t="b">
        <v>0</v>
      </c>
      <c r="O3735" t="s">
        <v>8279</v>
      </c>
      <c r="P3735" t="s">
        <v>8280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1">
        <f t="shared" si="58"/>
        <v>42089.901574074072</v>
      </c>
      <c r="L3736" t="b">
        <v>0</v>
      </c>
      <c r="M3736">
        <v>7</v>
      </c>
      <c r="N3736" t="b">
        <v>0</v>
      </c>
      <c r="O3736" t="s">
        <v>8279</v>
      </c>
      <c r="P3736" t="s">
        <v>8280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1">
        <f t="shared" si="58"/>
        <v>42122.693159722221</v>
      </c>
      <c r="L3737" t="b">
        <v>0</v>
      </c>
      <c r="M3737">
        <v>2</v>
      </c>
      <c r="N3737" t="b">
        <v>0</v>
      </c>
      <c r="O3737" t="s">
        <v>8279</v>
      </c>
      <c r="P3737" t="s">
        <v>8280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1">
        <f t="shared" si="58"/>
        <v>42048.711724537032</v>
      </c>
      <c r="L3738" t="b">
        <v>0</v>
      </c>
      <c r="M3738">
        <v>1</v>
      </c>
      <c r="N3738" t="b">
        <v>0</v>
      </c>
      <c r="O3738" t="s">
        <v>8279</v>
      </c>
      <c r="P3738" t="s">
        <v>8280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1">
        <f t="shared" si="58"/>
        <v>42297.691006944442</v>
      </c>
      <c r="L3739" t="b">
        <v>0</v>
      </c>
      <c r="M3739">
        <v>4</v>
      </c>
      <c r="N3739" t="b">
        <v>0</v>
      </c>
      <c r="O3739" t="s">
        <v>8279</v>
      </c>
      <c r="P3739" t="s">
        <v>8280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1">
        <f t="shared" si="58"/>
        <v>41813.938715277778</v>
      </c>
      <c r="L3740" t="b">
        <v>0</v>
      </c>
      <c r="M3740">
        <v>6</v>
      </c>
      <c r="N3740" t="b">
        <v>0</v>
      </c>
      <c r="O3740" t="s">
        <v>8279</v>
      </c>
      <c r="P3740" t="s">
        <v>8280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1">
        <f t="shared" si="58"/>
        <v>42548.449861111112</v>
      </c>
      <c r="L3741" t="b">
        <v>0</v>
      </c>
      <c r="M3741">
        <v>8</v>
      </c>
      <c r="N3741" t="b">
        <v>0</v>
      </c>
      <c r="O3741" t="s">
        <v>8279</v>
      </c>
      <c r="P3741" t="s">
        <v>8280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1">
        <f t="shared" si="58"/>
        <v>41833.089756944442</v>
      </c>
      <c r="L3742" t="b">
        <v>0</v>
      </c>
      <c r="M3742">
        <v>14</v>
      </c>
      <c r="N3742" t="b">
        <v>0</v>
      </c>
      <c r="O3742" t="s">
        <v>8279</v>
      </c>
      <c r="P3742" t="s">
        <v>8280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1">
        <f t="shared" si="58"/>
        <v>42325.920717592591</v>
      </c>
      <c r="L3743" t="b">
        <v>0</v>
      </c>
      <c r="M3743">
        <v>0</v>
      </c>
      <c r="N3743" t="b">
        <v>0</v>
      </c>
      <c r="O3743" t="s">
        <v>8279</v>
      </c>
      <c r="P3743" t="s">
        <v>8280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1">
        <f t="shared" si="58"/>
        <v>41858.214629629627</v>
      </c>
      <c r="L3744" t="b">
        <v>0</v>
      </c>
      <c r="M3744">
        <v>4</v>
      </c>
      <c r="N3744" t="b">
        <v>0</v>
      </c>
      <c r="O3744" t="s">
        <v>8279</v>
      </c>
      <c r="P3744" t="s">
        <v>8280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1">
        <f t="shared" si="58"/>
        <v>41793.710231481484</v>
      </c>
      <c r="L3745" t="b">
        <v>0</v>
      </c>
      <c r="M3745">
        <v>0</v>
      </c>
      <c r="N3745" t="b">
        <v>0</v>
      </c>
      <c r="O3745" t="s">
        <v>8279</v>
      </c>
      <c r="P3745" t="s">
        <v>8280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1">
        <f t="shared" si="58"/>
        <v>41793.814259259263</v>
      </c>
      <c r="L3746" t="b">
        <v>0</v>
      </c>
      <c r="M3746">
        <v>0</v>
      </c>
      <c r="N3746" t="b">
        <v>0</v>
      </c>
      <c r="O3746" t="s">
        <v>8279</v>
      </c>
      <c r="P3746" t="s">
        <v>8280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1">
        <f t="shared" si="58"/>
        <v>41831.697939814818</v>
      </c>
      <c r="L3747" t="b">
        <v>0</v>
      </c>
      <c r="M3747">
        <v>1</v>
      </c>
      <c r="N3747" t="b">
        <v>0</v>
      </c>
      <c r="O3747" t="s">
        <v>8279</v>
      </c>
      <c r="P3747" t="s">
        <v>8280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1">
        <f t="shared" si="58"/>
        <v>42621.389340277776</v>
      </c>
      <c r="L3748" t="b">
        <v>0</v>
      </c>
      <c r="M3748">
        <v>1</v>
      </c>
      <c r="N3748" t="b">
        <v>0</v>
      </c>
      <c r="O3748" t="s">
        <v>8279</v>
      </c>
      <c r="P3748" t="s">
        <v>8280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1">
        <f t="shared" si="58"/>
        <v>42164.299722222218</v>
      </c>
      <c r="L3749" t="b">
        <v>0</v>
      </c>
      <c r="M3749">
        <v>1</v>
      </c>
      <c r="N3749" t="b">
        <v>0</v>
      </c>
      <c r="O3749" t="s">
        <v>8279</v>
      </c>
      <c r="P3749" t="s">
        <v>8280</v>
      </c>
    </row>
    <row r="3750" spans="1:16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1">
        <f t="shared" si="58"/>
        <v>42395.706435185188</v>
      </c>
      <c r="L3750" t="b">
        <v>0</v>
      </c>
      <c r="M3750">
        <v>52</v>
      </c>
      <c r="N3750" t="b">
        <v>1</v>
      </c>
      <c r="O3750" t="s">
        <v>8279</v>
      </c>
      <c r="P3750" t="s">
        <v>8321</v>
      </c>
    </row>
    <row r="3751" spans="1:16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1">
        <f t="shared" si="58"/>
        <v>42458.127175925925</v>
      </c>
      <c r="L3751" t="b">
        <v>0</v>
      </c>
      <c r="M3751">
        <v>7</v>
      </c>
      <c r="N3751" t="b">
        <v>1</v>
      </c>
      <c r="O3751" t="s">
        <v>8279</v>
      </c>
      <c r="P3751" t="s">
        <v>8321</v>
      </c>
    </row>
    <row r="3752" spans="1:16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1">
        <f t="shared" si="58"/>
        <v>42016.981574074074</v>
      </c>
      <c r="L3752" t="b">
        <v>0</v>
      </c>
      <c r="M3752">
        <v>28</v>
      </c>
      <c r="N3752" t="b">
        <v>1</v>
      </c>
      <c r="O3752" t="s">
        <v>8279</v>
      </c>
      <c r="P3752" t="s">
        <v>8321</v>
      </c>
    </row>
    <row r="3753" spans="1:16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1">
        <f t="shared" si="58"/>
        <v>42403.035567129627</v>
      </c>
      <c r="L3753" t="b">
        <v>0</v>
      </c>
      <c r="M3753">
        <v>11</v>
      </c>
      <c r="N3753" t="b">
        <v>1</v>
      </c>
      <c r="O3753" t="s">
        <v>8279</v>
      </c>
      <c r="P3753" t="s">
        <v>8321</v>
      </c>
    </row>
    <row r="3754" spans="1:16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1">
        <f t="shared" si="58"/>
        <v>42619.802488425921</v>
      </c>
      <c r="L3754" t="b">
        <v>0</v>
      </c>
      <c r="M3754">
        <v>15</v>
      </c>
      <c r="N3754" t="b">
        <v>1</v>
      </c>
      <c r="O3754" t="s">
        <v>8279</v>
      </c>
      <c r="P3754" t="s">
        <v>8321</v>
      </c>
    </row>
    <row r="3755" spans="1:16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1">
        <f t="shared" si="58"/>
        <v>42128.824074074073</v>
      </c>
      <c r="L3755" t="b">
        <v>0</v>
      </c>
      <c r="M3755">
        <v>30</v>
      </c>
      <c r="N3755" t="b">
        <v>1</v>
      </c>
      <c r="O3755" t="s">
        <v>8279</v>
      </c>
      <c r="P3755" t="s">
        <v>8321</v>
      </c>
    </row>
    <row r="3756" spans="1:16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1">
        <f t="shared" si="58"/>
        <v>41808.881215277775</v>
      </c>
      <c r="L3756" t="b">
        <v>0</v>
      </c>
      <c r="M3756">
        <v>27</v>
      </c>
      <c r="N3756" t="b">
        <v>1</v>
      </c>
      <c r="O3756" t="s">
        <v>8279</v>
      </c>
      <c r="P3756" t="s">
        <v>8321</v>
      </c>
    </row>
    <row r="3757" spans="1:16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1">
        <f t="shared" si="58"/>
        <v>42445.866979166662</v>
      </c>
      <c r="L3757" t="b">
        <v>0</v>
      </c>
      <c r="M3757">
        <v>28</v>
      </c>
      <c r="N3757" t="b">
        <v>1</v>
      </c>
      <c r="O3757" t="s">
        <v>8279</v>
      </c>
      <c r="P3757" t="s">
        <v>8321</v>
      </c>
    </row>
    <row r="3758" spans="1:16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1">
        <f t="shared" si="58"/>
        <v>41771.814791666664</v>
      </c>
      <c r="L3758" t="b">
        <v>0</v>
      </c>
      <c r="M3758">
        <v>17</v>
      </c>
      <c r="N3758" t="b">
        <v>1</v>
      </c>
      <c r="O3758" t="s">
        <v>8279</v>
      </c>
      <c r="P3758" t="s">
        <v>8321</v>
      </c>
    </row>
    <row r="3759" spans="1:16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1">
        <f t="shared" si="58"/>
        <v>41954.850868055553</v>
      </c>
      <c r="L3759" t="b">
        <v>0</v>
      </c>
      <c r="M3759">
        <v>50</v>
      </c>
      <c r="N3759" t="b">
        <v>1</v>
      </c>
      <c r="O3759" t="s">
        <v>8279</v>
      </c>
      <c r="P3759" t="s">
        <v>8321</v>
      </c>
    </row>
    <row r="3760" spans="1:16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1">
        <f t="shared" si="58"/>
        <v>41747.471504629626</v>
      </c>
      <c r="L3760" t="b">
        <v>0</v>
      </c>
      <c r="M3760">
        <v>26</v>
      </c>
      <c r="N3760" t="b">
        <v>1</v>
      </c>
      <c r="O3760" t="s">
        <v>8279</v>
      </c>
      <c r="P3760" t="s">
        <v>8321</v>
      </c>
    </row>
    <row r="3761" spans="1:16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1">
        <f t="shared" si="58"/>
        <v>42182.108252314814</v>
      </c>
      <c r="L3761" t="b">
        <v>0</v>
      </c>
      <c r="M3761">
        <v>88</v>
      </c>
      <c r="N3761" t="b">
        <v>1</v>
      </c>
      <c r="O3761" t="s">
        <v>8279</v>
      </c>
      <c r="P3761" t="s">
        <v>8321</v>
      </c>
    </row>
    <row r="3762" spans="1:16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1">
        <f t="shared" si="58"/>
        <v>41739.525300925925</v>
      </c>
      <c r="L3762" t="b">
        <v>0</v>
      </c>
      <c r="M3762">
        <v>91</v>
      </c>
      <c r="N3762" t="b">
        <v>1</v>
      </c>
      <c r="O3762" t="s">
        <v>8279</v>
      </c>
      <c r="P3762" t="s">
        <v>8321</v>
      </c>
    </row>
    <row r="3763" spans="1:16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1">
        <f t="shared" si="58"/>
        <v>42173.466863425929</v>
      </c>
      <c r="L3763" t="b">
        <v>0</v>
      </c>
      <c r="M3763">
        <v>3</v>
      </c>
      <c r="N3763" t="b">
        <v>1</v>
      </c>
      <c r="O3763" t="s">
        <v>8279</v>
      </c>
      <c r="P3763" t="s">
        <v>8321</v>
      </c>
    </row>
    <row r="3764" spans="1:16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1">
        <f t="shared" si="58"/>
        <v>42193.813530092593</v>
      </c>
      <c r="L3764" t="b">
        <v>0</v>
      </c>
      <c r="M3764">
        <v>28</v>
      </c>
      <c r="N3764" t="b">
        <v>1</v>
      </c>
      <c r="O3764" t="s">
        <v>8279</v>
      </c>
      <c r="P3764" t="s">
        <v>8321</v>
      </c>
    </row>
    <row r="3765" spans="1:16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1">
        <f t="shared" si="58"/>
        <v>42065.750300925924</v>
      </c>
      <c r="L3765" t="b">
        <v>0</v>
      </c>
      <c r="M3765">
        <v>77</v>
      </c>
      <c r="N3765" t="b">
        <v>1</v>
      </c>
      <c r="O3765" t="s">
        <v>8279</v>
      </c>
      <c r="P3765" t="s">
        <v>8321</v>
      </c>
    </row>
    <row r="3766" spans="1:16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1">
        <f t="shared" si="58"/>
        <v>42499.842962962968</v>
      </c>
      <c r="L3766" t="b">
        <v>0</v>
      </c>
      <c r="M3766">
        <v>27</v>
      </c>
      <c r="N3766" t="b">
        <v>1</v>
      </c>
      <c r="O3766" t="s">
        <v>8279</v>
      </c>
      <c r="P3766" t="s">
        <v>8321</v>
      </c>
    </row>
    <row r="3767" spans="1:16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1">
        <f t="shared" si="58"/>
        <v>41820.776412037041</v>
      </c>
      <c r="L3767" t="b">
        <v>0</v>
      </c>
      <c r="M3767">
        <v>107</v>
      </c>
      <c r="N3767" t="b">
        <v>1</v>
      </c>
      <c r="O3767" t="s">
        <v>8279</v>
      </c>
      <c r="P3767" t="s">
        <v>8321</v>
      </c>
    </row>
    <row r="3768" spans="1:16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1">
        <f t="shared" si="58"/>
        <v>41788.167187500003</v>
      </c>
      <c r="L3768" t="b">
        <v>0</v>
      </c>
      <c r="M3768">
        <v>96</v>
      </c>
      <c r="N3768" t="b">
        <v>1</v>
      </c>
      <c r="O3768" t="s">
        <v>8279</v>
      </c>
      <c r="P3768" t="s">
        <v>8321</v>
      </c>
    </row>
    <row r="3769" spans="1:16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1">
        <f t="shared" si="58"/>
        <v>42050.019641203704</v>
      </c>
      <c r="L3769" t="b">
        <v>0</v>
      </c>
      <c r="M3769">
        <v>56</v>
      </c>
      <c r="N3769" t="b">
        <v>1</v>
      </c>
      <c r="O3769" t="s">
        <v>8279</v>
      </c>
      <c r="P3769" t="s">
        <v>8321</v>
      </c>
    </row>
    <row r="3770" spans="1:16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1">
        <f t="shared" si="58"/>
        <v>41772.727893518517</v>
      </c>
      <c r="L3770" t="b">
        <v>0</v>
      </c>
      <c r="M3770">
        <v>58</v>
      </c>
      <c r="N3770" t="b">
        <v>1</v>
      </c>
      <c r="O3770" t="s">
        <v>8279</v>
      </c>
      <c r="P3770" t="s">
        <v>8321</v>
      </c>
    </row>
    <row r="3771" spans="1:16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1">
        <f t="shared" si="58"/>
        <v>42445.598136574074</v>
      </c>
      <c r="L3771" t="b">
        <v>0</v>
      </c>
      <c r="M3771">
        <v>15</v>
      </c>
      <c r="N3771" t="b">
        <v>1</v>
      </c>
      <c r="O3771" t="s">
        <v>8279</v>
      </c>
      <c r="P3771" t="s">
        <v>8321</v>
      </c>
    </row>
    <row r="3772" spans="1:16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1">
        <f t="shared" si="58"/>
        <v>42138.930671296301</v>
      </c>
      <c r="L3772" t="b">
        <v>0</v>
      </c>
      <c r="M3772">
        <v>20</v>
      </c>
      <c r="N3772" t="b">
        <v>1</v>
      </c>
      <c r="O3772" t="s">
        <v>8279</v>
      </c>
      <c r="P3772" t="s">
        <v>8321</v>
      </c>
    </row>
    <row r="3773" spans="1:16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1">
        <f t="shared" si="58"/>
        <v>42493.857083333336</v>
      </c>
      <c r="L3773" t="b">
        <v>0</v>
      </c>
      <c r="M3773">
        <v>38</v>
      </c>
      <c r="N3773" t="b">
        <v>1</v>
      </c>
      <c r="O3773" t="s">
        <v>8279</v>
      </c>
      <c r="P3773" t="s">
        <v>8321</v>
      </c>
    </row>
    <row r="3774" spans="1:16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1">
        <f t="shared" si="58"/>
        <v>42682.616967592592</v>
      </c>
      <c r="L3774" t="b">
        <v>0</v>
      </c>
      <c r="M3774">
        <v>33</v>
      </c>
      <c r="N3774" t="b">
        <v>1</v>
      </c>
      <c r="O3774" t="s">
        <v>8279</v>
      </c>
      <c r="P3774" t="s">
        <v>8321</v>
      </c>
    </row>
    <row r="3775" spans="1:16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1">
        <f t="shared" si="58"/>
        <v>42656.005173611105</v>
      </c>
      <c r="L3775" t="b">
        <v>0</v>
      </c>
      <c r="M3775">
        <v>57</v>
      </c>
      <c r="N3775" t="b">
        <v>1</v>
      </c>
      <c r="O3775" t="s">
        <v>8279</v>
      </c>
      <c r="P3775" t="s">
        <v>8321</v>
      </c>
    </row>
    <row r="3776" spans="1:16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1">
        <f t="shared" si="58"/>
        <v>42087.792303240742</v>
      </c>
      <c r="L3776" t="b">
        <v>0</v>
      </c>
      <c r="M3776">
        <v>25</v>
      </c>
      <c r="N3776" t="b">
        <v>1</v>
      </c>
      <c r="O3776" t="s">
        <v>8279</v>
      </c>
      <c r="P3776" t="s">
        <v>8321</v>
      </c>
    </row>
    <row r="3777" spans="1:16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1">
        <f t="shared" si="58"/>
        <v>42075.942627314813</v>
      </c>
      <c r="L3777" t="b">
        <v>0</v>
      </c>
      <c r="M3777">
        <v>14</v>
      </c>
      <c r="N3777" t="b">
        <v>1</v>
      </c>
      <c r="O3777" t="s">
        <v>8279</v>
      </c>
      <c r="P3777" t="s">
        <v>8321</v>
      </c>
    </row>
    <row r="3778" spans="1:16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1">
        <f t="shared" si="58"/>
        <v>41814.367800925924</v>
      </c>
      <c r="L3778" t="b">
        <v>0</v>
      </c>
      <c r="M3778">
        <v>94</v>
      </c>
      <c r="N3778" t="b">
        <v>1</v>
      </c>
      <c r="O3778" t="s">
        <v>8279</v>
      </c>
      <c r="P3778" t="s">
        <v>8321</v>
      </c>
    </row>
    <row r="3779" spans="1:16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1">
        <f t="shared" ref="K3779:K3842" si="59">(((J3779/60)/60)/24)+DATE(1970,1,1)</f>
        <v>41887.111354166671</v>
      </c>
      <c r="L3779" t="b">
        <v>0</v>
      </c>
      <c r="M3779">
        <v>59</v>
      </c>
      <c r="N3779" t="b">
        <v>1</v>
      </c>
      <c r="O3779" t="s">
        <v>8279</v>
      </c>
      <c r="P3779" t="s">
        <v>8321</v>
      </c>
    </row>
    <row r="3780" spans="1:16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1">
        <f t="shared" si="59"/>
        <v>41989.819212962961</v>
      </c>
      <c r="L3780" t="b">
        <v>0</v>
      </c>
      <c r="M3780">
        <v>36</v>
      </c>
      <c r="N3780" t="b">
        <v>1</v>
      </c>
      <c r="O3780" t="s">
        <v>8279</v>
      </c>
      <c r="P3780" t="s">
        <v>8321</v>
      </c>
    </row>
    <row r="3781" spans="1:16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1">
        <f t="shared" si="59"/>
        <v>42425.735416666663</v>
      </c>
      <c r="L3781" t="b">
        <v>0</v>
      </c>
      <c r="M3781">
        <v>115</v>
      </c>
      <c r="N3781" t="b">
        <v>1</v>
      </c>
      <c r="O3781" t="s">
        <v>8279</v>
      </c>
      <c r="P3781" t="s">
        <v>8321</v>
      </c>
    </row>
    <row r="3782" spans="1:16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1">
        <f t="shared" si="59"/>
        <v>42166.219733796301</v>
      </c>
      <c r="L3782" t="b">
        <v>0</v>
      </c>
      <c r="M3782">
        <v>30</v>
      </c>
      <c r="N3782" t="b">
        <v>1</v>
      </c>
      <c r="O3782" t="s">
        <v>8279</v>
      </c>
      <c r="P3782" t="s">
        <v>8321</v>
      </c>
    </row>
    <row r="3783" spans="1:16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1">
        <f t="shared" si="59"/>
        <v>41865.882928240739</v>
      </c>
      <c r="L3783" t="b">
        <v>0</v>
      </c>
      <c r="M3783">
        <v>52</v>
      </c>
      <c r="N3783" t="b">
        <v>1</v>
      </c>
      <c r="O3783" t="s">
        <v>8279</v>
      </c>
      <c r="P3783" t="s">
        <v>8321</v>
      </c>
    </row>
    <row r="3784" spans="1:16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1">
        <f t="shared" si="59"/>
        <v>42546.862233796302</v>
      </c>
      <c r="L3784" t="b">
        <v>0</v>
      </c>
      <c r="M3784">
        <v>27</v>
      </c>
      <c r="N3784" t="b">
        <v>1</v>
      </c>
      <c r="O3784" t="s">
        <v>8279</v>
      </c>
      <c r="P3784" t="s">
        <v>8321</v>
      </c>
    </row>
    <row r="3785" spans="1:16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1">
        <f t="shared" si="59"/>
        <v>42420.140277777777</v>
      </c>
      <c r="L3785" t="b">
        <v>0</v>
      </c>
      <c r="M3785">
        <v>24</v>
      </c>
      <c r="N3785" t="b">
        <v>1</v>
      </c>
      <c r="O3785" t="s">
        <v>8279</v>
      </c>
      <c r="P3785" t="s">
        <v>8321</v>
      </c>
    </row>
    <row r="3786" spans="1:16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1">
        <f t="shared" si="59"/>
        <v>42531.980694444443</v>
      </c>
      <c r="L3786" t="b">
        <v>0</v>
      </c>
      <c r="M3786">
        <v>10</v>
      </c>
      <c r="N3786" t="b">
        <v>1</v>
      </c>
      <c r="O3786" t="s">
        <v>8279</v>
      </c>
      <c r="P3786" t="s">
        <v>8321</v>
      </c>
    </row>
    <row r="3787" spans="1:16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1">
        <f t="shared" si="59"/>
        <v>42548.63853009259</v>
      </c>
      <c r="L3787" t="b">
        <v>0</v>
      </c>
      <c r="M3787">
        <v>30</v>
      </c>
      <c r="N3787" t="b">
        <v>1</v>
      </c>
      <c r="O3787" t="s">
        <v>8279</v>
      </c>
      <c r="P3787" t="s">
        <v>8321</v>
      </c>
    </row>
    <row r="3788" spans="1:16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1">
        <f t="shared" si="59"/>
        <v>42487.037905092591</v>
      </c>
      <c r="L3788" t="b">
        <v>0</v>
      </c>
      <c r="M3788">
        <v>71</v>
      </c>
      <c r="N3788" t="b">
        <v>1</v>
      </c>
      <c r="O3788" t="s">
        <v>8279</v>
      </c>
      <c r="P3788" t="s">
        <v>8321</v>
      </c>
    </row>
    <row r="3789" spans="1:16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1">
        <f t="shared" si="59"/>
        <v>42167.534791666665</v>
      </c>
      <c r="L3789" t="b">
        <v>0</v>
      </c>
      <c r="M3789">
        <v>10</v>
      </c>
      <c r="N3789" t="b">
        <v>1</v>
      </c>
      <c r="O3789" t="s">
        <v>8279</v>
      </c>
      <c r="P3789" t="s">
        <v>8321</v>
      </c>
    </row>
    <row r="3790" spans="1:16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1">
        <f t="shared" si="59"/>
        <v>42333.695821759262</v>
      </c>
      <c r="L3790" t="b">
        <v>0</v>
      </c>
      <c r="M3790">
        <v>1</v>
      </c>
      <c r="N3790" t="b">
        <v>0</v>
      </c>
      <c r="O3790" t="s">
        <v>8279</v>
      </c>
      <c r="P3790" t="s">
        <v>8321</v>
      </c>
    </row>
    <row r="3791" spans="1:16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1">
        <f t="shared" si="59"/>
        <v>42138.798819444448</v>
      </c>
      <c r="L3791" t="b">
        <v>0</v>
      </c>
      <c r="M3791">
        <v>4</v>
      </c>
      <c r="N3791" t="b">
        <v>0</v>
      </c>
      <c r="O3791" t="s">
        <v>8279</v>
      </c>
      <c r="P3791" t="s">
        <v>8321</v>
      </c>
    </row>
    <row r="3792" spans="1:16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1">
        <f t="shared" si="59"/>
        <v>42666.666932870372</v>
      </c>
      <c r="L3792" t="b">
        <v>0</v>
      </c>
      <c r="M3792">
        <v>0</v>
      </c>
      <c r="N3792" t="b">
        <v>0</v>
      </c>
      <c r="O3792" t="s">
        <v>8279</v>
      </c>
      <c r="P3792" t="s">
        <v>8321</v>
      </c>
    </row>
    <row r="3793" spans="1:16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1">
        <f t="shared" si="59"/>
        <v>41766.692037037035</v>
      </c>
      <c r="L3793" t="b">
        <v>0</v>
      </c>
      <c r="M3793">
        <v>0</v>
      </c>
      <c r="N3793" t="b">
        <v>0</v>
      </c>
      <c r="O3793" t="s">
        <v>8279</v>
      </c>
      <c r="P3793" t="s">
        <v>8321</v>
      </c>
    </row>
    <row r="3794" spans="1:16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1">
        <f t="shared" si="59"/>
        <v>42170.447013888886</v>
      </c>
      <c r="L3794" t="b">
        <v>0</v>
      </c>
      <c r="M3794">
        <v>2</v>
      </c>
      <c r="N3794" t="b">
        <v>0</v>
      </c>
      <c r="O3794" t="s">
        <v>8279</v>
      </c>
      <c r="P3794" t="s">
        <v>8321</v>
      </c>
    </row>
    <row r="3795" spans="1:16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1">
        <f t="shared" si="59"/>
        <v>41968.938993055555</v>
      </c>
      <c r="L3795" t="b">
        <v>0</v>
      </c>
      <c r="M3795">
        <v>24</v>
      </c>
      <c r="N3795" t="b">
        <v>0</v>
      </c>
      <c r="O3795" t="s">
        <v>8279</v>
      </c>
      <c r="P3795" t="s">
        <v>8321</v>
      </c>
    </row>
    <row r="3796" spans="1:16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1">
        <f t="shared" si="59"/>
        <v>42132.58048611111</v>
      </c>
      <c r="L3796" t="b">
        <v>0</v>
      </c>
      <c r="M3796">
        <v>1</v>
      </c>
      <c r="N3796" t="b">
        <v>0</v>
      </c>
      <c r="O3796" t="s">
        <v>8279</v>
      </c>
      <c r="P3796" t="s">
        <v>8321</v>
      </c>
    </row>
    <row r="3797" spans="1:16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1">
        <f t="shared" si="59"/>
        <v>42201.436226851853</v>
      </c>
      <c r="L3797" t="b">
        <v>0</v>
      </c>
      <c r="M3797">
        <v>2</v>
      </c>
      <c r="N3797" t="b">
        <v>0</v>
      </c>
      <c r="O3797" t="s">
        <v>8279</v>
      </c>
      <c r="P3797" t="s">
        <v>8321</v>
      </c>
    </row>
    <row r="3798" spans="1:16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1">
        <f t="shared" si="59"/>
        <v>42689.029583333337</v>
      </c>
      <c r="L3798" t="b">
        <v>0</v>
      </c>
      <c r="M3798">
        <v>1</v>
      </c>
      <c r="N3798" t="b">
        <v>0</v>
      </c>
      <c r="O3798" t="s">
        <v>8279</v>
      </c>
      <c r="P3798" t="s">
        <v>8321</v>
      </c>
    </row>
    <row r="3799" spans="1:16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1">
        <f t="shared" si="59"/>
        <v>42084.881539351853</v>
      </c>
      <c r="L3799" t="b">
        <v>0</v>
      </c>
      <c r="M3799">
        <v>37</v>
      </c>
      <c r="N3799" t="b">
        <v>0</v>
      </c>
      <c r="O3799" t="s">
        <v>8279</v>
      </c>
      <c r="P3799" t="s">
        <v>8321</v>
      </c>
    </row>
    <row r="3800" spans="1:16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1">
        <f t="shared" si="59"/>
        <v>41831.722777777781</v>
      </c>
      <c r="L3800" t="b">
        <v>0</v>
      </c>
      <c r="M3800">
        <v>5</v>
      </c>
      <c r="N3800" t="b">
        <v>0</v>
      </c>
      <c r="O3800" t="s">
        <v>8279</v>
      </c>
      <c r="P3800" t="s">
        <v>8321</v>
      </c>
    </row>
    <row r="3801" spans="1:16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1">
        <f t="shared" si="59"/>
        <v>42410.93105324074</v>
      </c>
      <c r="L3801" t="b">
        <v>0</v>
      </c>
      <c r="M3801">
        <v>4</v>
      </c>
      <c r="N3801" t="b">
        <v>0</v>
      </c>
      <c r="O3801" t="s">
        <v>8279</v>
      </c>
      <c r="P3801" t="s">
        <v>8321</v>
      </c>
    </row>
    <row r="3802" spans="1:16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1">
        <f t="shared" si="59"/>
        <v>41982.737071759257</v>
      </c>
      <c r="L3802" t="b">
        <v>0</v>
      </c>
      <c r="M3802">
        <v>16</v>
      </c>
      <c r="N3802" t="b">
        <v>0</v>
      </c>
      <c r="O3802" t="s">
        <v>8279</v>
      </c>
      <c r="P3802" t="s">
        <v>8321</v>
      </c>
    </row>
    <row r="3803" spans="1:16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1">
        <f t="shared" si="59"/>
        <v>41975.676111111112</v>
      </c>
      <c r="L3803" t="b">
        <v>0</v>
      </c>
      <c r="M3803">
        <v>9</v>
      </c>
      <c r="N3803" t="b">
        <v>0</v>
      </c>
      <c r="O3803" t="s">
        <v>8279</v>
      </c>
      <c r="P3803" t="s">
        <v>8321</v>
      </c>
    </row>
    <row r="3804" spans="1:16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1">
        <f t="shared" si="59"/>
        <v>42269.126226851848</v>
      </c>
      <c r="L3804" t="b">
        <v>0</v>
      </c>
      <c r="M3804">
        <v>0</v>
      </c>
      <c r="N3804" t="b">
        <v>0</v>
      </c>
      <c r="O3804" t="s">
        <v>8279</v>
      </c>
      <c r="P3804" t="s">
        <v>8321</v>
      </c>
    </row>
    <row r="3805" spans="1:16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1">
        <f t="shared" si="59"/>
        <v>42403.971851851849</v>
      </c>
      <c r="L3805" t="b">
        <v>0</v>
      </c>
      <c r="M3805">
        <v>40</v>
      </c>
      <c r="N3805" t="b">
        <v>0</v>
      </c>
      <c r="O3805" t="s">
        <v>8279</v>
      </c>
      <c r="P3805" t="s">
        <v>8321</v>
      </c>
    </row>
    <row r="3806" spans="1:16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1">
        <f t="shared" si="59"/>
        <v>42527.00953703704</v>
      </c>
      <c r="L3806" t="b">
        <v>0</v>
      </c>
      <c r="M3806">
        <v>0</v>
      </c>
      <c r="N3806" t="b">
        <v>0</v>
      </c>
      <c r="O3806" t="s">
        <v>8279</v>
      </c>
      <c r="P3806" t="s">
        <v>8321</v>
      </c>
    </row>
    <row r="3807" spans="1:16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1">
        <f t="shared" si="59"/>
        <v>41849.887037037035</v>
      </c>
      <c r="L3807" t="b">
        <v>0</v>
      </c>
      <c r="M3807">
        <v>2</v>
      </c>
      <c r="N3807" t="b">
        <v>0</v>
      </c>
      <c r="O3807" t="s">
        <v>8279</v>
      </c>
      <c r="P3807" t="s">
        <v>8321</v>
      </c>
    </row>
    <row r="3808" spans="1:16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1">
        <f t="shared" si="59"/>
        <v>41799.259039351848</v>
      </c>
      <c r="L3808" t="b">
        <v>0</v>
      </c>
      <c r="M3808">
        <v>1</v>
      </c>
      <c r="N3808" t="b">
        <v>0</v>
      </c>
      <c r="O3808" t="s">
        <v>8279</v>
      </c>
      <c r="P3808" t="s">
        <v>8321</v>
      </c>
    </row>
    <row r="3809" spans="1:16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1">
        <f t="shared" si="59"/>
        <v>42090.909016203703</v>
      </c>
      <c r="L3809" t="b">
        <v>0</v>
      </c>
      <c r="M3809">
        <v>9</v>
      </c>
      <c r="N3809" t="b">
        <v>0</v>
      </c>
      <c r="O3809" t="s">
        <v>8279</v>
      </c>
      <c r="P3809" t="s">
        <v>8321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1">
        <f t="shared" si="59"/>
        <v>42059.453923611116</v>
      </c>
      <c r="L3810" t="b">
        <v>0</v>
      </c>
      <c r="M3810">
        <v>24</v>
      </c>
      <c r="N3810" t="b">
        <v>1</v>
      </c>
      <c r="O3810" t="s">
        <v>8279</v>
      </c>
      <c r="P3810" t="s">
        <v>8280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1">
        <f t="shared" si="59"/>
        <v>41800.526701388888</v>
      </c>
      <c r="L3811" t="b">
        <v>0</v>
      </c>
      <c r="M3811">
        <v>38</v>
      </c>
      <c r="N3811" t="b">
        <v>1</v>
      </c>
      <c r="O3811" t="s">
        <v>8279</v>
      </c>
      <c r="P3811" t="s">
        <v>8280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1">
        <f t="shared" si="59"/>
        <v>42054.849050925928</v>
      </c>
      <c r="L3812" t="b">
        <v>0</v>
      </c>
      <c r="M3812">
        <v>26</v>
      </c>
      <c r="N3812" t="b">
        <v>1</v>
      </c>
      <c r="O3812" t="s">
        <v>8279</v>
      </c>
      <c r="P3812" t="s">
        <v>8280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1">
        <f t="shared" si="59"/>
        <v>42487.62700231481</v>
      </c>
      <c r="L3813" t="b">
        <v>0</v>
      </c>
      <c r="M3813">
        <v>19</v>
      </c>
      <c r="N3813" t="b">
        <v>1</v>
      </c>
      <c r="O3813" t="s">
        <v>8279</v>
      </c>
      <c r="P3813" t="s">
        <v>8280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1">
        <f t="shared" si="59"/>
        <v>42109.751250000001</v>
      </c>
      <c r="L3814" t="b">
        <v>0</v>
      </c>
      <c r="M3814">
        <v>11</v>
      </c>
      <c r="N3814" t="b">
        <v>1</v>
      </c>
      <c r="O3814" t="s">
        <v>8279</v>
      </c>
      <c r="P3814" t="s">
        <v>8280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1">
        <f t="shared" si="59"/>
        <v>42497.275706018518</v>
      </c>
      <c r="L3815" t="b">
        <v>0</v>
      </c>
      <c r="M3815">
        <v>27</v>
      </c>
      <c r="N3815" t="b">
        <v>1</v>
      </c>
      <c r="O3815" t="s">
        <v>8279</v>
      </c>
      <c r="P3815" t="s">
        <v>8280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1">
        <f t="shared" si="59"/>
        <v>42058.904074074075</v>
      </c>
      <c r="L3816" t="b">
        <v>0</v>
      </c>
      <c r="M3816">
        <v>34</v>
      </c>
      <c r="N3816" t="b">
        <v>1</v>
      </c>
      <c r="O3816" t="s">
        <v>8279</v>
      </c>
      <c r="P3816" t="s">
        <v>8280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1">
        <f t="shared" si="59"/>
        <v>42207.259918981479</v>
      </c>
      <c r="L3817" t="b">
        <v>0</v>
      </c>
      <c r="M3817">
        <v>20</v>
      </c>
      <c r="N3817" t="b">
        <v>1</v>
      </c>
      <c r="O3817" t="s">
        <v>8279</v>
      </c>
      <c r="P3817" t="s">
        <v>8280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1">
        <f t="shared" si="59"/>
        <v>41807.690081018518</v>
      </c>
      <c r="L3818" t="b">
        <v>0</v>
      </c>
      <c r="M3818">
        <v>37</v>
      </c>
      <c r="N3818" t="b">
        <v>1</v>
      </c>
      <c r="O3818" t="s">
        <v>8279</v>
      </c>
      <c r="P3818" t="s">
        <v>8280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1">
        <f t="shared" si="59"/>
        <v>42284.69694444444</v>
      </c>
      <c r="L3819" t="b">
        <v>0</v>
      </c>
      <c r="M3819">
        <v>20</v>
      </c>
      <c r="N3819" t="b">
        <v>1</v>
      </c>
      <c r="O3819" t="s">
        <v>8279</v>
      </c>
      <c r="P3819" t="s">
        <v>8280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1">
        <f t="shared" si="59"/>
        <v>42045.84238425926</v>
      </c>
      <c r="L3820" t="b">
        <v>0</v>
      </c>
      <c r="M3820">
        <v>10</v>
      </c>
      <c r="N3820" t="b">
        <v>1</v>
      </c>
      <c r="O3820" t="s">
        <v>8279</v>
      </c>
      <c r="P3820" t="s">
        <v>8280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1">
        <f t="shared" si="59"/>
        <v>42184.209537037037</v>
      </c>
      <c r="L3821" t="b">
        <v>0</v>
      </c>
      <c r="M3821">
        <v>26</v>
      </c>
      <c r="N3821" t="b">
        <v>1</v>
      </c>
      <c r="O3821" t="s">
        <v>8279</v>
      </c>
      <c r="P3821" t="s">
        <v>8280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1">
        <f t="shared" si="59"/>
        <v>42160.651817129634</v>
      </c>
      <c r="L3822" t="b">
        <v>0</v>
      </c>
      <c r="M3822">
        <v>20</v>
      </c>
      <c r="N3822" t="b">
        <v>1</v>
      </c>
      <c r="O3822" t="s">
        <v>8279</v>
      </c>
      <c r="P3822" t="s">
        <v>8280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1">
        <f t="shared" si="59"/>
        <v>42341.180636574078</v>
      </c>
      <c r="L3823" t="b">
        <v>0</v>
      </c>
      <c r="M3823">
        <v>46</v>
      </c>
      <c r="N3823" t="b">
        <v>1</v>
      </c>
      <c r="O3823" t="s">
        <v>8279</v>
      </c>
      <c r="P3823" t="s">
        <v>8280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1">
        <f t="shared" si="59"/>
        <v>42329.838159722218</v>
      </c>
      <c r="L3824" t="b">
        <v>0</v>
      </c>
      <c r="M3824">
        <v>76</v>
      </c>
      <c r="N3824" t="b">
        <v>1</v>
      </c>
      <c r="O3824" t="s">
        <v>8279</v>
      </c>
      <c r="P3824" t="s">
        <v>8280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1">
        <f t="shared" si="59"/>
        <v>42170.910231481481</v>
      </c>
      <c r="L3825" t="b">
        <v>0</v>
      </c>
      <c r="M3825">
        <v>41</v>
      </c>
      <c r="N3825" t="b">
        <v>1</v>
      </c>
      <c r="O3825" t="s">
        <v>8279</v>
      </c>
      <c r="P3825" t="s">
        <v>8280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1">
        <f t="shared" si="59"/>
        <v>42571.626192129625</v>
      </c>
      <c r="L3826" t="b">
        <v>0</v>
      </c>
      <c r="M3826">
        <v>7</v>
      </c>
      <c r="N3826" t="b">
        <v>1</v>
      </c>
      <c r="O3826" t="s">
        <v>8279</v>
      </c>
      <c r="P3826" t="s">
        <v>8280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1">
        <f t="shared" si="59"/>
        <v>42151.069606481484</v>
      </c>
      <c r="L3827" t="b">
        <v>0</v>
      </c>
      <c r="M3827">
        <v>49</v>
      </c>
      <c r="N3827" t="b">
        <v>1</v>
      </c>
      <c r="O3827" t="s">
        <v>8279</v>
      </c>
      <c r="P3827" t="s">
        <v>8280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1">
        <f t="shared" si="59"/>
        <v>42101.423541666663</v>
      </c>
      <c r="L3828" t="b">
        <v>0</v>
      </c>
      <c r="M3828">
        <v>26</v>
      </c>
      <c r="N3828" t="b">
        <v>1</v>
      </c>
      <c r="O3828" t="s">
        <v>8279</v>
      </c>
      <c r="P3828" t="s">
        <v>8280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1">
        <f t="shared" si="59"/>
        <v>42034.928252314814</v>
      </c>
      <c r="L3829" t="b">
        <v>0</v>
      </c>
      <c r="M3829">
        <v>65</v>
      </c>
      <c r="N3829" t="b">
        <v>1</v>
      </c>
      <c r="O3829" t="s">
        <v>8279</v>
      </c>
      <c r="P3829" t="s">
        <v>8280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1">
        <f t="shared" si="59"/>
        <v>41944.527627314819</v>
      </c>
      <c r="L3830" t="b">
        <v>0</v>
      </c>
      <c r="M3830">
        <v>28</v>
      </c>
      <c r="N3830" t="b">
        <v>1</v>
      </c>
      <c r="O3830" t="s">
        <v>8279</v>
      </c>
      <c r="P3830" t="s">
        <v>8280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1">
        <f t="shared" si="59"/>
        <v>42593.865405092598</v>
      </c>
      <c r="L3831" t="b">
        <v>0</v>
      </c>
      <c r="M3831">
        <v>8</v>
      </c>
      <c r="N3831" t="b">
        <v>1</v>
      </c>
      <c r="O3831" t="s">
        <v>8279</v>
      </c>
      <c r="P3831" t="s">
        <v>8280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1">
        <f t="shared" si="59"/>
        <v>42503.740868055553</v>
      </c>
      <c r="L3832" t="b">
        <v>0</v>
      </c>
      <c r="M3832">
        <v>3</v>
      </c>
      <c r="N3832" t="b">
        <v>1</v>
      </c>
      <c r="O3832" t="s">
        <v>8279</v>
      </c>
      <c r="P3832" t="s">
        <v>8280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1">
        <f t="shared" si="59"/>
        <v>41927.848900462966</v>
      </c>
      <c r="L3833" t="b">
        <v>0</v>
      </c>
      <c r="M3833">
        <v>9</v>
      </c>
      <c r="N3833" t="b">
        <v>1</v>
      </c>
      <c r="O3833" t="s">
        <v>8279</v>
      </c>
      <c r="P3833" t="s">
        <v>8280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1">
        <f t="shared" si="59"/>
        <v>42375.114988425921</v>
      </c>
      <c r="L3834" t="b">
        <v>0</v>
      </c>
      <c r="M3834">
        <v>9</v>
      </c>
      <c r="N3834" t="b">
        <v>1</v>
      </c>
      <c r="O3834" t="s">
        <v>8279</v>
      </c>
      <c r="P3834" t="s">
        <v>8280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1">
        <f t="shared" si="59"/>
        <v>41963.872361111105</v>
      </c>
      <c r="L3835" t="b">
        <v>0</v>
      </c>
      <c r="M3835">
        <v>20</v>
      </c>
      <c r="N3835" t="b">
        <v>1</v>
      </c>
      <c r="O3835" t="s">
        <v>8279</v>
      </c>
      <c r="P3835" t="s">
        <v>8280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1">
        <f t="shared" si="59"/>
        <v>42143.445219907408</v>
      </c>
      <c r="L3836" t="b">
        <v>0</v>
      </c>
      <c r="M3836">
        <v>57</v>
      </c>
      <c r="N3836" t="b">
        <v>1</v>
      </c>
      <c r="O3836" t="s">
        <v>8279</v>
      </c>
      <c r="P3836" t="s">
        <v>8280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1">
        <f t="shared" si="59"/>
        <v>42460.94222222222</v>
      </c>
      <c r="L3837" t="b">
        <v>0</v>
      </c>
      <c r="M3837">
        <v>8</v>
      </c>
      <c r="N3837" t="b">
        <v>1</v>
      </c>
      <c r="O3837" t="s">
        <v>8279</v>
      </c>
      <c r="P3837" t="s">
        <v>8280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1">
        <f t="shared" si="59"/>
        <v>42553.926527777774</v>
      </c>
      <c r="L3838" t="b">
        <v>0</v>
      </c>
      <c r="M3838">
        <v>14</v>
      </c>
      <c r="N3838" t="b">
        <v>1</v>
      </c>
      <c r="O3838" t="s">
        <v>8279</v>
      </c>
      <c r="P3838" t="s">
        <v>8280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1">
        <f t="shared" si="59"/>
        <v>42152.765717592592</v>
      </c>
      <c r="L3839" t="b">
        <v>0</v>
      </c>
      <c r="M3839">
        <v>17</v>
      </c>
      <c r="N3839" t="b">
        <v>1</v>
      </c>
      <c r="O3839" t="s">
        <v>8279</v>
      </c>
      <c r="P3839" t="s">
        <v>8280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1">
        <f t="shared" si="59"/>
        <v>42116.710752314815</v>
      </c>
      <c r="L3840" t="b">
        <v>0</v>
      </c>
      <c r="M3840">
        <v>100</v>
      </c>
      <c r="N3840" t="b">
        <v>1</v>
      </c>
      <c r="O3840" t="s">
        <v>8279</v>
      </c>
      <c r="P3840" t="s">
        <v>8280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1">
        <f t="shared" si="59"/>
        <v>42155.142638888887</v>
      </c>
      <c r="L3841" t="b">
        <v>0</v>
      </c>
      <c r="M3841">
        <v>32</v>
      </c>
      <c r="N3841" t="b">
        <v>1</v>
      </c>
      <c r="O3841" t="s">
        <v>8279</v>
      </c>
      <c r="P3841" t="s">
        <v>8280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1">
        <f t="shared" si="59"/>
        <v>42432.701724537037</v>
      </c>
      <c r="L3842" t="b">
        <v>0</v>
      </c>
      <c r="M3842">
        <v>3</v>
      </c>
      <c r="N3842" t="b">
        <v>1</v>
      </c>
      <c r="O3842" t="s">
        <v>8279</v>
      </c>
      <c r="P3842" t="s">
        <v>8280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1">
        <f t="shared" ref="K3843:K3906" si="60">(((J3843/60)/60)/24)+DATE(1970,1,1)</f>
        <v>41780.785729166666</v>
      </c>
      <c r="L3843" t="b">
        <v>1</v>
      </c>
      <c r="M3843">
        <v>34</v>
      </c>
      <c r="N3843" t="b">
        <v>0</v>
      </c>
      <c r="O3843" t="s">
        <v>8279</v>
      </c>
      <c r="P3843" t="s">
        <v>8280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1">
        <f t="shared" si="60"/>
        <v>41740.493657407409</v>
      </c>
      <c r="L3844" t="b">
        <v>1</v>
      </c>
      <c r="M3844">
        <v>23</v>
      </c>
      <c r="N3844" t="b">
        <v>0</v>
      </c>
      <c r="O3844" t="s">
        <v>8279</v>
      </c>
      <c r="P3844" t="s">
        <v>8280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1">
        <f t="shared" si="60"/>
        <v>41766.072500000002</v>
      </c>
      <c r="L3845" t="b">
        <v>1</v>
      </c>
      <c r="M3845">
        <v>19</v>
      </c>
      <c r="N3845" t="b">
        <v>0</v>
      </c>
      <c r="O3845" t="s">
        <v>8279</v>
      </c>
      <c r="P3845" t="s">
        <v>8280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1">
        <f t="shared" si="60"/>
        <v>41766.617291666669</v>
      </c>
      <c r="L3846" t="b">
        <v>1</v>
      </c>
      <c r="M3846">
        <v>50</v>
      </c>
      <c r="N3846" t="b">
        <v>0</v>
      </c>
      <c r="O3846" t="s">
        <v>8279</v>
      </c>
      <c r="P3846" t="s">
        <v>8280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1">
        <f t="shared" si="60"/>
        <v>42248.627013888887</v>
      </c>
      <c r="L3847" t="b">
        <v>1</v>
      </c>
      <c r="M3847">
        <v>12</v>
      </c>
      <c r="N3847" t="b">
        <v>0</v>
      </c>
      <c r="O3847" t="s">
        <v>8279</v>
      </c>
      <c r="P3847" t="s">
        <v>8280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1">
        <f t="shared" si="60"/>
        <v>41885.221550925926</v>
      </c>
      <c r="L3848" t="b">
        <v>1</v>
      </c>
      <c r="M3848">
        <v>8</v>
      </c>
      <c r="N3848" t="b">
        <v>0</v>
      </c>
      <c r="O3848" t="s">
        <v>8279</v>
      </c>
      <c r="P3848" t="s">
        <v>8280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1">
        <f t="shared" si="60"/>
        <v>42159.224432870367</v>
      </c>
      <c r="L3849" t="b">
        <v>1</v>
      </c>
      <c r="M3849">
        <v>9</v>
      </c>
      <c r="N3849" t="b">
        <v>0</v>
      </c>
      <c r="O3849" t="s">
        <v>8279</v>
      </c>
      <c r="P3849" t="s">
        <v>8280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1">
        <f t="shared" si="60"/>
        <v>42265.817002314812</v>
      </c>
      <c r="L3850" t="b">
        <v>1</v>
      </c>
      <c r="M3850">
        <v>43</v>
      </c>
      <c r="N3850" t="b">
        <v>0</v>
      </c>
      <c r="O3850" t="s">
        <v>8279</v>
      </c>
      <c r="P3850" t="s">
        <v>8280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1">
        <f t="shared" si="60"/>
        <v>42136.767175925925</v>
      </c>
      <c r="L3851" t="b">
        <v>1</v>
      </c>
      <c r="M3851">
        <v>28</v>
      </c>
      <c r="N3851" t="b">
        <v>0</v>
      </c>
      <c r="O3851" t="s">
        <v>8279</v>
      </c>
      <c r="P3851" t="s">
        <v>8280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1">
        <f t="shared" si="60"/>
        <v>41975.124340277776</v>
      </c>
      <c r="L3852" t="b">
        <v>1</v>
      </c>
      <c r="M3852">
        <v>4</v>
      </c>
      <c r="N3852" t="b">
        <v>0</v>
      </c>
      <c r="O3852" t="s">
        <v>8279</v>
      </c>
      <c r="P3852" t="s">
        <v>8280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1">
        <f t="shared" si="60"/>
        <v>42172.439571759256</v>
      </c>
      <c r="L3853" t="b">
        <v>1</v>
      </c>
      <c r="M3853">
        <v>24</v>
      </c>
      <c r="N3853" t="b">
        <v>0</v>
      </c>
      <c r="O3853" t="s">
        <v>8279</v>
      </c>
      <c r="P3853" t="s">
        <v>8280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1">
        <f t="shared" si="60"/>
        <v>42065.190694444449</v>
      </c>
      <c r="L3854" t="b">
        <v>0</v>
      </c>
      <c r="M3854">
        <v>2</v>
      </c>
      <c r="N3854" t="b">
        <v>0</v>
      </c>
      <c r="O3854" t="s">
        <v>8279</v>
      </c>
      <c r="P3854" t="s">
        <v>8280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1">
        <f t="shared" si="60"/>
        <v>41848.84002314815</v>
      </c>
      <c r="L3855" t="b">
        <v>0</v>
      </c>
      <c r="M3855">
        <v>2</v>
      </c>
      <c r="N3855" t="b">
        <v>0</v>
      </c>
      <c r="O3855" t="s">
        <v>8279</v>
      </c>
      <c r="P3855" t="s">
        <v>8280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1">
        <f t="shared" si="60"/>
        <v>42103.884930555556</v>
      </c>
      <c r="L3856" t="b">
        <v>0</v>
      </c>
      <c r="M3856">
        <v>20</v>
      </c>
      <c r="N3856" t="b">
        <v>0</v>
      </c>
      <c r="O3856" t="s">
        <v>8279</v>
      </c>
      <c r="P3856" t="s">
        <v>8280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1">
        <f t="shared" si="60"/>
        <v>42059.970729166671</v>
      </c>
      <c r="L3857" t="b">
        <v>0</v>
      </c>
      <c r="M3857">
        <v>1</v>
      </c>
      <c r="N3857" t="b">
        <v>0</v>
      </c>
      <c r="O3857" t="s">
        <v>8279</v>
      </c>
      <c r="P3857" t="s">
        <v>8280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1">
        <f t="shared" si="60"/>
        <v>42041.743090277778</v>
      </c>
      <c r="L3858" t="b">
        <v>0</v>
      </c>
      <c r="M3858">
        <v>1</v>
      </c>
      <c r="N3858" t="b">
        <v>0</v>
      </c>
      <c r="O3858" t="s">
        <v>8279</v>
      </c>
      <c r="P3858" t="s">
        <v>8280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1">
        <f t="shared" si="60"/>
        <v>41829.73715277778</v>
      </c>
      <c r="L3859" t="b">
        <v>0</v>
      </c>
      <c r="M3859">
        <v>4</v>
      </c>
      <c r="N3859" t="b">
        <v>0</v>
      </c>
      <c r="O3859" t="s">
        <v>8279</v>
      </c>
      <c r="P3859" t="s">
        <v>8280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1">
        <f t="shared" si="60"/>
        <v>42128.431064814817</v>
      </c>
      <c r="L3860" t="b">
        <v>0</v>
      </c>
      <c r="M3860">
        <v>1</v>
      </c>
      <c r="N3860" t="b">
        <v>0</v>
      </c>
      <c r="O3860" t="s">
        <v>8279</v>
      </c>
      <c r="P3860" t="s">
        <v>8280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1">
        <f t="shared" si="60"/>
        <v>41789.893599537041</v>
      </c>
      <c r="L3861" t="b">
        <v>0</v>
      </c>
      <c r="M3861">
        <v>1</v>
      </c>
      <c r="N3861" t="b">
        <v>0</v>
      </c>
      <c r="O3861" t="s">
        <v>8279</v>
      </c>
      <c r="P3861" t="s">
        <v>8280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1">
        <f t="shared" si="60"/>
        <v>41833.660995370366</v>
      </c>
      <c r="L3862" t="b">
        <v>0</v>
      </c>
      <c r="M3862">
        <v>13</v>
      </c>
      <c r="N3862" t="b">
        <v>0</v>
      </c>
      <c r="O3862" t="s">
        <v>8279</v>
      </c>
      <c r="P3862" t="s">
        <v>8280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1">
        <f t="shared" si="60"/>
        <v>41914.590011574073</v>
      </c>
      <c r="L3863" t="b">
        <v>0</v>
      </c>
      <c r="M3863">
        <v>1</v>
      </c>
      <c r="N3863" t="b">
        <v>0</v>
      </c>
      <c r="O3863" t="s">
        <v>8279</v>
      </c>
      <c r="P3863" t="s">
        <v>8280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1">
        <f t="shared" si="60"/>
        <v>42611.261064814811</v>
      </c>
      <c r="L3864" t="b">
        <v>0</v>
      </c>
      <c r="M3864">
        <v>1</v>
      </c>
      <c r="N3864" t="b">
        <v>0</v>
      </c>
      <c r="O3864" t="s">
        <v>8279</v>
      </c>
      <c r="P3864" t="s">
        <v>8280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1">
        <f t="shared" si="60"/>
        <v>42253.633159722223</v>
      </c>
      <c r="L3865" t="b">
        <v>0</v>
      </c>
      <c r="M3865">
        <v>0</v>
      </c>
      <c r="N3865" t="b">
        <v>0</v>
      </c>
      <c r="O3865" t="s">
        <v>8279</v>
      </c>
      <c r="P3865" t="s">
        <v>8280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1">
        <f t="shared" si="60"/>
        <v>42295.891828703709</v>
      </c>
      <c r="L3866" t="b">
        <v>0</v>
      </c>
      <c r="M3866">
        <v>3</v>
      </c>
      <c r="N3866" t="b">
        <v>0</v>
      </c>
      <c r="O3866" t="s">
        <v>8279</v>
      </c>
      <c r="P3866" t="s">
        <v>8280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1">
        <f t="shared" si="60"/>
        <v>41841.651597222226</v>
      </c>
      <c r="L3867" t="b">
        <v>0</v>
      </c>
      <c r="M3867">
        <v>14</v>
      </c>
      <c r="N3867" t="b">
        <v>0</v>
      </c>
      <c r="O3867" t="s">
        <v>8279</v>
      </c>
      <c r="P3867" t="s">
        <v>8280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1">
        <f t="shared" si="60"/>
        <v>42402.947002314817</v>
      </c>
      <c r="L3868" t="b">
        <v>0</v>
      </c>
      <c r="M3868">
        <v>2</v>
      </c>
      <c r="N3868" t="b">
        <v>0</v>
      </c>
      <c r="O3868" t="s">
        <v>8279</v>
      </c>
      <c r="P3868" t="s">
        <v>8280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1">
        <f t="shared" si="60"/>
        <v>42509.814108796301</v>
      </c>
      <c r="L3869" t="b">
        <v>0</v>
      </c>
      <c r="M3869">
        <v>5</v>
      </c>
      <c r="N3869" t="b">
        <v>0</v>
      </c>
      <c r="O3869" t="s">
        <v>8279</v>
      </c>
      <c r="P3869" t="s">
        <v>8280</v>
      </c>
    </row>
    <row r="3870" spans="1:16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1">
        <f t="shared" si="60"/>
        <v>41865.659780092588</v>
      </c>
      <c r="L3870" t="b">
        <v>0</v>
      </c>
      <c r="M3870">
        <v>1</v>
      </c>
      <c r="N3870" t="b">
        <v>0</v>
      </c>
      <c r="O3870" t="s">
        <v>8279</v>
      </c>
      <c r="P3870" t="s">
        <v>8321</v>
      </c>
    </row>
    <row r="3871" spans="1:16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1">
        <f t="shared" si="60"/>
        <v>42047.724444444444</v>
      </c>
      <c r="L3871" t="b">
        <v>0</v>
      </c>
      <c r="M3871">
        <v>15</v>
      </c>
      <c r="N3871" t="b">
        <v>0</v>
      </c>
      <c r="O3871" t="s">
        <v>8279</v>
      </c>
      <c r="P3871" t="s">
        <v>8321</v>
      </c>
    </row>
    <row r="3872" spans="1:16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1">
        <f t="shared" si="60"/>
        <v>41793.17219907407</v>
      </c>
      <c r="L3872" t="b">
        <v>0</v>
      </c>
      <c r="M3872">
        <v>10</v>
      </c>
      <c r="N3872" t="b">
        <v>0</v>
      </c>
      <c r="O3872" t="s">
        <v>8279</v>
      </c>
      <c r="P3872" t="s">
        <v>8321</v>
      </c>
    </row>
    <row r="3873" spans="1:16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1">
        <f t="shared" si="60"/>
        <v>42763.780671296292</v>
      </c>
      <c r="L3873" t="b">
        <v>0</v>
      </c>
      <c r="M3873">
        <v>3</v>
      </c>
      <c r="N3873" t="b">
        <v>0</v>
      </c>
      <c r="O3873" t="s">
        <v>8279</v>
      </c>
      <c r="P3873" t="s">
        <v>8321</v>
      </c>
    </row>
    <row r="3874" spans="1:16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1">
        <f t="shared" si="60"/>
        <v>42180.145787037036</v>
      </c>
      <c r="L3874" t="b">
        <v>0</v>
      </c>
      <c r="M3874">
        <v>0</v>
      </c>
      <c r="N3874" t="b">
        <v>0</v>
      </c>
      <c r="O3874" t="s">
        <v>8279</v>
      </c>
      <c r="P3874" t="s">
        <v>8321</v>
      </c>
    </row>
    <row r="3875" spans="1:16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1">
        <f t="shared" si="60"/>
        <v>42255.696006944447</v>
      </c>
      <c r="L3875" t="b">
        <v>0</v>
      </c>
      <c r="M3875">
        <v>0</v>
      </c>
      <c r="N3875" t="b">
        <v>0</v>
      </c>
      <c r="O3875" t="s">
        <v>8279</v>
      </c>
      <c r="P3875" t="s">
        <v>8321</v>
      </c>
    </row>
    <row r="3876" spans="1:16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1">
        <f t="shared" si="60"/>
        <v>42007.016458333332</v>
      </c>
      <c r="L3876" t="b">
        <v>0</v>
      </c>
      <c r="M3876">
        <v>0</v>
      </c>
      <c r="N3876" t="b">
        <v>0</v>
      </c>
      <c r="O3876" t="s">
        <v>8279</v>
      </c>
      <c r="P3876" t="s">
        <v>8321</v>
      </c>
    </row>
    <row r="3877" spans="1:16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1">
        <f t="shared" si="60"/>
        <v>42615.346817129626</v>
      </c>
      <c r="L3877" t="b">
        <v>0</v>
      </c>
      <c r="M3877">
        <v>0</v>
      </c>
      <c r="N3877" t="b">
        <v>0</v>
      </c>
      <c r="O3877" t="s">
        <v>8279</v>
      </c>
      <c r="P3877" t="s">
        <v>8321</v>
      </c>
    </row>
    <row r="3878" spans="1:16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1">
        <f t="shared" si="60"/>
        <v>42372.624166666668</v>
      </c>
      <c r="L3878" t="b">
        <v>0</v>
      </c>
      <c r="M3878">
        <v>46</v>
      </c>
      <c r="N3878" t="b">
        <v>0</v>
      </c>
      <c r="O3878" t="s">
        <v>8279</v>
      </c>
      <c r="P3878" t="s">
        <v>8321</v>
      </c>
    </row>
    <row r="3879" spans="1:16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1">
        <f t="shared" si="60"/>
        <v>42682.67768518519</v>
      </c>
      <c r="L3879" t="b">
        <v>0</v>
      </c>
      <c r="M3879">
        <v>14</v>
      </c>
      <c r="N3879" t="b">
        <v>0</v>
      </c>
      <c r="O3879" t="s">
        <v>8279</v>
      </c>
      <c r="P3879" t="s">
        <v>8321</v>
      </c>
    </row>
    <row r="3880" spans="1:16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1">
        <f t="shared" si="60"/>
        <v>42154.818819444445</v>
      </c>
      <c r="L3880" t="b">
        <v>0</v>
      </c>
      <c r="M3880">
        <v>1</v>
      </c>
      <c r="N3880" t="b">
        <v>0</v>
      </c>
      <c r="O3880" t="s">
        <v>8279</v>
      </c>
      <c r="P3880" t="s">
        <v>8321</v>
      </c>
    </row>
    <row r="3881" spans="1:16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1">
        <f t="shared" si="60"/>
        <v>41999.861064814817</v>
      </c>
      <c r="L3881" t="b">
        <v>0</v>
      </c>
      <c r="M3881">
        <v>0</v>
      </c>
      <c r="N3881" t="b">
        <v>0</v>
      </c>
      <c r="O3881" t="s">
        <v>8279</v>
      </c>
      <c r="P3881" t="s">
        <v>8321</v>
      </c>
    </row>
    <row r="3882" spans="1:16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1">
        <f t="shared" si="60"/>
        <v>41815.815046296295</v>
      </c>
      <c r="L3882" t="b">
        <v>0</v>
      </c>
      <c r="M3882">
        <v>17</v>
      </c>
      <c r="N3882" t="b">
        <v>0</v>
      </c>
      <c r="O3882" t="s">
        <v>8279</v>
      </c>
      <c r="P3882" t="s">
        <v>8321</v>
      </c>
    </row>
    <row r="3883" spans="1:16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1">
        <f t="shared" si="60"/>
        <v>42756.018506944441</v>
      </c>
      <c r="L3883" t="b">
        <v>0</v>
      </c>
      <c r="M3883">
        <v>1</v>
      </c>
      <c r="N3883" t="b">
        <v>0</v>
      </c>
      <c r="O3883" t="s">
        <v>8279</v>
      </c>
      <c r="P3883" t="s">
        <v>8321</v>
      </c>
    </row>
    <row r="3884" spans="1:16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1">
        <f t="shared" si="60"/>
        <v>42373.983449074076</v>
      </c>
      <c r="L3884" t="b">
        <v>0</v>
      </c>
      <c r="M3884">
        <v>0</v>
      </c>
      <c r="N3884" t="b">
        <v>0</v>
      </c>
      <c r="O3884" t="s">
        <v>8279</v>
      </c>
      <c r="P3884" t="s">
        <v>8321</v>
      </c>
    </row>
    <row r="3885" spans="1:16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1">
        <f t="shared" si="60"/>
        <v>41854.602650462963</v>
      </c>
      <c r="L3885" t="b">
        <v>0</v>
      </c>
      <c r="M3885">
        <v>0</v>
      </c>
      <c r="N3885" t="b">
        <v>0</v>
      </c>
      <c r="O3885" t="s">
        <v>8279</v>
      </c>
      <c r="P3885" t="s">
        <v>8321</v>
      </c>
    </row>
    <row r="3886" spans="1:16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1">
        <f t="shared" si="60"/>
        <v>42065.791574074072</v>
      </c>
      <c r="L3886" t="b">
        <v>0</v>
      </c>
      <c r="M3886">
        <v>0</v>
      </c>
      <c r="N3886" t="b">
        <v>0</v>
      </c>
      <c r="O3886" t="s">
        <v>8279</v>
      </c>
      <c r="P3886" t="s">
        <v>8321</v>
      </c>
    </row>
    <row r="3887" spans="1:16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1">
        <f t="shared" si="60"/>
        <v>42469.951284722221</v>
      </c>
      <c r="L3887" t="b">
        <v>0</v>
      </c>
      <c r="M3887">
        <v>0</v>
      </c>
      <c r="N3887" t="b">
        <v>0</v>
      </c>
      <c r="O3887" t="s">
        <v>8279</v>
      </c>
      <c r="P3887" t="s">
        <v>8321</v>
      </c>
    </row>
    <row r="3888" spans="1:16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1">
        <f t="shared" si="60"/>
        <v>41954.228032407409</v>
      </c>
      <c r="L3888" t="b">
        <v>0</v>
      </c>
      <c r="M3888">
        <v>0</v>
      </c>
      <c r="N3888" t="b">
        <v>0</v>
      </c>
      <c r="O3888" t="s">
        <v>8279</v>
      </c>
      <c r="P3888" t="s">
        <v>8321</v>
      </c>
    </row>
    <row r="3889" spans="1:16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1">
        <f t="shared" si="60"/>
        <v>42079.857974537037</v>
      </c>
      <c r="L3889" t="b">
        <v>0</v>
      </c>
      <c r="M3889">
        <v>2</v>
      </c>
      <c r="N3889" t="b">
        <v>0</v>
      </c>
      <c r="O3889" t="s">
        <v>8279</v>
      </c>
      <c r="P3889" t="s">
        <v>8321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1">
        <f t="shared" si="60"/>
        <v>42762.545810185184</v>
      </c>
      <c r="L3890" t="b">
        <v>0</v>
      </c>
      <c r="M3890">
        <v>14</v>
      </c>
      <c r="N3890" t="b">
        <v>0</v>
      </c>
      <c r="O3890" t="s">
        <v>8279</v>
      </c>
      <c r="P3890" t="s">
        <v>8280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1">
        <f t="shared" si="60"/>
        <v>41977.004976851851</v>
      </c>
      <c r="L3891" t="b">
        <v>0</v>
      </c>
      <c r="M3891">
        <v>9</v>
      </c>
      <c r="N3891" t="b">
        <v>0</v>
      </c>
      <c r="O3891" t="s">
        <v>8279</v>
      </c>
      <c r="P3891" t="s">
        <v>8280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1">
        <f t="shared" si="60"/>
        <v>42171.758611111116</v>
      </c>
      <c r="L3892" t="b">
        <v>0</v>
      </c>
      <c r="M3892">
        <v>8</v>
      </c>
      <c r="N3892" t="b">
        <v>0</v>
      </c>
      <c r="O3892" t="s">
        <v>8279</v>
      </c>
      <c r="P3892" t="s">
        <v>8280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1">
        <f t="shared" si="60"/>
        <v>42056.1324537037</v>
      </c>
      <c r="L3893" t="b">
        <v>0</v>
      </c>
      <c r="M3893">
        <v>7</v>
      </c>
      <c r="N3893" t="b">
        <v>0</v>
      </c>
      <c r="O3893" t="s">
        <v>8279</v>
      </c>
      <c r="P3893" t="s">
        <v>8280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1">
        <f t="shared" si="60"/>
        <v>41867.652280092596</v>
      </c>
      <c r="L3894" t="b">
        <v>0</v>
      </c>
      <c r="M3894">
        <v>0</v>
      </c>
      <c r="N3894" t="b">
        <v>0</v>
      </c>
      <c r="O3894" t="s">
        <v>8279</v>
      </c>
      <c r="P3894" t="s">
        <v>8280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1">
        <f t="shared" si="60"/>
        <v>41779.657870370371</v>
      </c>
      <c r="L3895" t="b">
        <v>0</v>
      </c>
      <c r="M3895">
        <v>84</v>
      </c>
      <c r="N3895" t="b">
        <v>0</v>
      </c>
      <c r="O3895" t="s">
        <v>8279</v>
      </c>
      <c r="P3895" t="s">
        <v>8280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1">
        <f t="shared" si="60"/>
        <v>42679.958472222221</v>
      </c>
      <c r="L3896" t="b">
        <v>0</v>
      </c>
      <c r="M3896">
        <v>11</v>
      </c>
      <c r="N3896" t="b">
        <v>0</v>
      </c>
      <c r="O3896" t="s">
        <v>8279</v>
      </c>
      <c r="P3896" t="s">
        <v>8280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1">
        <f t="shared" si="60"/>
        <v>42032.250208333338</v>
      </c>
      <c r="L3897" t="b">
        <v>0</v>
      </c>
      <c r="M3897">
        <v>1</v>
      </c>
      <c r="N3897" t="b">
        <v>0</v>
      </c>
      <c r="O3897" t="s">
        <v>8279</v>
      </c>
      <c r="P3897" t="s">
        <v>8280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1">
        <f t="shared" si="60"/>
        <v>41793.191875000004</v>
      </c>
      <c r="L3898" t="b">
        <v>0</v>
      </c>
      <c r="M3898">
        <v>4</v>
      </c>
      <c r="N3898" t="b">
        <v>0</v>
      </c>
      <c r="O3898" t="s">
        <v>8279</v>
      </c>
      <c r="P3898" t="s">
        <v>8280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1">
        <f t="shared" si="60"/>
        <v>41982.87364583333</v>
      </c>
      <c r="L3899" t="b">
        <v>0</v>
      </c>
      <c r="M3899">
        <v>10</v>
      </c>
      <c r="N3899" t="b">
        <v>0</v>
      </c>
      <c r="O3899" t="s">
        <v>8279</v>
      </c>
      <c r="P3899" t="s">
        <v>8280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1">
        <f t="shared" si="60"/>
        <v>42193.482291666667</v>
      </c>
      <c r="L3900" t="b">
        <v>0</v>
      </c>
      <c r="M3900">
        <v>16</v>
      </c>
      <c r="N3900" t="b">
        <v>0</v>
      </c>
      <c r="O3900" t="s">
        <v>8279</v>
      </c>
      <c r="P3900" t="s">
        <v>8280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1">
        <f t="shared" si="60"/>
        <v>41843.775011574071</v>
      </c>
      <c r="L3901" t="b">
        <v>0</v>
      </c>
      <c r="M3901">
        <v>2</v>
      </c>
      <c r="N3901" t="b">
        <v>0</v>
      </c>
      <c r="O3901" t="s">
        <v>8279</v>
      </c>
      <c r="P3901" t="s">
        <v>8280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1">
        <f t="shared" si="60"/>
        <v>42136.092488425929</v>
      </c>
      <c r="L3902" t="b">
        <v>0</v>
      </c>
      <c r="M3902">
        <v>5</v>
      </c>
      <c r="N3902" t="b">
        <v>0</v>
      </c>
      <c r="O3902" t="s">
        <v>8279</v>
      </c>
      <c r="P3902" t="s">
        <v>8280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1">
        <f t="shared" si="60"/>
        <v>42317.826377314821</v>
      </c>
      <c r="L3903" t="b">
        <v>0</v>
      </c>
      <c r="M3903">
        <v>1</v>
      </c>
      <c r="N3903" t="b">
        <v>0</v>
      </c>
      <c r="O3903" t="s">
        <v>8279</v>
      </c>
      <c r="P3903" t="s">
        <v>8280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1">
        <f t="shared" si="60"/>
        <v>42663.468078703707</v>
      </c>
      <c r="L3904" t="b">
        <v>0</v>
      </c>
      <c r="M3904">
        <v>31</v>
      </c>
      <c r="N3904" t="b">
        <v>0</v>
      </c>
      <c r="O3904" t="s">
        <v>8279</v>
      </c>
      <c r="P3904" t="s">
        <v>8280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1">
        <f t="shared" si="60"/>
        <v>42186.01116898148</v>
      </c>
      <c r="L3905" t="b">
        <v>0</v>
      </c>
      <c r="M3905">
        <v>0</v>
      </c>
      <c r="N3905" t="b">
        <v>0</v>
      </c>
      <c r="O3905" t="s">
        <v>8279</v>
      </c>
      <c r="P3905" t="s">
        <v>8280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1">
        <f t="shared" si="60"/>
        <v>42095.229166666672</v>
      </c>
      <c r="L3906" t="b">
        <v>0</v>
      </c>
      <c r="M3906">
        <v>2</v>
      </c>
      <c r="N3906" t="b">
        <v>0</v>
      </c>
      <c r="O3906" t="s">
        <v>8279</v>
      </c>
      <c r="P3906" t="s">
        <v>8280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1">
        <f t="shared" ref="K3907:K3970" si="61">(((J3907/60)/60)/24)+DATE(1970,1,1)</f>
        <v>42124.623877314814</v>
      </c>
      <c r="L3907" t="b">
        <v>0</v>
      </c>
      <c r="M3907">
        <v>7</v>
      </c>
      <c r="N3907" t="b">
        <v>0</v>
      </c>
      <c r="O3907" t="s">
        <v>8279</v>
      </c>
      <c r="P3907" t="s">
        <v>8280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1">
        <f t="shared" si="61"/>
        <v>42143.917743055557</v>
      </c>
      <c r="L3908" t="b">
        <v>0</v>
      </c>
      <c r="M3908">
        <v>16</v>
      </c>
      <c r="N3908" t="b">
        <v>0</v>
      </c>
      <c r="O3908" t="s">
        <v>8279</v>
      </c>
      <c r="P3908" t="s">
        <v>8280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1">
        <f t="shared" si="61"/>
        <v>41906.819513888891</v>
      </c>
      <c r="L3909" t="b">
        <v>0</v>
      </c>
      <c r="M3909">
        <v>4</v>
      </c>
      <c r="N3909" t="b">
        <v>0</v>
      </c>
      <c r="O3909" t="s">
        <v>8279</v>
      </c>
      <c r="P3909" t="s">
        <v>8280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1">
        <f t="shared" si="61"/>
        <v>41834.135370370372</v>
      </c>
      <c r="L3910" t="b">
        <v>0</v>
      </c>
      <c r="M3910">
        <v>4</v>
      </c>
      <c r="N3910" t="b">
        <v>0</v>
      </c>
      <c r="O3910" t="s">
        <v>8279</v>
      </c>
      <c r="P3910" t="s">
        <v>8280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1">
        <f t="shared" si="61"/>
        <v>41863.359282407408</v>
      </c>
      <c r="L3911" t="b">
        <v>0</v>
      </c>
      <c r="M3911">
        <v>4</v>
      </c>
      <c r="N3911" t="b">
        <v>0</v>
      </c>
      <c r="O3911" t="s">
        <v>8279</v>
      </c>
      <c r="P3911" t="s">
        <v>8280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1">
        <f t="shared" si="61"/>
        <v>42224.756909722222</v>
      </c>
      <c r="L3912" t="b">
        <v>0</v>
      </c>
      <c r="M3912">
        <v>3</v>
      </c>
      <c r="N3912" t="b">
        <v>0</v>
      </c>
      <c r="O3912" t="s">
        <v>8279</v>
      </c>
      <c r="P3912" t="s">
        <v>8280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1">
        <f t="shared" si="61"/>
        <v>41939.8122337963</v>
      </c>
      <c r="L3913" t="b">
        <v>0</v>
      </c>
      <c r="M3913">
        <v>36</v>
      </c>
      <c r="N3913" t="b">
        <v>0</v>
      </c>
      <c r="O3913" t="s">
        <v>8279</v>
      </c>
      <c r="P3913" t="s">
        <v>8280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1">
        <f t="shared" si="61"/>
        <v>42059.270023148143</v>
      </c>
      <c r="L3914" t="b">
        <v>0</v>
      </c>
      <c r="M3914">
        <v>1</v>
      </c>
      <c r="N3914" t="b">
        <v>0</v>
      </c>
      <c r="O3914" t="s">
        <v>8279</v>
      </c>
      <c r="P3914" t="s">
        <v>8280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1">
        <f t="shared" si="61"/>
        <v>42308.211215277777</v>
      </c>
      <c r="L3915" t="b">
        <v>0</v>
      </c>
      <c r="M3915">
        <v>7</v>
      </c>
      <c r="N3915" t="b">
        <v>0</v>
      </c>
      <c r="O3915" t="s">
        <v>8279</v>
      </c>
      <c r="P3915" t="s">
        <v>8280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1">
        <f t="shared" si="61"/>
        <v>42114.818935185183</v>
      </c>
      <c r="L3916" t="b">
        <v>0</v>
      </c>
      <c r="M3916">
        <v>27</v>
      </c>
      <c r="N3916" t="b">
        <v>0</v>
      </c>
      <c r="O3916" t="s">
        <v>8279</v>
      </c>
      <c r="P3916" t="s">
        <v>8280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1">
        <f t="shared" si="61"/>
        <v>42492.98505787037</v>
      </c>
      <c r="L3917" t="b">
        <v>0</v>
      </c>
      <c r="M3917">
        <v>1</v>
      </c>
      <c r="N3917" t="b">
        <v>0</v>
      </c>
      <c r="O3917" t="s">
        <v>8279</v>
      </c>
      <c r="P3917" t="s">
        <v>8280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1">
        <f t="shared" si="61"/>
        <v>42494.471666666665</v>
      </c>
      <c r="L3918" t="b">
        <v>0</v>
      </c>
      <c r="M3918">
        <v>0</v>
      </c>
      <c r="N3918" t="b">
        <v>0</v>
      </c>
      <c r="O3918" t="s">
        <v>8279</v>
      </c>
      <c r="P3918" t="s">
        <v>8280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1">
        <f t="shared" si="61"/>
        <v>41863.527326388888</v>
      </c>
      <c r="L3919" t="b">
        <v>0</v>
      </c>
      <c r="M3919">
        <v>1</v>
      </c>
      <c r="N3919" t="b">
        <v>0</v>
      </c>
      <c r="O3919" t="s">
        <v>8279</v>
      </c>
      <c r="P3919" t="s">
        <v>8280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1">
        <f t="shared" si="61"/>
        <v>41843.664618055554</v>
      </c>
      <c r="L3920" t="b">
        <v>0</v>
      </c>
      <c r="M3920">
        <v>3</v>
      </c>
      <c r="N3920" t="b">
        <v>0</v>
      </c>
      <c r="O3920" t="s">
        <v>8279</v>
      </c>
      <c r="P3920" t="s">
        <v>8280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1">
        <f t="shared" si="61"/>
        <v>42358.684872685189</v>
      </c>
      <c r="L3921" t="b">
        <v>0</v>
      </c>
      <c r="M3921">
        <v>3</v>
      </c>
      <c r="N3921" t="b">
        <v>0</v>
      </c>
      <c r="O3921" t="s">
        <v>8279</v>
      </c>
      <c r="P3921" t="s">
        <v>8280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1">
        <f t="shared" si="61"/>
        <v>42657.38726851852</v>
      </c>
      <c r="L3922" t="b">
        <v>0</v>
      </c>
      <c r="M3922">
        <v>3</v>
      </c>
      <c r="N3922" t="b">
        <v>0</v>
      </c>
      <c r="O3922" t="s">
        <v>8279</v>
      </c>
      <c r="P3922" t="s">
        <v>8280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1">
        <f t="shared" si="61"/>
        <v>41926.542303240742</v>
      </c>
      <c r="L3923" t="b">
        <v>0</v>
      </c>
      <c r="M3923">
        <v>0</v>
      </c>
      <c r="N3923" t="b">
        <v>0</v>
      </c>
      <c r="O3923" t="s">
        <v>8279</v>
      </c>
      <c r="P3923" t="s">
        <v>8280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1">
        <f t="shared" si="61"/>
        <v>42020.768634259264</v>
      </c>
      <c r="L3924" t="b">
        <v>0</v>
      </c>
      <c r="M3924">
        <v>6</v>
      </c>
      <c r="N3924" t="b">
        <v>0</v>
      </c>
      <c r="O3924" t="s">
        <v>8279</v>
      </c>
      <c r="P3924" t="s">
        <v>8280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1">
        <f t="shared" si="61"/>
        <v>42075.979988425926</v>
      </c>
      <c r="L3925" t="b">
        <v>0</v>
      </c>
      <c r="M3925">
        <v>17</v>
      </c>
      <c r="N3925" t="b">
        <v>0</v>
      </c>
      <c r="O3925" t="s">
        <v>8279</v>
      </c>
      <c r="P3925" t="s">
        <v>8280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1">
        <f t="shared" si="61"/>
        <v>41786.959745370368</v>
      </c>
      <c r="L3926" t="b">
        <v>0</v>
      </c>
      <c r="M3926">
        <v>40</v>
      </c>
      <c r="N3926" t="b">
        <v>0</v>
      </c>
      <c r="O3926" t="s">
        <v>8279</v>
      </c>
      <c r="P3926" t="s">
        <v>8280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1">
        <f t="shared" si="61"/>
        <v>41820.870821759258</v>
      </c>
      <c r="L3927" t="b">
        <v>0</v>
      </c>
      <c r="M3927">
        <v>3</v>
      </c>
      <c r="N3927" t="b">
        <v>0</v>
      </c>
      <c r="O3927" t="s">
        <v>8279</v>
      </c>
      <c r="P3927" t="s">
        <v>8280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1">
        <f t="shared" si="61"/>
        <v>41970.085046296299</v>
      </c>
      <c r="L3928" t="b">
        <v>0</v>
      </c>
      <c r="M3928">
        <v>1</v>
      </c>
      <c r="N3928" t="b">
        <v>0</v>
      </c>
      <c r="O3928" t="s">
        <v>8279</v>
      </c>
      <c r="P3928" t="s">
        <v>8280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1">
        <f t="shared" si="61"/>
        <v>41830.267407407409</v>
      </c>
      <c r="L3929" t="b">
        <v>0</v>
      </c>
      <c r="M3929">
        <v>2</v>
      </c>
      <c r="N3929" t="b">
        <v>0</v>
      </c>
      <c r="O3929" t="s">
        <v>8279</v>
      </c>
      <c r="P3929" t="s">
        <v>8280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1">
        <f t="shared" si="61"/>
        <v>42265.683182870373</v>
      </c>
      <c r="L3930" t="b">
        <v>0</v>
      </c>
      <c r="M3930">
        <v>7</v>
      </c>
      <c r="N3930" t="b">
        <v>0</v>
      </c>
      <c r="O3930" t="s">
        <v>8279</v>
      </c>
      <c r="P3930" t="s">
        <v>8280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1">
        <f t="shared" si="61"/>
        <v>42601.827141203699</v>
      </c>
      <c r="L3931" t="b">
        <v>0</v>
      </c>
      <c r="M3931">
        <v>14</v>
      </c>
      <c r="N3931" t="b">
        <v>0</v>
      </c>
      <c r="O3931" t="s">
        <v>8279</v>
      </c>
      <c r="P3931" t="s">
        <v>8280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1">
        <f t="shared" si="61"/>
        <v>42433.338749999995</v>
      </c>
      <c r="L3932" t="b">
        <v>0</v>
      </c>
      <c r="M3932">
        <v>0</v>
      </c>
      <c r="N3932" t="b">
        <v>0</v>
      </c>
      <c r="O3932" t="s">
        <v>8279</v>
      </c>
      <c r="P3932" t="s">
        <v>8280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1">
        <f t="shared" si="61"/>
        <v>42228.151701388888</v>
      </c>
      <c r="L3933" t="b">
        <v>0</v>
      </c>
      <c r="M3933">
        <v>0</v>
      </c>
      <c r="N3933" t="b">
        <v>0</v>
      </c>
      <c r="O3933" t="s">
        <v>8279</v>
      </c>
      <c r="P3933" t="s">
        <v>8280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1">
        <f t="shared" si="61"/>
        <v>42415.168564814812</v>
      </c>
      <c r="L3934" t="b">
        <v>0</v>
      </c>
      <c r="M3934">
        <v>1</v>
      </c>
      <c r="N3934" t="b">
        <v>0</v>
      </c>
      <c r="O3934" t="s">
        <v>8279</v>
      </c>
      <c r="P3934" t="s">
        <v>8280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1">
        <f t="shared" si="61"/>
        <v>42538.968310185184</v>
      </c>
      <c r="L3935" t="b">
        <v>0</v>
      </c>
      <c r="M3935">
        <v>12</v>
      </c>
      <c r="N3935" t="b">
        <v>0</v>
      </c>
      <c r="O3935" t="s">
        <v>8279</v>
      </c>
      <c r="P3935" t="s">
        <v>8280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1">
        <f t="shared" si="61"/>
        <v>42233.671747685185</v>
      </c>
      <c r="L3936" t="b">
        <v>0</v>
      </c>
      <c r="M3936">
        <v>12</v>
      </c>
      <c r="N3936" t="b">
        <v>0</v>
      </c>
      <c r="O3936" t="s">
        <v>8279</v>
      </c>
      <c r="P3936" t="s">
        <v>8280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1">
        <f t="shared" si="61"/>
        <v>42221.656782407401</v>
      </c>
      <c r="L3937" t="b">
        <v>0</v>
      </c>
      <c r="M3937">
        <v>23</v>
      </c>
      <c r="N3937" t="b">
        <v>0</v>
      </c>
      <c r="O3937" t="s">
        <v>8279</v>
      </c>
      <c r="P3937" t="s">
        <v>8280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1">
        <f t="shared" si="61"/>
        <v>42675.262962962966</v>
      </c>
      <c r="L3938" t="b">
        <v>0</v>
      </c>
      <c r="M3938">
        <v>0</v>
      </c>
      <c r="N3938" t="b">
        <v>0</v>
      </c>
      <c r="O3938" t="s">
        <v>8279</v>
      </c>
      <c r="P3938" t="s">
        <v>8280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1">
        <f t="shared" si="61"/>
        <v>42534.631481481483</v>
      </c>
      <c r="L3939" t="b">
        <v>0</v>
      </c>
      <c r="M3939">
        <v>10</v>
      </c>
      <c r="N3939" t="b">
        <v>0</v>
      </c>
      <c r="O3939" t="s">
        <v>8279</v>
      </c>
      <c r="P3939" t="s">
        <v>8280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1">
        <f t="shared" si="61"/>
        <v>42151.905717592599</v>
      </c>
      <c r="L3940" t="b">
        <v>0</v>
      </c>
      <c r="M3940">
        <v>5</v>
      </c>
      <c r="N3940" t="b">
        <v>0</v>
      </c>
      <c r="O3940" t="s">
        <v>8279</v>
      </c>
      <c r="P3940" t="s">
        <v>8280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1">
        <f t="shared" si="61"/>
        <v>41915.400219907409</v>
      </c>
      <c r="L3941" t="b">
        <v>0</v>
      </c>
      <c r="M3941">
        <v>1</v>
      </c>
      <c r="N3941" t="b">
        <v>0</v>
      </c>
      <c r="O3941" t="s">
        <v>8279</v>
      </c>
      <c r="P3941" t="s">
        <v>8280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1">
        <f t="shared" si="61"/>
        <v>41961.492488425924</v>
      </c>
      <c r="L3942" t="b">
        <v>0</v>
      </c>
      <c r="M3942">
        <v>2</v>
      </c>
      <c r="N3942" t="b">
        <v>0</v>
      </c>
      <c r="O3942" t="s">
        <v>8279</v>
      </c>
      <c r="P3942" t="s">
        <v>8280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1">
        <f t="shared" si="61"/>
        <v>41940.587233796294</v>
      </c>
      <c r="L3943" t="b">
        <v>0</v>
      </c>
      <c r="M3943">
        <v>2</v>
      </c>
      <c r="N3943" t="b">
        <v>0</v>
      </c>
      <c r="O3943" t="s">
        <v>8279</v>
      </c>
      <c r="P3943" t="s">
        <v>8280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1">
        <f t="shared" si="61"/>
        <v>42111.904097222221</v>
      </c>
      <c r="L3944" t="b">
        <v>0</v>
      </c>
      <c r="M3944">
        <v>0</v>
      </c>
      <c r="N3944" t="b">
        <v>0</v>
      </c>
      <c r="O3944" t="s">
        <v>8279</v>
      </c>
      <c r="P3944" t="s">
        <v>8280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1">
        <f t="shared" si="61"/>
        <v>42279.778564814813</v>
      </c>
      <c r="L3945" t="b">
        <v>0</v>
      </c>
      <c r="M3945">
        <v>13</v>
      </c>
      <c r="N3945" t="b">
        <v>0</v>
      </c>
      <c r="O3945" t="s">
        <v>8279</v>
      </c>
      <c r="P3945" t="s">
        <v>8280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1">
        <f t="shared" si="61"/>
        <v>42213.662905092591</v>
      </c>
      <c r="L3946" t="b">
        <v>0</v>
      </c>
      <c r="M3946">
        <v>0</v>
      </c>
      <c r="N3946" t="b">
        <v>0</v>
      </c>
      <c r="O3946" t="s">
        <v>8279</v>
      </c>
      <c r="P3946" t="s">
        <v>8280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1">
        <f t="shared" si="61"/>
        <v>42109.801712962959</v>
      </c>
      <c r="L3947" t="b">
        <v>0</v>
      </c>
      <c r="M3947">
        <v>1</v>
      </c>
      <c r="N3947" t="b">
        <v>0</v>
      </c>
      <c r="O3947" t="s">
        <v>8279</v>
      </c>
      <c r="P3947" t="s">
        <v>8280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1">
        <f t="shared" si="61"/>
        <v>42031.833587962959</v>
      </c>
      <c r="L3948" t="b">
        <v>0</v>
      </c>
      <c r="M3948">
        <v>5</v>
      </c>
      <c r="N3948" t="b">
        <v>0</v>
      </c>
      <c r="O3948" t="s">
        <v>8279</v>
      </c>
      <c r="P3948" t="s">
        <v>8280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1">
        <f t="shared" si="61"/>
        <v>42615.142870370371</v>
      </c>
      <c r="L3949" t="b">
        <v>0</v>
      </c>
      <c r="M3949">
        <v>2</v>
      </c>
      <c r="N3949" t="b">
        <v>0</v>
      </c>
      <c r="O3949" t="s">
        <v>8279</v>
      </c>
      <c r="P3949" t="s">
        <v>8280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1">
        <f t="shared" si="61"/>
        <v>41829.325497685182</v>
      </c>
      <c r="L3950" t="b">
        <v>0</v>
      </c>
      <c r="M3950">
        <v>0</v>
      </c>
      <c r="N3950" t="b">
        <v>0</v>
      </c>
      <c r="O3950" t="s">
        <v>8279</v>
      </c>
      <c r="P3950" t="s">
        <v>8280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1">
        <f t="shared" si="61"/>
        <v>42016.120613425926</v>
      </c>
      <c r="L3951" t="b">
        <v>0</v>
      </c>
      <c r="M3951">
        <v>32</v>
      </c>
      <c r="N3951" t="b">
        <v>0</v>
      </c>
      <c r="O3951" t="s">
        <v>8279</v>
      </c>
      <c r="P3951" t="s">
        <v>8280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1">
        <f t="shared" si="61"/>
        <v>42439.702314814815</v>
      </c>
      <c r="L3952" t="b">
        <v>0</v>
      </c>
      <c r="M3952">
        <v>1</v>
      </c>
      <c r="N3952" t="b">
        <v>0</v>
      </c>
      <c r="O3952" t="s">
        <v>8279</v>
      </c>
      <c r="P3952" t="s">
        <v>8280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1">
        <f t="shared" si="61"/>
        <v>42433.825717592597</v>
      </c>
      <c r="L3953" t="b">
        <v>0</v>
      </c>
      <c r="M3953">
        <v>1</v>
      </c>
      <c r="N3953" t="b">
        <v>0</v>
      </c>
      <c r="O3953" t="s">
        <v>8279</v>
      </c>
      <c r="P3953" t="s">
        <v>8280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1">
        <f t="shared" si="61"/>
        <v>42243.790393518517</v>
      </c>
      <c r="L3954" t="b">
        <v>0</v>
      </c>
      <c r="M3954">
        <v>1</v>
      </c>
      <c r="N3954" t="b">
        <v>0</v>
      </c>
      <c r="O3954" t="s">
        <v>8279</v>
      </c>
      <c r="P3954" t="s">
        <v>8280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1">
        <f t="shared" si="61"/>
        <v>42550.048449074078</v>
      </c>
      <c r="L3955" t="b">
        <v>0</v>
      </c>
      <c r="M3955">
        <v>0</v>
      </c>
      <c r="N3955" t="b">
        <v>0</v>
      </c>
      <c r="O3955" t="s">
        <v>8279</v>
      </c>
      <c r="P3955" t="s">
        <v>8280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1">
        <f t="shared" si="61"/>
        <v>41774.651203703703</v>
      </c>
      <c r="L3956" t="b">
        <v>0</v>
      </c>
      <c r="M3956">
        <v>0</v>
      </c>
      <c r="N3956" t="b">
        <v>0</v>
      </c>
      <c r="O3956" t="s">
        <v>8279</v>
      </c>
      <c r="P3956" t="s">
        <v>8280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1">
        <f t="shared" si="61"/>
        <v>42306.848854166667</v>
      </c>
      <c r="L3957" t="b">
        <v>0</v>
      </c>
      <c r="M3957">
        <v>8</v>
      </c>
      <c r="N3957" t="b">
        <v>0</v>
      </c>
      <c r="O3957" t="s">
        <v>8279</v>
      </c>
      <c r="P3957" t="s">
        <v>8280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1">
        <f t="shared" si="61"/>
        <v>42457.932025462964</v>
      </c>
      <c r="L3958" t="b">
        <v>0</v>
      </c>
      <c r="M3958">
        <v>0</v>
      </c>
      <c r="N3958" t="b">
        <v>0</v>
      </c>
      <c r="O3958" t="s">
        <v>8279</v>
      </c>
      <c r="P3958" t="s">
        <v>8280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1">
        <f t="shared" si="61"/>
        <v>42513.976319444439</v>
      </c>
      <c r="L3959" t="b">
        <v>0</v>
      </c>
      <c r="M3959">
        <v>1</v>
      </c>
      <c r="N3959" t="b">
        <v>0</v>
      </c>
      <c r="O3959" t="s">
        <v>8279</v>
      </c>
      <c r="P3959" t="s">
        <v>8280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1">
        <f t="shared" si="61"/>
        <v>41816.950370370374</v>
      </c>
      <c r="L3960" t="b">
        <v>0</v>
      </c>
      <c r="M3960">
        <v>16</v>
      </c>
      <c r="N3960" t="b">
        <v>0</v>
      </c>
      <c r="O3960" t="s">
        <v>8279</v>
      </c>
      <c r="P3960" t="s">
        <v>8280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1">
        <f t="shared" si="61"/>
        <v>41880.788842592592</v>
      </c>
      <c r="L3961" t="b">
        <v>0</v>
      </c>
      <c r="M3961">
        <v>12</v>
      </c>
      <c r="N3961" t="b">
        <v>0</v>
      </c>
      <c r="O3961" t="s">
        <v>8279</v>
      </c>
      <c r="P3961" t="s">
        <v>8280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1">
        <f t="shared" si="61"/>
        <v>42342.845555555556</v>
      </c>
      <c r="L3962" t="b">
        <v>0</v>
      </c>
      <c r="M3962">
        <v>4</v>
      </c>
      <c r="N3962" t="b">
        <v>0</v>
      </c>
      <c r="O3962" t="s">
        <v>8279</v>
      </c>
      <c r="P3962" t="s">
        <v>8280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1">
        <f t="shared" si="61"/>
        <v>41745.891319444447</v>
      </c>
      <c r="L3963" t="b">
        <v>0</v>
      </c>
      <c r="M3963">
        <v>2</v>
      </c>
      <c r="N3963" t="b">
        <v>0</v>
      </c>
      <c r="O3963" t="s">
        <v>8279</v>
      </c>
      <c r="P3963" t="s">
        <v>8280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1">
        <f t="shared" si="61"/>
        <v>42311.621458333335</v>
      </c>
      <c r="L3964" t="b">
        <v>0</v>
      </c>
      <c r="M3964">
        <v>3</v>
      </c>
      <c r="N3964" t="b">
        <v>0</v>
      </c>
      <c r="O3964" t="s">
        <v>8279</v>
      </c>
      <c r="P3964" t="s">
        <v>8280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1">
        <f t="shared" si="61"/>
        <v>42296.154131944444</v>
      </c>
      <c r="L3965" t="b">
        <v>0</v>
      </c>
      <c r="M3965">
        <v>0</v>
      </c>
      <c r="N3965" t="b">
        <v>0</v>
      </c>
      <c r="O3965" t="s">
        <v>8279</v>
      </c>
      <c r="P3965" t="s">
        <v>8280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1">
        <f t="shared" si="61"/>
        <v>42053.722060185188</v>
      </c>
      <c r="L3966" t="b">
        <v>0</v>
      </c>
      <c r="M3966">
        <v>3</v>
      </c>
      <c r="N3966" t="b">
        <v>0</v>
      </c>
      <c r="O3966" t="s">
        <v>8279</v>
      </c>
      <c r="P3966" t="s">
        <v>8280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1">
        <f t="shared" si="61"/>
        <v>42414.235879629632</v>
      </c>
      <c r="L3967" t="b">
        <v>0</v>
      </c>
      <c r="M3967">
        <v>4</v>
      </c>
      <c r="N3967" t="b">
        <v>0</v>
      </c>
      <c r="O3967" t="s">
        <v>8279</v>
      </c>
      <c r="P3967" t="s">
        <v>8280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1">
        <f t="shared" si="61"/>
        <v>41801.711550925924</v>
      </c>
      <c r="L3968" t="b">
        <v>0</v>
      </c>
      <c r="M3968">
        <v>2</v>
      </c>
      <c r="N3968" t="b">
        <v>0</v>
      </c>
      <c r="O3968" t="s">
        <v>8279</v>
      </c>
      <c r="P3968" t="s">
        <v>8280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1">
        <f t="shared" si="61"/>
        <v>42770.290590277778</v>
      </c>
      <c r="L3969" t="b">
        <v>0</v>
      </c>
      <c r="M3969">
        <v>10</v>
      </c>
      <c r="N3969" t="b">
        <v>0</v>
      </c>
      <c r="O3969" t="s">
        <v>8279</v>
      </c>
      <c r="P3969" t="s">
        <v>8280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1">
        <f t="shared" si="61"/>
        <v>42452.815659722226</v>
      </c>
      <c r="L3970" t="b">
        <v>0</v>
      </c>
      <c r="M3970">
        <v>11</v>
      </c>
      <c r="N3970" t="b">
        <v>0</v>
      </c>
      <c r="O3970" t="s">
        <v>8279</v>
      </c>
      <c r="P3970" t="s">
        <v>8280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1">
        <f t="shared" ref="K3971:K4034" si="62">(((J3971/60)/60)/24)+DATE(1970,1,1)</f>
        <v>42601.854699074072</v>
      </c>
      <c r="L3971" t="b">
        <v>0</v>
      </c>
      <c r="M3971">
        <v>6</v>
      </c>
      <c r="N3971" t="b">
        <v>0</v>
      </c>
      <c r="O3971" t="s">
        <v>8279</v>
      </c>
      <c r="P3971" t="s">
        <v>8280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1">
        <f t="shared" si="62"/>
        <v>42447.863553240735</v>
      </c>
      <c r="L3972" t="b">
        <v>0</v>
      </c>
      <c r="M3972">
        <v>2</v>
      </c>
      <c r="N3972" t="b">
        <v>0</v>
      </c>
      <c r="O3972" t="s">
        <v>8279</v>
      </c>
      <c r="P3972" t="s">
        <v>8280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1">
        <f t="shared" si="62"/>
        <v>41811.536180555559</v>
      </c>
      <c r="L3973" t="b">
        <v>0</v>
      </c>
      <c r="M3973">
        <v>6</v>
      </c>
      <c r="N3973" t="b">
        <v>0</v>
      </c>
      <c r="O3973" t="s">
        <v>8279</v>
      </c>
      <c r="P3973" t="s">
        <v>8280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1">
        <f t="shared" si="62"/>
        <v>41981.067523148144</v>
      </c>
      <c r="L3974" t="b">
        <v>0</v>
      </c>
      <c r="M3974">
        <v>8</v>
      </c>
      <c r="N3974" t="b">
        <v>0</v>
      </c>
      <c r="O3974" t="s">
        <v>8279</v>
      </c>
      <c r="P3974" t="s">
        <v>8280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1">
        <f t="shared" si="62"/>
        <v>42469.68414351852</v>
      </c>
      <c r="L3975" t="b">
        <v>0</v>
      </c>
      <c r="M3975">
        <v>37</v>
      </c>
      <c r="N3975" t="b">
        <v>0</v>
      </c>
      <c r="O3975" t="s">
        <v>8279</v>
      </c>
      <c r="P3975" t="s">
        <v>8280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1">
        <f t="shared" si="62"/>
        <v>42493.546851851846</v>
      </c>
      <c r="L3976" t="b">
        <v>0</v>
      </c>
      <c r="M3976">
        <v>11</v>
      </c>
      <c r="N3976" t="b">
        <v>0</v>
      </c>
      <c r="O3976" t="s">
        <v>8279</v>
      </c>
      <c r="P3976" t="s">
        <v>8280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1">
        <f t="shared" si="62"/>
        <v>42534.866875</v>
      </c>
      <c r="L3977" t="b">
        <v>0</v>
      </c>
      <c r="M3977">
        <v>0</v>
      </c>
      <c r="N3977" t="b">
        <v>0</v>
      </c>
      <c r="O3977" t="s">
        <v>8279</v>
      </c>
      <c r="P3977" t="s">
        <v>8280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1">
        <f t="shared" si="62"/>
        <v>41830.858344907407</v>
      </c>
      <c r="L3978" t="b">
        <v>0</v>
      </c>
      <c r="M3978">
        <v>10</v>
      </c>
      <c r="N3978" t="b">
        <v>0</v>
      </c>
      <c r="O3978" t="s">
        <v>8279</v>
      </c>
      <c r="P3978" t="s">
        <v>8280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1">
        <f t="shared" si="62"/>
        <v>42543.788564814815</v>
      </c>
      <c r="L3979" t="b">
        <v>0</v>
      </c>
      <c r="M3979">
        <v>6</v>
      </c>
      <c r="N3979" t="b">
        <v>0</v>
      </c>
      <c r="O3979" t="s">
        <v>8279</v>
      </c>
      <c r="P3979" t="s">
        <v>8280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1">
        <f t="shared" si="62"/>
        <v>41975.642974537041</v>
      </c>
      <c r="L3980" t="b">
        <v>0</v>
      </c>
      <c r="M3980">
        <v>8</v>
      </c>
      <c r="N3980" t="b">
        <v>0</v>
      </c>
      <c r="O3980" t="s">
        <v>8279</v>
      </c>
      <c r="P3980" t="s">
        <v>8280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1">
        <f t="shared" si="62"/>
        <v>42069.903437500005</v>
      </c>
      <c r="L3981" t="b">
        <v>0</v>
      </c>
      <c r="M3981">
        <v>6</v>
      </c>
      <c r="N3981" t="b">
        <v>0</v>
      </c>
      <c r="O3981" t="s">
        <v>8279</v>
      </c>
      <c r="P3981" t="s">
        <v>8280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1">
        <f t="shared" si="62"/>
        <v>41795.598923611113</v>
      </c>
      <c r="L3982" t="b">
        <v>0</v>
      </c>
      <c r="M3982">
        <v>7</v>
      </c>
      <c r="N3982" t="b">
        <v>0</v>
      </c>
      <c r="O3982" t="s">
        <v>8279</v>
      </c>
      <c r="P3982" t="s">
        <v>8280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1">
        <f t="shared" si="62"/>
        <v>42508.179965277777</v>
      </c>
      <c r="L3983" t="b">
        <v>0</v>
      </c>
      <c r="M3983">
        <v>7</v>
      </c>
      <c r="N3983" t="b">
        <v>0</v>
      </c>
      <c r="O3983" t="s">
        <v>8279</v>
      </c>
      <c r="P3983" t="s">
        <v>8280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1">
        <f t="shared" si="62"/>
        <v>42132.809953703705</v>
      </c>
      <c r="L3984" t="b">
        <v>0</v>
      </c>
      <c r="M3984">
        <v>5</v>
      </c>
      <c r="N3984" t="b">
        <v>0</v>
      </c>
      <c r="O3984" t="s">
        <v>8279</v>
      </c>
      <c r="P3984" t="s">
        <v>8280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1">
        <f t="shared" si="62"/>
        <v>41747.86986111111</v>
      </c>
      <c r="L3985" t="b">
        <v>0</v>
      </c>
      <c r="M3985">
        <v>46</v>
      </c>
      <c r="N3985" t="b">
        <v>0</v>
      </c>
      <c r="O3985" t="s">
        <v>8279</v>
      </c>
      <c r="P3985" t="s">
        <v>8280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1">
        <f t="shared" si="62"/>
        <v>41920.963472222218</v>
      </c>
      <c r="L3986" t="b">
        <v>0</v>
      </c>
      <c r="M3986">
        <v>10</v>
      </c>
      <c r="N3986" t="b">
        <v>0</v>
      </c>
      <c r="O3986" t="s">
        <v>8279</v>
      </c>
      <c r="P3986" t="s">
        <v>8280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1">
        <f t="shared" si="62"/>
        <v>42399.707407407404</v>
      </c>
      <c r="L3987" t="b">
        <v>0</v>
      </c>
      <c r="M3987">
        <v>19</v>
      </c>
      <c r="N3987" t="b">
        <v>0</v>
      </c>
      <c r="O3987" t="s">
        <v>8279</v>
      </c>
      <c r="P3987" t="s">
        <v>8280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1">
        <f t="shared" si="62"/>
        <v>42467.548541666663</v>
      </c>
      <c r="L3988" t="b">
        <v>0</v>
      </c>
      <c r="M3988">
        <v>13</v>
      </c>
      <c r="N3988" t="b">
        <v>0</v>
      </c>
      <c r="O3988" t="s">
        <v>8279</v>
      </c>
      <c r="P3988" t="s">
        <v>8280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1">
        <f t="shared" si="62"/>
        <v>41765.92465277778</v>
      </c>
      <c r="L3989" t="b">
        <v>0</v>
      </c>
      <c r="M3989">
        <v>13</v>
      </c>
      <c r="N3989" t="b">
        <v>0</v>
      </c>
      <c r="O3989" t="s">
        <v>8279</v>
      </c>
      <c r="P3989" t="s">
        <v>8280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1">
        <f t="shared" si="62"/>
        <v>42230.08116898148</v>
      </c>
      <c r="L3990" t="b">
        <v>0</v>
      </c>
      <c r="M3990">
        <v>4</v>
      </c>
      <c r="N3990" t="b">
        <v>0</v>
      </c>
      <c r="O3990" t="s">
        <v>8279</v>
      </c>
      <c r="P3990" t="s">
        <v>8280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1">
        <f t="shared" si="62"/>
        <v>42286.749780092592</v>
      </c>
      <c r="L3991" t="b">
        <v>0</v>
      </c>
      <c r="M3991">
        <v>0</v>
      </c>
      <c r="N3991" t="b">
        <v>0</v>
      </c>
      <c r="O3991" t="s">
        <v>8279</v>
      </c>
      <c r="P3991" t="s">
        <v>8280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1">
        <f t="shared" si="62"/>
        <v>42401.672372685185</v>
      </c>
      <c r="L3992" t="b">
        <v>0</v>
      </c>
      <c r="M3992">
        <v>3</v>
      </c>
      <c r="N3992" t="b">
        <v>0</v>
      </c>
      <c r="O3992" t="s">
        <v>8279</v>
      </c>
      <c r="P3992" t="s">
        <v>8280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1">
        <f t="shared" si="62"/>
        <v>42125.644467592589</v>
      </c>
      <c r="L3993" t="b">
        <v>0</v>
      </c>
      <c r="M3993">
        <v>1</v>
      </c>
      <c r="N3993" t="b">
        <v>0</v>
      </c>
      <c r="O3993" t="s">
        <v>8279</v>
      </c>
      <c r="P3993" t="s">
        <v>8280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1">
        <f t="shared" si="62"/>
        <v>42289.94049768518</v>
      </c>
      <c r="L3994" t="b">
        <v>0</v>
      </c>
      <c r="M3994">
        <v>9</v>
      </c>
      <c r="N3994" t="b">
        <v>0</v>
      </c>
      <c r="O3994" t="s">
        <v>8279</v>
      </c>
      <c r="P3994" t="s">
        <v>8280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1">
        <f t="shared" si="62"/>
        <v>42107.864722222221</v>
      </c>
      <c r="L3995" t="b">
        <v>0</v>
      </c>
      <c r="M3995">
        <v>1</v>
      </c>
      <c r="N3995" t="b">
        <v>0</v>
      </c>
      <c r="O3995" t="s">
        <v>8279</v>
      </c>
      <c r="P3995" t="s">
        <v>8280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1">
        <f t="shared" si="62"/>
        <v>41809.389930555553</v>
      </c>
      <c r="L3996" t="b">
        <v>0</v>
      </c>
      <c r="M3996">
        <v>1</v>
      </c>
      <c r="N3996" t="b">
        <v>0</v>
      </c>
      <c r="O3996" t="s">
        <v>8279</v>
      </c>
      <c r="P3996" t="s">
        <v>8280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1">
        <f t="shared" si="62"/>
        <v>42019.683761574073</v>
      </c>
      <c r="L3997" t="b">
        <v>0</v>
      </c>
      <c r="M3997">
        <v>4</v>
      </c>
      <c r="N3997" t="b">
        <v>0</v>
      </c>
      <c r="O3997" t="s">
        <v>8279</v>
      </c>
      <c r="P3997" t="s">
        <v>8280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1">
        <f t="shared" si="62"/>
        <v>41950.26694444444</v>
      </c>
      <c r="L3998" t="b">
        <v>0</v>
      </c>
      <c r="M3998">
        <v>17</v>
      </c>
      <c r="N3998" t="b">
        <v>0</v>
      </c>
      <c r="O3998" t="s">
        <v>8279</v>
      </c>
      <c r="P3998" t="s">
        <v>8280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1">
        <f t="shared" si="62"/>
        <v>42069.391446759255</v>
      </c>
      <c r="L3999" t="b">
        <v>0</v>
      </c>
      <c r="M3999">
        <v>0</v>
      </c>
      <c r="N3999" t="b">
        <v>0</v>
      </c>
      <c r="O3999" t="s">
        <v>8279</v>
      </c>
      <c r="P3999" t="s">
        <v>8280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1">
        <f t="shared" si="62"/>
        <v>42061.963263888887</v>
      </c>
      <c r="L4000" t="b">
        <v>0</v>
      </c>
      <c r="M4000">
        <v>12</v>
      </c>
      <c r="N4000" t="b">
        <v>0</v>
      </c>
      <c r="O4000" t="s">
        <v>8279</v>
      </c>
      <c r="P4000" t="s">
        <v>8280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1">
        <f t="shared" si="62"/>
        <v>41842.828680555554</v>
      </c>
      <c r="L4001" t="b">
        <v>0</v>
      </c>
      <c r="M4001">
        <v>14</v>
      </c>
      <c r="N4001" t="b">
        <v>0</v>
      </c>
      <c r="O4001" t="s">
        <v>8279</v>
      </c>
      <c r="P4001" t="s">
        <v>8280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1">
        <f t="shared" si="62"/>
        <v>42437.64534722222</v>
      </c>
      <c r="L4002" t="b">
        <v>0</v>
      </c>
      <c r="M4002">
        <v>1</v>
      </c>
      <c r="N4002" t="b">
        <v>0</v>
      </c>
      <c r="O4002" t="s">
        <v>8279</v>
      </c>
      <c r="P4002" t="s">
        <v>8280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1">
        <f t="shared" si="62"/>
        <v>42775.964212962965</v>
      </c>
      <c r="L4003" t="b">
        <v>0</v>
      </c>
      <c r="M4003">
        <v>14</v>
      </c>
      <c r="N4003" t="b">
        <v>0</v>
      </c>
      <c r="O4003" t="s">
        <v>8279</v>
      </c>
      <c r="P4003" t="s">
        <v>8280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1">
        <f t="shared" si="62"/>
        <v>41879.043530092589</v>
      </c>
      <c r="L4004" t="b">
        <v>0</v>
      </c>
      <c r="M4004">
        <v>4</v>
      </c>
      <c r="N4004" t="b">
        <v>0</v>
      </c>
      <c r="O4004" t="s">
        <v>8279</v>
      </c>
      <c r="P4004" t="s">
        <v>8280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1">
        <f t="shared" si="62"/>
        <v>42020.587349537032</v>
      </c>
      <c r="L4005" t="b">
        <v>0</v>
      </c>
      <c r="M4005">
        <v>2</v>
      </c>
      <c r="N4005" t="b">
        <v>0</v>
      </c>
      <c r="O4005" t="s">
        <v>8279</v>
      </c>
      <c r="P4005" t="s">
        <v>8280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1">
        <f t="shared" si="62"/>
        <v>41890.16269675926</v>
      </c>
      <c r="L4006" t="b">
        <v>0</v>
      </c>
      <c r="M4006">
        <v>1</v>
      </c>
      <c r="N4006" t="b">
        <v>0</v>
      </c>
      <c r="O4006" t="s">
        <v>8279</v>
      </c>
      <c r="P4006" t="s">
        <v>8280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1">
        <f t="shared" si="62"/>
        <v>41872.807696759257</v>
      </c>
      <c r="L4007" t="b">
        <v>0</v>
      </c>
      <c r="M4007">
        <v>2</v>
      </c>
      <c r="N4007" t="b">
        <v>0</v>
      </c>
      <c r="O4007" t="s">
        <v>8279</v>
      </c>
      <c r="P4007" t="s">
        <v>8280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1">
        <f t="shared" si="62"/>
        <v>42391.772997685184</v>
      </c>
      <c r="L4008" t="b">
        <v>0</v>
      </c>
      <c r="M4008">
        <v>1</v>
      </c>
      <c r="N4008" t="b">
        <v>0</v>
      </c>
      <c r="O4008" t="s">
        <v>8279</v>
      </c>
      <c r="P4008" t="s">
        <v>8280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1">
        <f t="shared" si="62"/>
        <v>41848.772928240738</v>
      </c>
      <c r="L4009" t="b">
        <v>0</v>
      </c>
      <c r="M4009">
        <v>1</v>
      </c>
      <c r="N4009" t="b">
        <v>0</v>
      </c>
      <c r="O4009" t="s">
        <v>8279</v>
      </c>
      <c r="P4009" t="s">
        <v>8280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1">
        <f t="shared" si="62"/>
        <v>42177.964201388888</v>
      </c>
      <c r="L4010" t="b">
        <v>0</v>
      </c>
      <c r="M4010">
        <v>4</v>
      </c>
      <c r="N4010" t="b">
        <v>0</v>
      </c>
      <c r="O4010" t="s">
        <v>8279</v>
      </c>
      <c r="P4010" t="s">
        <v>8280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1">
        <f t="shared" si="62"/>
        <v>41851.700925925928</v>
      </c>
      <c r="L4011" t="b">
        <v>0</v>
      </c>
      <c r="M4011">
        <v>3</v>
      </c>
      <c r="N4011" t="b">
        <v>0</v>
      </c>
      <c r="O4011" t="s">
        <v>8279</v>
      </c>
      <c r="P4011" t="s">
        <v>8280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1">
        <f t="shared" si="62"/>
        <v>41921.770439814813</v>
      </c>
      <c r="L4012" t="b">
        <v>0</v>
      </c>
      <c r="M4012">
        <v>38</v>
      </c>
      <c r="N4012" t="b">
        <v>0</v>
      </c>
      <c r="O4012" t="s">
        <v>8279</v>
      </c>
      <c r="P4012" t="s">
        <v>8280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1">
        <f t="shared" si="62"/>
        <v>42002.54488425926</v>
      </c>
      <c r="L4013" t="b">
        <v>0</v>
      </c>
      <c r="M4013">
        <v>4</v>
      </c>
      <c r="N4013" t="b">
        <v>0</v>
      </c>
      <c r="O4013" t="s">
        <v>8279</v>
      </c>
      <c r="P4013" t="s">
        <v>8280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1">
        <f t="shared" si="62"/>
        <v>42096.544548611113</v>
      </c>
      <c r="L4014" t="b">
        <v>0</v>
      </c>
      <c r="M4014">
        <v>0</v>
      </c>
      <c r="N4014" t="b">
        <v>0</v>
      </c>
      <c r="O4014" t="s">
        <v>8279</v>
      </c>
      <c r="P4014" t="s">
        <v>8280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1">
        <f t="shared" si="62"/>
        <v>42021.301192129627</v>
      </c>
      <c r="L4015" t="b">
        <v>0</v>
      </c>
      <c r="M4015">
        <v>2</v>
      </c>
      <c r="N4015" t="b">
        <v>0</v>
      </c>
      <c r="O4015" t="s">
        <v>8279</v>
      </c>
      <c r="P4015" t="s">
        <v>8280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1">
        <f t="shared" si="62"/>
        <v>42419.246168981481</v>
      </c>
      <c r="L4016" t="b">
        <v>0</v>
      </c>
      <c r="M4016">
        <v>0</v>
      </c>
      <c r="N4016" t="b">
        <v>0</v>
      </c>
      <c r="O4016" t="s">
        <v>8279</v>
      </c>
      <c r="P4016" t="s">
        <v>8280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1">
        <f t="shared" si="62"/>
        <v>42174.780821759254</v>
      </c>
      <c r="L4017" t="b">
        <v>0</v>
      </c>
      <c r="M4017">
        <v>1</v>
      </c>
      <c r="N4017" t="b">
        <v>0</v>
      </c>
      <c r="O4017" t="s">
        <v>8279</v>
      </c>
      <c r="P4017" t="s">
        <v>8280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1">
        <f t="shared" si="62"/>
        <v>41869.872685185182</v>
      </c>
      <c r="L4018" t="b">
        <v>0</v>
      </c>
      <c r="M4018">
        <v>7</v>
      </c>
      <c r="N4018" t="b">
        <v>0</v>
      </c>
      <c r="O4018" t="s">
        <v>8279</v>
      </c>
      <c r="P4018" t="s">
        <v>8280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1">
        <f t="shared" si="62"/>
        <v>41856.672152777777</v>
      </c>
      <c r="L4019" t="b">
        <v>0</v>
      </c>
      <c r="M4019">
        <v>2</v>
      </c>
      <c r="N4019" t="b">
        <v>0</v>
      </c>
      <c r="O4019" t="s">
        <v>8279</v>
      </c>
      <c r="P4019" t="s">
        <v>8280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1">
        <f t="shared" si="62"/>
        <v>42620.91097222222</v>
      </c>
      <c r="L4020" t="b">
        <v>0</v>
      </c>
      <c r="M4020">
        <v>4</v>
      </c>
      <c r="N4020" t="b">
        <v>0</v>
      </c>
      <c r="O4020" t="s">
        <v>8279</v>
      </c>
      <c r="P4020" t="s">
        <v>8280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1">
        <f t="shared" si="62"/>
        <v>42417.675879629634</v>
      </c>
      <c r="L4021" t="b">
        <v>0</v>
      </c>
      <c r="M4021">
        <v>4</v>
      </c>
      <c r="N4021" t="b">
        <v>0</v>
      </c>
      <c r="O4021" t="s">
        <v>8279</v>
      </c>
      <c r="P4021" t="s">
        <v>8280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1">
        <f t="shared" si="62"/>
        <v>42057.190960648149</v>
      </c>
      <c r="L4022" t="b">
        <v>0</v>
      </c>
      <c r="M4022">
        <v>3</v>
      </c>
      <c r="N4022" t="b">
        <v>0</v>
      </c>
      <c r="O4022" t="s">
        <v>8279</v>
      </c>
      <c r="P4022" t="s">
        <v>8280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1">
        <f t="shared" si="62"/>
        <v>41878.911550925928</v>
      </c>
      <c r="L4023" t="b">
        <v>0</v>
      </c>
      <c r="M4023">
        <v>2</v>
      </c>
      <c r="N4023" t="b">
        <v>0</v>
      </c>
      <c r="O4023" t="s">
        <v>8279</v>
      </c>
      <c r="P4023" t="s">
        <v>8280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1">
        <f t="shared" si="62"/>
        <v>41990.584108796291</v>
      </c>
      <c r="L4024" t="b">
        <v>0</v>
      </c>
      <c r="M4024">
        <v>197</v>
      </c>
      <c r="N4024" t="b">
        <v>0</v>
      </c>
      <c r="O4024" t="s">
        <v>8279</v>
      </c>
      <c r="P4024" t="s">
        <v>8280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1">
        <f t="shared" si="62"/>
        <v>42408.999571759254</v>
      </c>
      <c r="L4025" t="b">
        <v>0</v>
      </c>
      <c r="M4025">
        <v>0</v>
      </c>
      <c r="N4025" t="b">
        <v>0</v>
      </c>
      <c r="O4025" t="s">
        <v>8279</v>
      </c>
      <c r="P4025" t="s">
        <v>8280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1">
        <f t="shared" si="62"/>
        <v>42217.670104166667</v>
      </c>
      <c r="L4026" t="b">
        <v>0</v>
      </c>
      <c r="M4026">
        <v>1</v>
      </c>
      <c r="N4026" t="b">
        <v>0</v>
      </c>
      <c r="O4026" t="s">
        <v>8279</v>
      </c>
      <c r="P4026" t="s">
        <v>8280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1">
        <f t="shared" si="62"/>
        <v>42151.237685185188</v>
      </c>
      <c r="L4027" t="b">
        <v>0</v>
      </c>
      <c r="M4027">
        <v>4</v>
      </c>
      <c r="N4027" t="b">
        <v>0</v>
      </c>
      <c r="O4027" t="s">
        <v>8279</v>
      </c>
      <c r="P4027" t="s">
        <v>8280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1">
        <f t="shared" si="62"/>
        <v>42282.655543981484</v>
      </c>
      <c r="L4028" t="b">
        <v>0</v>
      </c>
      <c r="M4028">
        <v>0</v>
      </c>
      <c r="N4028" t="b">
        <v>0</v>
      </c>
      <c r="O4028" t="s">
        <v>8279</v>
      </c>
      <c r="P4028" t="s">
        <v>8280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1">
        <f t="shared" si="62"/>
        <v>42768.97084490741</v>
      </c>
      <c r="L4029" t="b">
        <v>0</v>
      </c>
      <c r="M4029">
        <v>7</v>
      </c>
      <c r="N4029" t="b">
        <v>0</v>
      </c>
      <c r="O4029" t="s">
        <v>8279</v>
      </c>
      <c r="P4029" t="s">
        <v>8280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1">
        <f t="shared" si="62"/>
        <v>41765.938657407409</v>
      </c>
      <c r="L4030" t="b">
        <v>0</v>
      </c>
      <c r="M4030">
        <v>11</v>
      </c>
      <c r="N4030" t="b">
        <v>0</v>
      </c>
      <c r="O4030" t="s">
        <v>8279</v>
      </c>
      <c r="P4030" t="s">
        <v>8280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1">
        <f t="shared" si="62"/>
        <v>42322.025115740747</v>
      </c>
      <c r="L4031" t="b">
        <v>0</v>
      </c>
      <c r="M4031">
        <v>0</v>
      </c>
      <c r="N4031" t="b">
        <v>0</v>
      </c>
      <c r="O4031" t="s">
        <v>8279</v>
      </c>
      <c r="P4031" t="s">
        <v>8280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1">
        <f t="shared" si="62"/>
        <v>42374.655081018514</v>
      </c>
      <c r="L4032" t="b">
        <v>0</v>
      </c>
      <c r="M4032">
        <v>6</v>
      </c>
      <c r="N4032" t="b">
        <v>0</v>
      </c>
      <c r="O4032" t="s">
        <v>8279</v>
      </c>
      <c r="P4032" t="s">
        <v>8280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1">
        <f t="shared" si="62"/>
        <v>41941.585231481484</v>
      </c>
      <c r="L4033" t="b">
        <v>0</v>
      </c>
      <c r="M4033">
        <v>0</v>
      </c>
      <c r="N4033" t="b">
        <v>0</v>
      </c>
      <c r="O4033" t="s">
        <v>8279</v>
      </c>
      <c r="P4033" t="s">
        <v>8280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1">
        <f t="shared" si="62"/>
        <v>42293.809212962966</v>
      </c>
      <c r="L4034" t="b">
        <v>0</v>
      </c>
      <c r="M4034">
        <v>7</v>
      </c>
      <c r="N4034" t="b">
        <v>0</v>
      </c>
      <c r="O4034" t="s">
        <v>8279</v>
      </c>
      <c r="P4034" t="s">
        <v>8280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1">
        <f t="shared" ref="K4035:K4098" si="63">(((J4035/60)/60)/24)+DATE(1970,1,1)</f>
        <v>42614.268796296295</v>
      </c>
      <c r="L4035" t="b">
        <v>0</v>
      </c>
      <c r="M4035">
        <v>94</v>
      </c>
      <c r="N4035" t="b">
        <v>0</v>
      </c>
      <c r="O4035" t="s">
        <v>8279</v>
      </c>
      <c r="P4035" t="s">
        <v>8280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1">
        <f t="shared" si="63"/>
        <v>42067.947337962964</v>
      </c>
      <c r="L4036" t="b">
        <v>0</v>
      </c>
      <c r="M4036">
        <v>2</v>
      </c>
      <c r="N4036" t="b">
        <v>0</v>
      </c>
      <c r="O4036" t="s">
        <v>8279</v>
      </c>
      <c r="P4036" t="s">
        <v>8280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1">
        <f t="shared" si="63"/>
        <v>41903.882951388885</v>
      </c>
      <c r="L4037" t="b">
        <v>0</v>
      </c>
      <c r="M4037">
        <v>25</v>
      </c>
      <c r="N4037" t="b">
        <v>0</v>
      </c>
      <c r="O4037" t="s">
        <v>8279</v>
      </c>
      <c r="P4037" t="s">
        <v>8280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1">
        <f t="shared" si="63"/>
        <v>41804.937083333331</v>
      </c>
      <c r="L4038" t="b">
        <v>0</v>
      </c>
      <c r="M4038">
        <v>17</v>
      </c>
      <c r="N4038" t="b">
        <v>0</v>
      </c>
      <c r="O4038" t="s">
        <v>8279</v>
      </c>
      <c r="P4038" t="s">
        <v>8280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1">
        <f t="shared" si="63"/>
        <v>42497.070775462969</v>
      </c>
      <c r="L4039" t="b">
        <v>0</v>
      </c>
      <c r="M4039">
        <v>2</v>
      </c>
      <c r="N4039" t="b">
        <v>0</v>
      </c>
      <c r="O4039" t="s">
        <v>8279</v>
      </c>
      <c r="P4039" t="s">
        <v>8280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1">
        <f t="shared" si="63"/>
        <v>41869.798726851855</v>
      </c>
      <c r="L4040" t="b">
        <v>0</v>
      </c>
      <c r="M4040">
        <v>4</v>
      </c>
      <c r="N4040" t="b">
        <v>0</v>
      </c>
      <c r="O4040" t="s">
        <v>8279</v>
      </c>
      <c r="P4040" t="s">
        <v>8280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1">
        <f t="shared" si="63"/>
        <v>42305.670914351853</v>
      </c>
      <c r="L4041" t="b">
        <v>0</v>
      </c>
      <c r="M4041">
        <v>5</v>
      </c>
      <c r="N4041" t="b">
        <v>0</v>
      </c>
      <c r="O4041" t="s">
        <v>8279</v>
      </c>
      <c r="P4041" t="s">
        <v>8280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1">
        <f t="shared" si="63"/>
        <v>42144.231527777782</v>
      </c>
      <c r="L4042" t="b">
        <v>0</v>
      </c>
      <c r="M4042">
        <v>2</v>
      </c>
      <c r="N4042" t="b">
        <v>0</v>
      </c>
      <c r="O4042" t="s">
        <v>8279</v>
      </c>
      <c r="P4042" t="s">
        <v>8280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1">
        <f t="shared" si="63"/>
        <v>42559.474004629628</v>
      </c>
      <c r="L4043" t="b">
        <v>0</v>
      </c>
      <c r="M4043">
        <v>2</v>
      </c>
      <c r="N4043" t="b">
        <v>0</v>
      </c>
      <c r="O4043" t="s">
        <v>8279</v>
      </c>
      <c r="P4043" t="s">
        <v>8280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1">
        <f t="shared" si="63"/>
        <v>41995.084074074075</v>
      </c>
      <c r="L4044" t="b">
        <v>0</v>
      </c>
      <c r="M4044">
        <v>3</v>
      </c>
      <c r="N4044" t="b">
        <v>0</v>
      </c>
      <c r="O4044" t="s">
        <v>8279</v>
      </c>
      <c r="P4044" t="s">
        <v>8280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1">
        <f t="shared" si="63"/>
        <v>41948.957465277781</v>
      </c>
      <c r="L4045" t="b">
        <v>0</v>
      </c>
      <c r="M4045">
        <v>0</v>
      </c>
      <c r="N4045" t="b">
        <v>0</v>
      </c>
      <c r="O4045" t="s">
        <v>8279</v>
      </c>
      <c r="P4045" t="s">
        <v>8280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1">
        <f t="shared" si="63"/>
        <v>42074.219699074078</v>
      </c>
      <c r="L4046" t="b">
        <v>0</v>
      </c>
      <c r="M4046">
        <v>4</v>
      </c>
      <c r="N4046" t="b">
        <v>0</v>
      </c>
      <c r="O4046" t="s">
        <v>8279</v>
      </c>
      <c r="P4046" t="s">
        <v>8280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1">
        <f t="shared" si="63"/>
        <v>41842.201261574075</v>
      </c>
      <c r="L4047" t="b">
        <v>0</v>
      </c>
      <c r="M4047">
        <v>1</v>
      </c>
      <c r="N4047" t="b">
        <v>0</v>
      </c>
      <c r="O4047" t="s">
        <v>8279</v>
      </c>
      <c r="P4047" t="s">
        <v>8280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1">
        <f t="shared" si="63"/>
        <v>41904.650578703702</v>
      </c>
      <c r="L4048" t="b">
        <v>0</v>
      </c>
      <c r="M4048">
        <v>12</v>
      </c>
      <c r="N4048" t="b">
        <v>0</v>
      </c>
      <c r="O4048" t="s">
        <v>8279</v>
      </c>
      <c r="P4048" t="s">
        <v>8280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1">
        <f t="shared" si="63"/>
        <v>41991.022488425922</v>
      </c>
      <c r="L4049" t="b">
        <v>0</v>
      </c>
      <c r="M4049">
        <v>4</v>
      </c>
      <c r="N4049" t="b">
        <v>0</v>
      </c>
      <c r="O4049" t="s">
        <v>8279</v>
      </c>
      <c r="P4049" t="s">
        <v>8280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1">
        <f t="shared" si="63"/>
        <v>42436.509108796294</v>
      </c>
      <c r="L4050" t="b">
        <v>0</v>
      </c>
      <c r="M4050">
        <v>91</v>
      </c>
      <c r="N4050" t="b">
        <v>0</v>
      </c>
      <c r="O4050" t="s">
        <v>8279</v>
      </c>
      <c r="P4050" t="s">
        <v>8280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1">
        <f t="shared" si="63"/>
        <v>42169.958506944444</v>
      </c>
      <c r="L4051" t="b">
        <v>0</v>
      </c>
      <c r="M4051">
        <v>1</v>
      </c>
      <c r="N4051" t="b">
        <v>0</v>
      </c>
      <c r="O4051" t="s">
        <v>8279</v>
      </c>
      <c r="P4051" t="s">
        <v>8280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1">
        <f t="shared" si="63"/>
        <v>41905.636469907404</v>
      </c>
      <c r="L4052" t="b">
        <v>0</v>
      </c>
      <c r="M4052">
        <v>1</v>
      </c>
      <c r="N4052" t="b">
        <v>0</v>
      </c>
      <c r="O4052" t="s">
        <v>8279</v>
      </c>
      <c r="P4052" t="s">
        <v>8280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1">
        <f t="shared" si="63"/>
        <v>41761.810150462967</v>
      </c>
      <c r="L4053" t="b">
        <v>0</v>
      </c>
      <c r="M4053">
        <v>0</v>
      </c>
      <c r="N4053" t="b">
        <v>0</v>
      </c>
      <c r="O4053" t="s">
        <v>8279</v>
      </c>
      <c r="P4053" t="s">
        <v>8280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1">
        <f t="shared" si="63"/>
        <v>41865.878657407404</v>
      </c>
      <c r="L4054" t="b">
        <v>0</v>
      </c>
      <c r="M4054">
        <v>13</v>
      </c>
      <c r="N4054" t="b">
        <v>0</v>
      </c>
      <c r="O4054" t="s">
        <v>8279</v>
      </c>
      <c r="P4054" t="s">
        <v>8280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1">
        <f t="shared" si="63"/>
        <v>41928.690138888887</v>
      </c>
      <c r="L4055" t="b">
        <v>0</v>
      </c>
      <c r="M4055">
        <v>2</v>
      </c>
      <c r="N4055" t="b">
        <v>0</v>
      </c>
      <c r="O4055" t="s">
        <v>8279</v>
      </c>
      <c r="P4055" t="s">
        <v>8280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1">
        <f t="shared" si="63"/>
        <v>42613.841261574074</v>
      </c>
      <c r="L4056" t="b">
        <v>0</v>
      </c>
      <c r="M4056">
        <v>0</v>
      </c>
      <c r="N4056" t="b">
        <v>0</v>
      </c>
      <c r="O4056" t="s">
        <v>8279</v>
      </c>
      <c r="P4056" t="s">
        <v>8280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1">
        <f t="shared" si="63"/>
        <v>41779.648506944446</v>
      </c>
      <c r="L4057" t="b">
        <v>0</v>
      </c>
      <c r="M4057">
        <v>21</v>
      </c>
      <c r="N4057" t="b">
        <v>0</v>
      </c>
      <c r="O4057" t="s">
        <v>8279</v>
      </c>
      <c r="P4057" t="s">
        <v>8280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1">
        <f t="shared" si="63"/>
        <v>42534.933321759265</v>
      </c>
      <c r="L4058" t="b">
        <v>0</v>
      </c>
      <c r="M4058">
        <v>9</v>
      </c>
      <c r="N4058" t="b">
        <v>0</v>
      </c>
      <c r="O4058" t="s">
        <v>8279</v>
      </c>
      <c r="P4058" t="s">
        <v>8280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1">
        <f t="shared" si="63"/>
        <v>42310.968518518523</v>
      </c>
      <c r="L4059" t="b">
        <v>0</v>
      </c>
      <c r="M4059">
        <v>6</v>
      </c>
      <c r="N4059" t="b">
        <v>0</v>
      </c>
      <c r="O4059" t="s">
        <v>8279</v>
      </c>
      <c r="P4059" t="s">
        <v>8280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1">
        <f t="shared" si="63"/>
        <v>42446.060694444444</v>
      </c>
      <c r="L4060" t="b">
        <v>0</v>
      </c>
      <c r="M4060">
        <v>4</v>
      </c>
      <c r="N4060" t="b">
        <v>0</v>
      </c>
      <c r="O4060" t="s">
        <v>8279</v>
      </c>
      <c r="P4060" t="s">
        <v>8280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1">
        <f t="shared" si="63"/>
        <v>41866.640648148146</v>
      </c>
      <c r="L4061" t="b">
        <v>0</v>
      </c>
      <c r="M4061">
        <v>7</v>
      </c>
      <c r="N4061" t="b">
        <v>0</v>
      </c>
      <c r="O4061" t="s">
        <v>8279</v>
      </c>
      <c r="P4061" t="s">
        <v>8280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1">
        <f t="shared" si="63"/>
        <v>41779.695092592592</v>
      </c>
      <c r="L4062" t="b">
        <v>0</v>
      </c>
      <c r="M4062">
        <v>5</v>
      </c>
      <c r="N4062" t="b">
        <v>0</v>
      </c>
      <c r="O4062" t="s">
        <v>8279</v>
      </c>
      <c r="P4062" t="s">
        <v>8280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1">
        <f t="shared" si="63"/>
        <v>42421.141469907408</v>
      </c>
      <c r="L4063" t="b">
        <v>0</v>
      </c>
      <c r="M4063">
        <v>0</v>
      </c>
      <c r="N4063" t="b">
        <v>0</v>
      </c>
      <c r="O4063" t="s">
        <v>8279</v>
      </c>
      <c r="P4063" t="s">
        <v>8280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1">
        <f t="shared" si="63"/>
        <v>42523.739212962959</v>
      </c>
      <c r="L4064" t="b">
        <v>0</v>
      </c>
      <c r="M4064">
        <v>3</v>
      </c>
      <c r="N4064" t="b">
        <v>0</v>
      </c>
      <c r="O4064" t="s">
        <v>8279</v>
      </c>
      <c r="P4064" t="s">
        <v>8280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1">
        <f t="shared" si="63"/>
        <v>41787.681527777779</v>
      </c>
      <c r="L4065" t="b">
        <v>0</v>
      </c>
      <c r="M4065">
        <v>9</v>
      </c>
      <c r="N4065" t="b">
        <v>0</v>
      </c>
      <c r="O4065" t="s">
        <v>8279</v>
      </c>
      <c r="P4065" t="s">
        <v>8280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1">
        <f t="shared" si="63"/>
        <v>42093.588263888887</v>
      </c>
      <c r="L4066" t="b">
        <v>0</v>
      </c>
      <c r="M4066">
        <v>6</v>
      </c>
      <c r="N4066" t="b">
        <v>0</v>
      </c>
      <c r="O4066" t="s">
        <v>8279</v>
      </c>
      <c r="P4066" t="s">
        <v>8280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1">
        <f t="shared" si="63"/>
        <v>41833.951516203706</v>
      </c>
      <c r="L4067" t="b">
        <v>0</v>
      </c>
      <c r="M4067">
        <v>4</v>
      </c>
      <c r="N4067" t="b">
        <v>0</v>
      </c>
      <c r="O4067" t="s">
        <v>8279</v>
      </c>
      <c r="P4067" t="s">
        <v>8280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1">
        <f t="shared" si="63"/>
        <v>42479.039212962962</v>
      </c>
      <c r="L4068" t="b">
        <v>0</v>
      </c>
      <c r="M4068">
        <v>1</v>
      </c>
      <c r="N4068" t="b">
        <v>0</v>
      </c>
      <c r="O4068" t="s">
        <v>8279</v>
      </c>
      <c r="P4068" t="s">
        <v>8280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1">
        <f t="shared" si="63"/>
        <v>42235.117476851854</v>
      </c>
      <c r="L4069" t="b">
        <v>0</v>
      </c>
      <c r="M4069">
        <v>17</v>
      </c>
      <c r="N4069" t="b">
        <v>0</v>
      </c>
      <c r="O4069" t="s">
        <v>8279</v>
      </c>
      <c r="P4069" t="s">
        <v>8280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1">
        <f t="shared" si="63"/>
        <v>42718.963599537034</v>
      </c>
      <c r="L4070" t="b">
        <v>0</v>
      </c>
      <c r="M4070">
        <v>1</v>
      </c>
      <c r="N4070" t="b">
        <v>0</v>
      </c>
      <c r="O4070" t="s">
        <v>8279</v>
      </c>
      <c r="P4070" t="s">
        <v>8280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1">
        <f t="shared" si="63"/>
        <v>42022.661527777775</v>
      </c>
      <c r="L4071" t="b">
        <v>0</v>
      </c>
      <c r="M4071">
        <v>13</v>
      </c>
      <c r="N4071" t="b">
        <v>0</v>
      </c>
      <c r="O4071" t="s">
        <v>8279</v>
      </c>
      <c r="P4071" t="s">
        <v>8280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1">
        <f t="shared" si="63"/>
        <v>42031.666898148149</v>
      </c>
      <c r="L4072" t="b">
        <v>0</v>
      </c>
      <c r="M4072">
        <v>6</v>
      </c>
      <c r="N4072" t="b">
        <v>0</v>
      </c>
      <c r="O4072" t="s">
        <v>8279</v>
      </c>
      <c r="P4072" t="s">
        <v>8280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1">
        <f t="shared" si="63"/>
        <v>42700.804756944446</v>
      </c>
      <c r="L4073" t="b">
        <v>0</v>
      </c>
      <c r="M4073">
        <v>0</v>
      </c>
      <c r="N4073" t="b">
        <v>0</v>
      </c>
      <c r="O4073" t="s">
        <v>8279</v>
      </c>
      <c r="P4073" t="s">
        <v>8280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1">
        <f t="shared" si="63"/>
        <v>41812.77443287037</v>
      </c>
      <c r="L4074" t="b">
        <v>0</v>
      </c>
      <c r="M4074">
        <v>2</v>
      </c>
      <c r="N4074" t="b">
        <v>0</v>
      </c>
      <c r="O4074" t="s">
        <v>8279</v>
      </c>
      <c r="P4074" t="s">
        <v>8280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1">
        <f t="shared" si="63"/>
        <v>42078.34520833334</v>
      </c>
      <c r="L4075" t="b">
        <v>0</v>
      </c>
      <c r="M4075">
        <v>2</v>
      </c>
      <c r="N4075" t="b">
        <v>0</v>
      </c>
      <c r="O4075" t="s">
        <v>8279</v>
      </c>
      <c r="P4075" t="s">
        <v>8280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1">
        <f t="shared" si="63"/>
        <v>42283.552951388891</v>
      </c>
      <c r="L4076" t="b">
        <v>0</v>
      </c>
      <c r="M4076">
        <v>21</v>
      </c>
      <c r="N4076" t="b">
        <v>0</v>
      </c>
      <c r="O4076" t="s">
        <v>8279</v>
      </c>
      <c r="P4076" t="s">
        <v>8280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1">
        <f t="shared" si="63"/>
        <v>41779.045937499999</v>
      </c>
      <c r="L4077" t="b">
        <v>0</v>
      </c>
      <c r="M4077">
        <v>13</v>
      </c>
      <c r="N4077" t="b">
        <v>0</v>
      </c>
      <c r="O4077" t="s">
        <v>8279</v>
      </c>
      <c r="P4077" t="s">
        <v>8280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1">
        <f t="shared" si="63"/>
        <v>41905.795706018522</v>
      </c>
      <c r="L4078" t="b">
        <v>0</v>
      </c>
      <c r="M4078">
        <v>0</v>
      </c>
      <c r="N4078" t="b">
        <v>0</v>
      </c>
      <c r="O4078" t="s">
        <v>8279</v>
      </c>
      <c r="P4078" t="s">
        <v>8280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1">
        <f t="shared" si="63"/>
        <v>42695.7105787037</v>
      </c>
      <c r="L4079" t="b">
        <v>0</v>
      </c>
      <c r="M4079">
        <v>6</v>
      </c>
      <c r="N4079" t="b">
        <v>0</v>
      </c>
      <c r="O4079" t="s">
        <v>8279</v>
      </c>
      <c r="P4079" t="s">
        <v>8280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1">
        <f t="shared" si="63"/>
        <v>42732.787523148145</v>
      </c>
      <c r="L4080" t="b">
        <v>0</v>
      </c>
      <c r="M4080">
        <v>0</v>
      </c>
      <c r="N4080" t="b">
        <v>0</v>
      </c>
      <c r="O4080" t="s">
        <v>8279</v>
      </c>
      <c r="P4080" t="s">
        <v>8280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1">
        <f t="shared" si="63"/>
        <v>42510.938900462963</v>
      </c>
      <c r="L4081" t="b">
        <v>0</v>
      </c>
      <c r="M4081">
        <v>1</v>
      </c>
      <c r="N4081" t="b">
        <v>0</v>
      </c>
      <c r="O4081" t="s">
        <v>8279</v>
      </c>
      <c r="P4081" t="s">
        <v>8280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1">
        <f t="shared" si="63"/>
        <v>42511.698101851856</v>
      </c>
      <c r="L4082" t="b">
        <v>0</v>
      </c>
      <c r="M4082">
        <v>0</v>
      </c>
      <c r="N4082" t="b">
        <v>0</v>
      </c>
      <c r="O4082" t="s">
        <v>8279</v>
      </c>
      <c r="P4082" t="s">
        <v>8280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1">
        <f t="shared" si="63"/>
        <v>42041.581307870365</v>
      </c>
      <c r="L4083" t="b">
        <v>0</v>
      </c>
      <c r="M4083">
        <v>12</v>
      </c>
      <c r="N4083" t="b">
        <v>0</v>
      </c>
      <c r="O4083" t="s">
        <v>8279</v>
      </c>
      <c r="P4083" t="s">
        <v>8280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1">
        <f t="shared" si="63"/>
        <v>42307.189270833333</v>
      </c>
      <c r="L4084" t="b">
        <v>0</v>
      </c>
      <c r="M4084">
        <v>2</v>
      </c>
      <c r="N4084" t="b">
        <v>0</v>
      </c>
      <c r="O4084" t="s">
        <v>8279</v>
      </c>
      <c r="P4084" t="s">
        <v>8280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1">
        <f t="shared" si="63"/>
        <v>42353.761759259258</v>
      </c>
      <c r="L4085" t="b">
        <v>0</v>
      </c>
      <c r="M4085">
        <v>6</v>
      </c>
      <c r="N4085" t="b">
        <v>0</v>
      </c>
      <c r="O4085" t="s">
        <v>8279</v>
      </c>
      <c r="P4085" t="s">
        <v>8280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1">
        <f t="shared" si="63"/>
        <v>42622.436412037037</v>
      </c>
      <c r="L4086" t="b">
        <v>0</v>
      </c>
      <c r="M4086">
        <v>1</v>
      </c>
      <c r="N4086" t="b">
        <v>0</v>
      </c>
      <c r="O4086" t="s">
        <v>8279</v>
      </c>
      <c r="P4086" t="s">
        <v>8280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1">
        <f t="shared" si="63"/>
        <v>42058.603877314818</v>
      </c>
      <c r="L4087" t="b">
        <v>0</v>
      </c>
      <c r="M4087">
        <v>1</v>
      </c>
      <c r="N4087" t="b">
        <v>0</v>
      </c>
      <c r="O4087" t="s">
        <v>8279</v>
      </c>
      <c r="P4087" t="s">
        <v>8280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1">
        <f t="shared" si="63"/>
        <v>42304.940960648149</v>
      </c>
      <c r="L4088" t="b">
        <v>0</v>
      </c>
      <c r="M4088">
        <v>5</v>
      </c>
      <c r="N4088" t="b">
        <v>0</v>
      </c>
      <c r="O4088" t="s">
        <v>8279</v>
      </c>
      <c r="P4088" t="s">
        <v>8280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1">
        <f t="shared" si="63"/>
        <v>42538.742893518516</v>
      </c>
      <c r="L4089" t="b">
        <v>0</v>
      </c>
      <c r="M4089">
        <v>0</v>
      </c>
      <c r="N4089" t="b">
        <v>0</v>
      </c>
      <c r="O4089" t="s">
        <v>8279</v>
      </c>
      <c r="P4089" t="s">
        <v>8280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1">
        <f t="shared" si="63"/>
        <v>41990.612546296295</v>
      </c>
      <c r="L4090" t="b">
        <v>0</v>
      </c>
      <c r="M4090">
        <v>3</v>
      </c>
      <c r="N4090" t="b">
        <v>0</v>
      </c>
      <c r="O4090" t="s">
        <v>8279</v>
      </c>
      <c r="P4090" t="s">
        <v>8280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1">
        <f t="shared" si="63"/>
        <v>42122.732499999998</v>
      </c>
      <c r="L4091" t="b">
        <v>0</v>
      </c>
      <c r="M4091">
        <v>8</v>
      </c>
      <c r="N4091" t="b">
        <v>0</v>
      </c>
      <c r="O4091" t="s">
        <v>8279</v>
      </c>
      <c r="P4091" t="s">
        <v>8280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1">
        <f t="shared" si="63"/>
        <v>42209.67288194444</v>
      </c>
      <c r="L4092" t="b">
        <v>0</v>
      </c>
      <c r="M4092">
        <v>3</v>
      </c>
      <c r="N4092" t="b">
        <v>0</v>
      </c>
      <c r="O4092" t="s">
        <v>8279</v>
      </c>
      <c r="P4092" t="s">
        <v>8280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1">
        <f t="shared" si="63"/>
        <v>41990.506377314814</v>
      </c>
      <c r="L4093" t="b">
        <v>0</v>
      </c>
      <c r="M4093">
        <v>8</v>
      </c>
      <c r="N4093" t="b">
        <v>0</v>
      </c>
      <c r="O4093" t="s">
        <v>8279</v>
      </c>
      <c r="P4093" t="s">
        <v>8280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1">
        <f t="shared" si="63"/>
        <v>42039.194988425923</v>
      </c>
      <c r="L4094" t="b">
        <v>0</v>
      </c>
      <c r="M4094">
        <v>1</v>
      </c>
      <c r="N4094" t="b">
        <v>0</v>
      </c>
      <c r="O4094" t="s">
        <v>8279</v>
      </c>
      <c r="P4094" t="s">
        <v>8280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1">
        <f t="shared" si="63"/>
        <v>42178.815891203703</v>
      </c>
      <c r="L4095" t="b">
        <v>0</v>
      </c>
      <c r="M4095">
        <v>4</v>
      </c>
      <c r="N4095" t="b">
        <v>0</v>
      </c>
      <c r="O4095" t="s">
        <v>8279</v>
      </c>
      <c r="P4095" t="s">
        <v>8280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1">
        <f t="shared" si="63"/>
        <v>41890.086805555555</v>
      </c>
      <c r="L4096" t="b">
        <v>0</v>
      </c>
      <c r="M4096">
        <v>8</v>
      </c>
      <c r="N4096" t="b">
        <v>0</v>
      </c>
      <c r="O4096" t="s">
        <v>8279</v>
      </c>
      <c r="P4096" t="s">
        <v>8280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1">
        <f t="shared" si="63"/>
        <v>42693.031828703708</v>
      </c>
      <c r="L4097" t="b">
        <v>0</v>
      </c>
      <c r="M4097">
        <v>1</v>
      </c>
      <c r="N4097" t="b">
        <v>0</v>
      </c>
      <c r="O4097" t="s">
        <v>8279</v>
      </c>
      <c r="P4097" t="s">
        <v>8280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1">
        <f t="shared" si="63"/>
        <v>42750.530312499999</v>
      </c>
      <c r="L4098" t="b">
        <v>0</v>
      </c>
      <c r="M4098">
        <v>5</v>
      </c>
      <c r="N4098" t="b">
        <v>0</v>
      </c>
      <c r="O4098" t="s">
        <v>8279</v>
      </c>
      <c r="P4098" t="s">
        <v>8280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1">
        <f t="shared" ref="K4099:K4115" si="64">(((J4099/60)/60)/24)+DATE(1970,1,1)</f>
        <v>42344.824502314819</v>
      </c>
      <c r="L4099" t="b">
        <v>0</v>
      </c>
      <c r="M4099">
        <v>0</v>
      </c>
      <c r="N4099" t="b">
        <v>0</v>
      </c>
      <c r="O4099" t="s">
        <v>8279</v>
      </c>
      <c r="P4099" t="s">
        <v>8280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1">
        <f t="shared" si="64"/>
        <v>42495.722187499996</v>
      </c>
      <c r="L4100" t="b">
        <v>0</v>
      </c>
      <c r="M4100">
        <v>0</v>
      </c>
      <c r="N4100" t="b">
        <v>0</v>
      </c>
      <c r="O4100" t="s">
        <v>8279</v>
      </c>
      <c r="P4100" t="s">
        <v>8280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1">
        <f t="shared" si="64"/>
        <v>42570.850381944445</v>
      </c>
      <c r="L4101" t="b">
        <v>0</v>
      </c>
      <c r="M4101">
        <v>1</v>
      </c>
      <c r="N4101" t="b">
        <v>0</v>
      </c>
      <c r="O4101" t="s">
        <v>8279</v>
      </c>
      <c r="P4101" t="s">
        <v>8280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1">
        <f t="shared" si="64"/>
        <v>41927.124884259261</v>
      </c>
      <c r="L4102" t="b">
        <v>0</v>
      </c>
      <c r="M4102">
        <v>0</v>
      </c>
      <c r="N4102" t="b">
        <v>0</v>
      </c>
      <c r="O4102" t="s">
        <v>8279</v>
      </c>
      <c r="P4102" t="s">
        <v>8280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1">
        <f t="shared" si="64"/>
        <v>42730.903726851851</v>
      </c>
      <c r="L4103" t="b">
        <v>0</v>
      </c>
      <c r="M4103">
        <v>0</v>
      </c>
      <c r="N4103" t="b">
        <v>0</v>
      </c>
      <c r="O4103" t="s">
        <v>8279</v>
      </c>
      <c r="P4103" t="s">
        <v>8280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1">
        <f t="shared" si="64"/>
        <v>42475.848067129627</v>
      </c>
      <c r="L4104" t="b">
        <v>0</v>
      </c>
      <c r="M4104">
        <v>6</v>
      </c>
      <c r="N4104" t="b">
        <v>0</v>
      </c>
      <c r="O4104" t="s">
        <v>8279</v>
      </c>
      <c r="P4104" t="s">
        <v>8280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1">
        <f t="shared" si="64"/>
        <v>42188.83293981482</v>
      </c>
      <c r="L4105" t="b">
        <v>0</v>
      </c>
      <c r="M4105">
        <v>6</v>
      </c>
      <c r="N4105" t="b">
        <v>0</v>
      </c>
      <c r="O4105" t="s">
        <v>8279</v>
      </c>
      <c r="P4105" t="s">
        <v>8280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1">
        <f t="shared" si="64"/>
        <v>42640.278171296297</v>
      </c>
      <c r="L4106" t="b">
        <v>0</v>
      </c>
      <c r="M4106">
        <v>14</v>
      </c>
      <c r="N4106" t="b">
        <v>0</v>
      </c>
      <c r="O4106" t="s">
        <v>8279</v>
      </c>
      <c r="P4106" t="s">
        <v>8280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1">
        <f t="shared" si="64"/>
        <v>42697.010520833333</v>
      </c>
      <c r="L4107" t="b">
        <v>0</v>
      </c>
      <c r="M4107">
        <v>6</v>
      </c>
      <c r="N4107" t="b">
        <v>0</v>
      </c>
      <c r="O4107" t="s">
        <v>8279</v>
      </c>
      <c r="P4107" t="s">
        <v>8280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1">
        <f t="shared" si="64"/>
        <v>42053.049375000002</v>
      </c>
      <c r="L4108" t="b">
        <v>0</v>
      </c>
      <c r="M4108">
        <v>33</v>
      </c>
      <c r="N4108" t="b">
        <v>0</v>
      </c>
      <c r="O4108" t="s">
        <v>8279</v>
      </c>
      <c r="P4108" t="s">
        <v>8280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1">
        <f t="shared" si="64"/>
        <v>41883.916678240741</v>
      </c>
      <c r="L4109" t="b">
        <v>0</v>
      </c>
      <c r="M4109">
        <v>4</v>
      </c>
      <c r="N4109" t="b">
        <v>0</v>
      </c>
      <c r="O4109" t="s">
        <v>8279</v>
      </c>
      <c r="P4109" t="s">
        <v>8280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1">
        <f t="shared" si="64"/>
        <v>42767.031678240746</v>
      </c>
      <c r="L4110" t="b">
        <v>0</v>
      </c>
      <c r="M4110">
        <v>1</v>
      </c>
      <c r="N4110" t="b">
        <v>0</v>
      </c>
      <c r="O4110" t="s">
        <v>8279</v>
      </c>
      <c r="P4110" t="s">
        <v>8280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1">
        <f t="shared" si="64"/>
        <v>42307.539398148147</v>
      </c>
      <c r="L4111" t="b">
        <v>0</v>
      </c>
      <c r="M4111">
        <v>0</v>
      </c>
      <c r="N4111" t="b">
        <v>0</v>
      </c>
      <c r="O4111" t="s">
        <v>8279</v>
      </c>
      <c r="P4111" t="s">
        <v>8280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1">
        <f t="shared" si="64"/>
        <v>42512.626747685179</v>
      </c>
      <c r="L4112" t="b">
        <v>0</v>
      </c>
      <c r="M4112">
        <v>6</v>
      </c>
      <c r="N4112" t="b">
        <v>0</v>
      </c>
      <c r="O4112" t="s">
        <v>8279</v>
      </c>
      <c r="P4112" t="s">
        <v>8280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1">
        <f t="shared" si="64"/>
        <v>42029.135879629626</v>
      </c>
      <c r="L4113" t="b">
        <v>0</v>
      </c>
      <c r="M4113">
        <v>6</v>
      </c>
      <c r="N4113" t="b">
        <v>0</v>
      </c>
      <c r="O4113" t="s">
        <v>8279</v>
      </c>
      <c r="P4113" t="s">
        <v>8280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1">
        <f t="shared" si="64"/>
        <v>42400.946597222224</v>
      </c>
      <c r="L4114" t="b">
        <v>0</v>
      </c>
      <c r="M4114">
        <v>1</v>
      </c>
      <c r="N4114" t="b">
        <v>0</v>
      </c>
      <c r="O4114" t="s">
        <v>8279</v>
      </c>
      <c r="P4114" t="s">
        <v>8280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1">
        <f t="shared" si="64"/>
        <v>42358.573182870372</v>
      </c>
      <c r="L4115" t="b">
        <v>0</v>
      </c>
      <c r="M4115">
        <v>3</v>
      </c>
      <c r="N4115" t="b">
        <v>0</v>
      </c>
      <c r="O4115" t="s">
        <v>8279</v>
      </c>
      <c r="P4115" t="s">
        <v>8280</v>
      </c>
    </row>
  </sheetData>
  <autoFilter ref="A1:P4115" xr:uid="{A9C7B150-6811-4598-8BE6-F1D451570B55}">
    <filterColumn colId="15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058E-B054-4A75-A44D-FEE71AFF020C}">
  <dimension ref="A1:F14"/>
  <sheetViews>
    <sheetView tabSelected="1" topLeftCell="A5" workbookViewId="0">
      <selection activeCell="A12" sqref="A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6.85546875" bestFit="1" customWidth="1"/>
    <col min="8" max="8" width="11" bestFit="1" customWidth="1"/>
    <col min="9" max="9" width="6.140625" bestFit="1" customWidth="1"/>
    <col min="10" max="10" width="6.85546875" bestFit="1" customWidth="1"/>
    <col min="12" max="12" width="11.85546875" bestFit="1" customWidth="1"/>
    <col min="13" max="13" width="5.5703125" bestFit="1" customWidth="1"/>
    <col min="14" max="14" width="6.85546875" bestFit="1" customWidth="1"/>
    <col min="15" max="15" width="15" bestFit="1" customWidth="1"/>
    <col min="16" max="16" width="11.28515625" bestFit="1" customWidth="1"/>
  </cols>
  <sheetData>
    <row r="1" spans="1:6" x14ac:dyDescent="0.25">
      <c r="A1" s="10" t="s">
        <v>8322</v>
      </c>
      <c r="B1" t="s">
        <v>8279</v>
      </c>
    </row>
    <row r="2" spans="1:6" x14ac:dyDescent="0.25">
      <c r="A2" s="10" t="s">
        <v>8323</v>
      </c>
      <c r="B2" t="s">
        <v>8336</v>
      </c>
    </row>
    <row r="4" spans="1:6" x14ac:dyDescent="0.25">
      <c r="A4" s="10" t="s">
        <v>8349</v>
      </c>
      <c r="B4" s="10" t="s">
        <v>8348</v>
      </c>
    </row>
    <row r="5" spans="1:6" x14ac:dyDescent="0.25">
      <c r="A5" s="10" t="s">
        <v>8338</v>
      </c>
      <c r="B5" t="s">
        <v>8219</v>
      </c>
      <c r="C5" t="s">
        <v>8220</v>
      </c>
      <c r="D5" t="s">
        <v>8221</v>
      </c>
      <c r="E5" t="s">
        <v>8218</v>
      </c>
      <c r="F5" t="s">
        <v>8339</v>
      </c>
    </row>
    <row r="6" spans="1:6" x14ac:dyDescent="0.25">
      <c r="A6" s="12" t="s">
        <v>8340</v>
      </c>
      <c r="B6" s="13"/>
      <c r="C6" s="13"/>
      <c r="D6" s="13"/>
      <c r="E6" s="13">
        <v>3</v>
      </c>
      <c r="F6" s="13">
        <v>3</v>
      </c>
    </row>
    <row r="7" spans="1:6" x14ac:dyDescent="0.25">
      <c r="A7" s="12" t="s">
        <v>8341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8342</v>
      </c>
      <c r="B8" s="13"/>
      <c r="C8" s="13"/>
      <c r="D8" s="13"/>
      <c r="E8" s="13">
        <v>8</v>
      </c>
      <c r="F8" s="13">
        <v>8</v>
      </c>
    </row>
    <row r="9" spans="1:6" x14ac:dyDescent="0.25">
      <c r="A9" s="12" t="s">
        <v>8343</v>
      </c>
      <c r="B9" s="13"/>
      <c r="C9" s="13"/>
      <c r="D9" s="13"/>
      <c r="E9" s="13">
        <v>11</v>
      </c>
      <c r="F9" s="13">
        <v>11</v>
      </c>
    </row>
    <row r="10" spans="1:6" x14ac:dyDescent="0.25">
      <c r="A10" s="12" t="s">
        <v>8344</v>
      </c>
      <c r="B10" s="13">
        <v>10</v>
      </c>
      <c r="C10" s="13">
        <v>152</v>
      </c>
      <c r="D10" s="13"/>
      <c r="E10" s="13">
        <v>241</v>
      </c>
      <c r="F10" s="13">
        <v>403</v>
      </c>
    </row>
    <row r="11" spans="1:6" x14ac:dyDescent="0.25">
      <c r="A11" s="12" t="s">
        <v>8345</v>
      </c>
      <c r="B11" s="13">
        <v>12</v>
      </c>
      <c r="C11" s="13">
        <v>202</v>
      </c>
      <c r="D11" s="13"/>
      <c r="E11" s="13">
        <v>304</v>
      </c>
      <c r="F11" s="13">
        <v>518</v>
      </c>
    </row>
    <row r="12" spans="1:6" x14ac:dyDescent="0.25">
      <c r="A12" s="12" t="s">
        <v>8346</v>
      </c>
      <c r="B12" s="13">
        <v>12</v>
      </c>
      <c r="C12" s="13">
        <v>130</v>
      </c>
      <c r="D12" s="13"/>
      <c r="E12" s="13">
        <v>249</v>
      </c>
      <c r="F12" s="13">
        <v>391</v>
      </c>
    </row>
    <row r="13" spans="1:6" x14ac:dyDescent="0.25">
      <c r="A13" s="12" t="s">
        <v>8347</v>
      </c>
      <c r="B13" s="13">
        <v>3</v>
      </c>
      <c r="C13" s="13">
        <v>9</v>
      </c>
      <c r="D13" s="13">
        <v>24</v>
      </c>
      <c r="E13" s="13">
        <v>19</v>
      </c>
      <c r="F13" s="13">
        <v>55</v>
      </c>
    </row>
    <row r="14" spans="1:6" x14ac:dyDescent="0.25">
      <c r="A14" s="12" t="s">
        <v>8339</v>
      </c>
      <c r="B14" s="13">
        <v>37</v>
      </c>
      <c r="C14" s="13">
        <v>493</v>
      </c>
      <c r="D14" s="13">
        <v>24</v>
      </c>
      <c r="E14" s="13">
        <v>839</v>
      </c>
      <c r="F14" s="13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15D-2161-429D-901D-CED8DD798821}">
  <dimension ref="A1:H13"/>
  <sheetViews>
    <sheetView topLeftCell="C5" workbookViewId="0">
      <selection activeCell="F24" sqref="F24"/>
    </sheetView>
  </sheetViews>
  <sheetFormatPr defaultRowHeight="15" x14ac:dyDescent="0.25"/>
  <cols>
    <col min="1" max="1" width="28.140625" bestFit="1" customWidth="1"/>
    <col min="2" max="2" width="18.57031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1.4257812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8264</v>
      </c>
      <c r="B1" t="s">
        <v>8265</v>
      </c>
      <c r="C1" t="s">
        <v>8266</v>
      </c>
      <c r="D1" t="s">
        <v>8267</v>
      </c>
      <c r="E1" t="s">
        <v>8268</v>
      </c>
      <c r="F1" t="s">
        <v>8269</v>
      </c>
      <c r="G1" t="s">
        <v>8270</v>
      </c>
      <c r="H1" t="s">
        <v>8271</v>
      </c>
    </row>
    <row r="2" spans="1:8" x14ac:dyDescent="0.25">
      <c r="A2" t="s">
        <v>8324</v>
      </c>
      <c r="B2">
        <f>COUNTIFS(goal,"&lt;1000",outcomes,"successful",Subcategory,"plays")</f>
        <v>141</v>
      </c>
      <c r="C2">
        <f>COUNTIFS(goal,"&lt;1000",outcomes,"failed",Subcategory,"plays")</f>
        <v>45</v>
      </c>
      <c r="D2">
        <f>COUNTIFS(goal,"&lt;1000",outcomes,"canceled",Subcategory,"plays")</f>
        <v>0</v>
      </c>
      <c r="E2">
        <f t="shared" ref="E2:E12" si="0">SUM(B2:D2)</f>
        <v>186</v>
      </c>
      <c r="F2" s="9">
        <f>B2/E2</f>
        <v>0.75806451612903225</v>
      </c>
      <c r="G2" s="9">
        <f>C2/E2</f>
        <v>0.24193548387096775</v>
      </c>
      <c r="H2" s="9">
        <f>D2/E2</f>
        <v>0</v>
      </c>
    </row>
    <row r="3" spans="1:8" x14ac:dyDescent="0.25">
      <c r="A3" t="s">
        <v>8325</v>
      </c>
      <c r="B3">
        <f>COUNTIFS(goal,"&gt;=1000",goal, "&lt;=4999",outcomes,"successful",Subcategory,"plays")</f>
        <v>388</v>
      </c>
      <c r="C3">
        <f>COUNTIFS(goal,"&gt;=1000",goal, "&lt;=4999",outcomes,"failed",Subcategory,"plays")</f>
        <v>146</v>
      </c>
      <c r="D3">
        <f>COUNTIFS(goal,"&gt;=1000",goal, "&lt;=4999",outcomes,"canceled",Subcategory,"plays")</f>
        <v>0</v>
      </c>
      <c r="E3">
        <f t="shared" si="0"/>
        <v>534</v>
      </c>
      <c r="F3" s="9">
        <f t="shared" ref="F3:F13" si="1">B3/E3</f>
        <v>0.72659176029962547</v>
      </c>
      <c r="G3" s="9">
        <f t="shared" ref="G3:G13" si="2">C3/E3</f>
        <v>0.27340823970037453</v>
      </c>
      <c r="H3" s="9">
        <f t="shared" ref="H3:H13" si="3">D3/E3</f>
        <v>0</v>
      </c>
    </row>
    <row r="4" spans="1:8" x14ac:dyDescent="0.25">
      <c r="A4" t="s">
        <v>8326</v>
      </c>
      <c r="B4">
        <f>COUNTIFS(goal,"&gt;=5000",goal, "&lt;=9999",outcomes,"successful",Subcategory,"plays")</f>
        <v>93</v>
      </c>
      <c r="C4">
        <f>COUNTIFS(goal,"&gt;=5000",goal, "&lt;=9999",outcomes,"failed",Subcategory,"plays")</f>
        <v>76</v>
      </c>
      <c r="D4">
        <f>COUNTIFS(goal,"&gt;=5000",goal, "&lt;=9999",outcomes,"canceled",Subcategory,"plays")</f>
        <v>0</v>
      </c>
      <c r="E4">
        <f t="shared" si="0"/>
        <v>169</v>
      </c>
      <c r="F4" s="9">
        <f t="shared" si="1"/>
        <v>0.55029585798816572</v>
      </c>
      <c r="G4" s="9">
        <f t="shared" si="2"/>
        <v>0.44970414201183434</v>
      </c>
      <c r="H4" s="9">
        <f t="shared" si="3"/>
        <v>0</v>
      </c>
    </row>
    <row r="5" spans="1:8" x14ac:dyDescent="0.25">
      <c r="A5" t="s">
        <v>8334</v>
      </c>
      <c r="B5">
        <f>COUNTIFS(goal,"&gt;=10000",goal, "&lt;14999",outcomes,"successful",Subcategory,"plays")</f>
        <v>39</v>
      </c>
      <c r="C5">
        <f>COUNTIFS(goal,"&gt;=10000",goal, "&lt;=14999",outcomes,"failed",Subcategory,"plays")</f>
        <v>33</v>
      </c>
      <c r="D5">
        <f>COUNTIFS(goal,"&gt;=10000",goal, "&lt;=14999",outcomes,"canceled",Subcategory,"plays")</f>
        <v>0</v>
      </c>
      <c r="E5">
        <f t="shared" si="0"/>
        <v>72</v>
      </c>
      <c r="F5" s="9">
        <f t="shared" si="1"/>
        <v>0.54166666666666663</v>
      </c>
      <c r="G5" s="9">
        <f t="shared" si="2"/>
        <v>0.45833333333333331</v>
      </c>
      <c r="H5" s="9">
        <f t="shared" si="3"/>
        <v>0</v>
      </c>
    </row>
    <row r="6" spans="1:8" x14ac:dyDescent="0.25">
      <c r="A6" t="s">
        <v>8327</v>
      </c>
      <c r="B6">
        <f>COUNTIFS(goal,"&gt;=15000",goal, "&lt;=19999",outcomes,"successful",Subcategory,"plays")</f>
        <v>12</v>
      </c>
      <c r="C6">
        <f>COUNTIFS(goal,"&gt;=15000",goal, "&lt;=19999",outcomes,"failed",Subcategory,"plays")</f>
        <v>12</v>
      </c>
      <c r="D6">
        <f>COUNTIFS(goal,"&gt;=15000",goal, "&lt;=19999",outcomes,"canceled",Subcategory,"plays")</f>
        <v>0</v>
      </c>
      <c r="E6">
        <f t="shared" si="0"/>
        <v>24</v>
      </c>
      <c r="F6" s="9">
        <f t="shared" si="1"/>
        <v>0.5</v>
      </c>
      <c r="G6" s="9">
        <f t="shared" si="2"/>
        <v>0.5</v>
      </c>
      <c r="H6" s="9">
        <f t="shared" si="3"/>
        <v>0</v>
      </c>
    </row>
    <row r="7" spans="1:8" x14ac:dyDescent="0.25">
      <c r="A7" t="s">
        <v>8328</v>
      </c>
      <c r="B7">
        <f>COUNTIFS(goal,"&gt;=20000",goal, "&lt;=24999",outcomes,"successful",Subcategory,"plays")</f>
        <v>9</v>
      </c>
      <c r="C7">
        <f>COUNTIFS(goal,"&gt;=20000",goal, "&lt;=24999",outcomes,"failed",Subcategory,"plays")</f>
        <v>11</v>
      </c>
      <c r="D7">
        <f>COUNTIFS(goal,"&gt;=20000",goal, "&lt;=24999",outcomes,"canceled",Subcategory,"plays")</f>
        <v>0</v>
      </c>
      <c r="E7">
        <f t="shared" si="0"/>
        <v>20</v>
      </c>
      <c r="F7" s="9">
        <f t="shared" si="1"/>
        <v>0.45</v>
      </c>
      <c r="G7" s="9">
        <f t="shared" si="2"/>
        <v>0.55000000000000004</v>
      </c>
      <c r="H7" s="9">
        <f t="shared" si="3"/>
        <v>0</v>
      </c>
    </row>
    <row r="8" spans="1:8" x14ac:dyDescent="0.25">
      <c r="A8" t="s">
        <v>8329</v>
      </c>
      <c r="B8">
        <f>COUNTIFS(goal,"&gt;=25000",goal, "&lt;=29999",outcomes,"successful",Subcategory,"plays")</f>
        <v>1</v>
      </c>
      <c r="C8">
        <f>COUNTIFS(goal,"&gt;=25000",goal, "&lt;=29999",outcomes,"failed",Subcategory,"plays")</f>
        <v>4</v>
      </c>
      <c r="D8">
        <f>COUNTIFS(goal,"&gt;=25000",goal, "&lt;=29999",outcomes,"canceled",Subcategory,"plays")</f>
        <v>0</v>
      </c>
      <c r="E8">
        <f t="shared" si="0"/>
        <v>5</v>
      </c>
      <c r="F8" s="9">
        <f t="shared" si="1"/>
        <v>0.2</v>
      </c>
      <c r="G8" s="9">
        <f t="shared" si="2"/>
        <v>0.8</v>
      </c>
      <c r="H8" s="9">
        <f t="shared" si="3"/>
        <v>0</v>
      </c>
    </row>
    <row r="9" spans="1:8" x14ac:dyDescent="0.25">
      <c r="A9" t="s">
        <v>8330</v>
      </c>
      <c r="B9">
        <f>COUNTIFS(goal,"&gt;=30000",goal, "&lt;=34999",outcomes,"successful",Subcategory,"plays")</f>
        <v>3</v>
      </c>
      <c r="C9">
        <f>COUNTIFS(goal,"&gt;=30000",goal, "&lt;=34999",outcomes,"failed",Subcategory,"plays")</f>
        <v>8</v>
      </c>
      <c r="D9">
        <f>COUNTIFS(goal,"&gt;=30000",goal, "&lt;34999",outcomes,"canceled",Subcategory,"plays")</f>
        <v>0</v>
      </c>
      <c r="E9">
        <f t="shared" si="0"/>
        <v>11</v>
      </c>
      <c r="F9" s="9">
        <f t="shared" si="1"/>
        <v>0.27272727272727271</v>
      </c>
      <c r="G9" s="9">
        <f t="shared" si="2"/>
        <v>0.72727272727272729</v>
      </c>
      <c r="H9" s="9">
        <f t="shared" si="3"/>
        <v>0</v>
      </c>
    </row>
    <row r="10" spans="1:8" x14ac:dyDescent="0.25">
      <c r="A10" t="s">
        <v>8331</v>
      </c>
      <c r="B10">
        <f>COUNTIFS(goal,"&gt;=35000",goal, "&lt;=39999",outcomes,"successful",Subcategory,"plays")</f>
        <v>4</v>
      </c>
      <c r="C10">
        <f>COUNTIFS(goal,"&gt;=35000",goal, "&lt;=39999",outcomes,"failed",Subcategory,"plays")</f>
        <v>2</v>
      </c>
      <c r="D10">
        <f>COUNTIFS(goal,"&gt;=35000",goal, "&lt;39999",outcomes,"canceled",Subcategory,"plays")</f>
        <v>0</v>
      </c>
      <c r="E10">
        <f t="shared" si="0"/>
        <v>6</v>
      </c>
      <c r="F10" s="9">
        <f t="shared" si="1"/>
        <v>0.66666666666666663</v>
      </c>
      <c r="G10" s="9">
        <f t="shared" si="2"/>
        <v>0.33333333333333331</v>
      </c>
      <c r="H10" s="9">
        <f t="shared" si="3"/>
        <v>0</v>
      </c>
    </row>
    <row r="11" spans="1:8" x14ac:dyDescent="0.25">
      <c r="A11" t="s">
        <v>8332</v>
      </c>
      <c r="B11">
        <f>COUNTIFS(goal,"&gt;=40000",goal, "&lt;=44999",outcomes,"successful",Subcategory,"plays")</f>
        <v>2</v>
      </c>
      <c r="C11">
        <f>COUNTIFS(goal,"&gt;=40000",goal, "&lt;=44999",outcomes,"failed",Subcategory,"plays")</f>
        <v>1</v>
      </c>
      <c r="D11">
        <f>COUNTIFS(goal,"&gt;=40000",goal, "&lt;44999",outcomes,"canceled",Subcategory,"plays")</f>
        <v>0</v>
      </c>
      <c r="E11">
        <f t="shared" si="0"/>
        <v>3</v>
      </c>
      <c r="F11" s="9">
        <f t="shared" si="1"/>
        <v>0.66666666666666663</v>
      </c>
      <c r="G11" s="9">
        <f t="shared" si="2"/>
        <v>0.33333333333333331</v>
      </c>
      <c r="H11" s="9">
        <f t="shared" si="3"/>
        <v>0</v>
      </c>
    </row>
    <row r="12" spans="1:8" x14ac:dyDescent="0.25">
      <c r="A12" t="s">
        <v>8333</v>
      </c>
      <c r="B12">
        <f>COUNTIFS(goal,"&gt;=45000",goal, "&lt;=49999",outcomes,"successful",Subcategory,"plays")</f>
        <v>0</v>
      </c>
      <c r="C12">
        <f>COUNTIFS(goal,"&gt;=45000",goal, "&lt;=49999",outcomes,"failed",Subcategory,"plays")</f>
        <v>1</v>
      </c>
      <c r="D12">
        <f>COUNTIFS(goal,"&gt;=45000",goal, "&lt;49999",outcomes,"canceled",Subcategory,"plays")</f>
        <v>0</v>
      </c>
      <c r="E12">
        <f t="shared" si="0"/>
        <v>1</v>
      </c>
      <c r="F12" s="9">
        <f t="shared" si="1"/>
        <v>0</v>
      </c>
      <c r="G12" s="9">
        <f t="shared" si="2"/>
        <v>1</v>
      </c>
      <c r="H12" s="9">
        <f t="shared" si="3"/>
        <v>0</v>
      </c>
    </row>
    <row r="13" spans="1:8" x14ac:dyDescent="0.25">
      <c r="A13" t="s">
        <v>8335</v>
      </c>
      <c r="B13">
        <f>COUNTIFS(goal,"&gt;=50000",outcomes,"successful",Subcategory,"plays")</f>
        <v>2</v>
      </c>
      <c r="C13">
        <f>COUNTIFS(goal,"&gt;=50000",outcomes,"failed",Subcategory,"plays")</f>
        <v>14</v>
      </c>
      <c r="D13">
        <f>COUNTIFS(goal,"&gt;=50000",outcomes,"canceled",Subcategory,"plays")</f>
        <v>0</v>
      </c>
      <c r="E13">
        <f>SUM(B13:D13)</f>
        <v>16</v>
      </c>
      <c r="F13" s="9">
        <f t="shared" si="1"/>
        <v>0.125</v>
      </c>
      <c r="G13" s="9">
        <f t="shared" si="2"/>
        <v>0.875</v>
      </c>
      <c r="H13" s="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Kickstarter data</vt:lpstr>
      <vt:lpstr>Outcomes Based on Launch Date</vt:lpstr>
      <vt:lpstr>Outcomes Based on Goals</vt:lpstr>
      <vt:lpstr>goal</vt:lpstr>
      <vt:lpstr>outcomes</vt:lpstr>
      <vt:lpstr>pledged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520 JUJU</cp:lastModifiedBy>
  <dcterms:created xsi:type="dcterms:W3CDTF">2017-04-20T15:17:24Z</dcterms:created>
  <dcterms:modified xsi:type="dcterms:W3CDTF">2020-03-11T02:12:57Z</dcterms:modified>
</cp:coreProperties>
</file>