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maz/Sites/expedientes/database/"/>
    </mc:Choice>
  </mc:AlternateContent>
  <xr:revisionPtr revIDLastSave="0" documentId="13_ncr:1_{30249E7E-82E9-F54A-96A5-B8E3F423EE72}" xr6:coauthVersionLast="45" xr6:coauthVersionMax="45" xr10:uidLastSave="{00000000-0000-0000-0000-000000000000}"/>
  <bookViews>
    <workbookView xWindow="1860" yWindow="460" windowWidth="25440" windowHeight="15000" xr2:uid="{382231AA-1E65-454A-A0A4-D688AB27DC1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9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8" i="1"/>
  <c r="D10" i="1"/>
  <c r="D11" i="1"/>
  <c r="D12" i="1"/>
  <c r="D13" i="1"/>
  <c r="D14" i="1"/>
  <c r="D15" i="1"/>
  <c r="D16" i="1"/>
  <c r="D17" i="1"/>
  <c r="D9" i="1"/>
</calcChain>
</file>

<file path=xl/sharedStrings.xml><?xml version="1.0" encoding="utf-8"?>
<sst xmlns="http://schemas.openxmlformats.org/spreadsheetml/2006/main" count="49" uniqueCount="49">
  <si>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Azuay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</si>
  <si>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Bolívar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</si>
  <si>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Cañar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</si>
  <si>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Carchi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</si>
  <si>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Chimborazo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</si>
  <si>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Cotopaxi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</si>
  <si>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El Oro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</si>
  <si>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Esmeraldas</t>
    </r>
  </si>
  <si>
    <r>
      <t>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Guayas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</si>
  <si>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Imbabura</t>
    </r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</si>
  <si>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Loja</t>
    </r>
  </si>
  <si>
    <r>
      <t>12.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Los Ríos</t>
    </r>
  </si>
  <si>
    <r>
      <t>13.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Manabí</t>
    </r>
  </si>
  <si>
    <r>
      <t>14.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Morona Santiago</t>
    </r>
  </si>
  <si>
    <r>
      <t>15.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Napo</t>
    </r>
  </si>
  <si>
    <r>
      <t>16.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Orellana</t>
    </r>
  </si>
  <si>
    <r>
      <t>17.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Pastaza</t>
    </r>
  </si>
  <si>
    <r>
      <t>18.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Pichincha</t>
    </r>
  </si>
  <si>
    <r>
      <t>19.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Santa Elena</t>
    </r>
  </si>
  <si>
    <r>
      <t>20.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Santo Domingo de los Tsáchilas</t>
    </r>
  </si>
  <si>
    <r>
      <t>21.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Sucumbíos</t>
    </r>
  </si>
  <si>
    <r>
      <t>22.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Tungurahua</t>
    </r>
  </si>
  <si>
    <r>
      <t>23.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Zamora Chinchipe</t>
    </r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</si>
  <si>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</si>
  <si>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</si>
  <si>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</si>
  <si>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</si>
  <si>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</si>
  <si>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</si>
  <si>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</si>
  <si>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</si>
  <si>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</si>
  <si>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</si>
  <si>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</si>
  <si>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</si>
  <si>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</si>
  <si>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</si>
  <si>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</si>
  <si>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</si>
  <si>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</si>
  <si>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</si>
  <si>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</si>
  <si>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</si>
  <si>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</si>
  <si>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</si>
  <si>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</si>
  <si>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insert into geo(id_padre,nivel,id_tipo,codigo,descripcion) values (9176,3,14,'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</si>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</sst>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4C07-7BED-6F45-861C-FB97E7084272}">
  <dimension ref="B7:I31"/>
  <sheetViews>
    <sheetView tabSelected="1" topLeftCell="C6" workbookViewId="0">
      <selection activeCell="I13" sqref="I13"/>
    </sheetView>
  </sheetViews>
  <sheetFormatPr baseColWidth="10" defaultRowHeight="16" x14ac:dyDescent="0.2"/>
  <sheetData>
    <row r="7" spans="2:9" x14ac:dyDescent="0.2">
      <c r="I7" t="s">
        <v>46</v>
      </c>
    </row>
    <row r="8" spans="2:9" x14ac:dyDescent="0.2">
      <c r="G8" t="s">
        <v>47</v>
      </c>
      <c r="H8" t="s">
        <v>48</v>
      </c>
    </row>
    <row r="9" spans="2:9" x14ac:dyDescent="0.2">
      <c r="B9" s="1" t="s">
        <v>0</v>
      </c>
      <c r="D9" t="str">
        <f>MID(B9,8,100)</f>
        <v>Azuay</v>
      </c>
      <c r="E9" s="2" t="s">
        <v>23</v>
      </c>
      <c r="F9" t="str">
        <f>"ii020"&amp;E9</f>
        <v>ii020002</v>
      </c>
      <c r="G9">
        <v>-3.0633599999999999</v>
      </c>
      <c r="H9">
        <v>-79.092911000000001</v>
      </c>
      <c r="I9" t="str">
        <f>$I$7&amp;F9&amp;"','"&amp;D9&amp;"');"</f>
        <v>insert into geo(id_padre,nivel,id_tipo,codigo,descripcion) values (9176,3,14,'ii020002','Azuay');</v>
      </c>
    </row>
    <row r="10" spans="2:9" x14ac:dyDescent="0.2">
      <c r="B10" s="1" t="s">
        <v>1</v>
      </c>
      <c r="D10" t="str">
        <f t="shared" ref="D10:D17" si="0">MID(B10,8,100)</f>
        <v>Bolívar</v>
      </c>
      <c r="E10" s="2" t="s">
        <v>24</v>
      </c>
      <c r="F10" t="str">
        <f t="shared" ref="F10:F31" si="1">"ii020"&amp;E10</f>
        <v>ii020003</v>
      </c>
      <c r="G10">
        <v>0.50712999999999997</v>
      </c>
      <c r="H10">
        <v>-77.904619999999994</v>
      </c>
      <c r="I10" t="str">
        <f t="shared" ref="I10:I31" si="2">$I$7&amp;F10&amp;"','"&amp;D10&amp;"');"</f>
        <v>insert into geo(id_padre,nivel,id_tipo,codigo,descripcion) values (9176,3,14,'ii020003','Bolívar');</v>
      </c>
    </row>
    <row r="11" spans="2:9" x14ac:dyDescent="0.2">
      <c r="B11" s="1" t="s">
        <v>2</v>
      </c>
      <c r="D11" t="str">
        <f t="shared" si="0"/>
        <v>Cañar</v>
      </c>
      <c r="E11" s="2" t="s">
        <v>25</v>
      </c>
      <c r="F11" t="str">
        <f t="shared" si="1"/>
        <v>ii020004</v>
      </c>
      <c r="G11">
        <v>-2.5552600000000001</v>
      </c>
      <c r="H11">
        <v>-78.940399999999997</v>
      </c>
      <c r="I11" t="str">
        <f t="shared" si="2"/>
        <v>insert into geo(id_padre,nivel,id_tipo,codigo,descripcion) values (9176,3,14,'ii020004','Cañar');</v>
      </c>
    </row>
    <row r="12" spans="2:9" x14ac:dyDescent="0.2">
      <c r="B12" s="1" t="s">
        <v>3</v>
      </c>
      <c r="D12" t="str">
        <f t="shared" si="0"/>
        <v>Carchi</v>
      </c>
      <c r="E12" s="2" t="s">
        <v>26</v>
      </c>
      <c r="F12" t="str">
        <f t="shared" si="1"/>
        <v>ii020005</v>
      </c>
      <c r="G12">
        <v>0.77102999999999999</v>
      </c>
      <c r="H12">
        <v>-78.040149999999997</v>
      </c>
      <c r="I12" t="str">
        <f t="shared" si="2"/>
        <v>insert into geo(id_padre,nivel,id_tipo,codigo,descripcion) values (9176,3,14,'ii020005','Carchi');</v>
      </c>
    </row>
    <row r="13" spans="2:9" x14ac:dyDescent="0.2">
      <c r="B13" s="1" t="s">
        <v>4</v>
      </c>
      <c r="D13" t="str">
        <f t="shared" si="0"/>
        <v>Chimborazo</v>
      </c>
      <c r="E13" s="2" t="s">
        <v>27</v>
      </c>
      <c r="F13" t="str">
        <f t="shared" si="1"/>
        <v>ii020006</v>
      </c>
      <c r="G13">
        <v>-1.9428799999999999</v>
      </c>
      <c r="H13">
        <v>-78.805989999999994</v>
      </c>
      <c r="I13" t="str">
        <f t="shared" si="2"/>
        <v>insert into geo(id_padre,nivel,id_tipo,codigo,descripcion) values (9176,3,14,'ii020006','Chimborazo');</v>
      </c>
    </row>
    <row r="14" spans="2:9" x14ac:dyDescent="0.2">
      <c r="B14" s="1" t="s">
        <v>5</v>
      </c>
      <c r="D14" t="str">
        <f t="shared" si="0"/>
        <v>Cotopaxi</v>
      </c>
      <c r="E14" s="2" t="s">
        <v>28</v>
      </c>
      <c r="F14" t="str">
        <f t="shared" si="1"/>
        <v>ii020007</v>
      </c>
      <c r="G14">
        <v>-0.77573999999999999</v>
      </c>
      <c r="H14">
        <v>-78.85181</v>
      </c>
      <c r="I14" t="str">
        <f t="shared" si="2"/>
        <v>insert into geo(id_padre,nivel,id_tipo,codigo,descripcion) values (9176,3,14,'ii020007','Cotopaxi');</v>
      </c>
    </row>
    <row r="15" spans="2:9" x14ac:dyDescent="0.2">
      <c r="B15" s="1" t="s">
        <v>6</v>
      </c>
      <c r="D15" t="str">
        <f t="shared" si="0"/>
        <v>El Oro</v>
      </c>
      <c r="E15" s="2" t="s">
        <v>29</v>
      </c>
      <c r="F15" t="str">
        <f t="shared" si="1"/>
        <v>ii020008</v>
      </c>
      <c r="G15">
        <v>-3.4685999999999999</v>
      </c>
      <c r="H15">
        <v>-79.838589999999996</v>
      </c>
      <c r="I15" t="str">
        <f t="shared" si="2"/>
        <v>insert into geo(id_padre,nivel,id_tipo,codigo,descripcion) values (9176,3,14,'ii020008','El Oro');</v>
      </c>
    </row>
    <row r="16" spans="2:9" x14ac:dyDescent="0.2">
      <c r="B16" s="1" t="s">
        <v>7</v>
      </c>
      <c r="D16" t="str">
        <f t="shared" si="0"/>
        <v>Esmeraldas</v>
      </c>
      <c r="E16" s="2" t="s">
        <v>30</v>
      </c>
      <c r="F16" t="str">
        <f t="shared" si="1"/>
        <v>ii020009</v>
      </c>
      <c r="G16">
        <v>0.95196000000000003</v>
      </c>
      <c r="H16">
        <v>-79.656113000000005</v>
      </c>
      <c r="I16" t="str">
        <f t="shared" si="2"/>
        <v>insert into geo(id_padre,nivel,id_tipo,codigo,descripcion) values (9176,3,14,'ii020009','Esmeraldas');</v>
      </c>
    </row>
    <row r="17" spans="2:9" x14ac:dyDescent="0.2">
      <c r="B17" s="1" t="s">
        <v>8</v>
      </c>
      <c r="D17" t="str">
        <f t="shared" si="0"/>
        <v>Guayas</v>
      </c>
      <c r="E17" s="2" t="s">
        <v>31</v>
      </c>
      <c r="F17" t="str">
        <f t="shared" si="1"/>
        <v>ii020010</v>
      </c>
      <c r="G17">
        <v>-0.98382999999999998</v>
      </c>
      <c r="H17">
        <v>-79.572310000000002</v>
      </c>
      <c r="I17" t="str">
        <f t="shared" si="2"/>
        <v>insert into geo(id_padre,nivel,id_tipo,codigo,descripcion) values (9176,3,14,'ii020010','Guayas');</v>
      </c>
    </row>
    <row r="18" spans="2:9" x14ac:dyDescent="0.2">
      <c r="B18" s="1" t="s">
        <v>9</v>
      </c>
      <c r="D18" t="str">
        <f>MID(B18,6,100)</f>
        <v>Imbabura</v>
      </c>
      <c r="E18" s="2" t="s">
        <v>32</v>
      </c>
      <c r="F18" t="str">
        <f t="shared" si="1"/>
        <v>ii020011</v>
      </c>
      <c r="G18">
        <v>0.49856</v>
      </c>
      <c r="H18">
        <v>-78.542831000000007</v>
      </c>
      <c r="I18" t="str">
        <f t="shared" si="2"/>
        <v>insert into geo(id_padre,nivel,id_tipo,codigo,descripcion) values (9176,3,14,'ii020011','Imbabura');</v>
      </c>
    </row>
    <row r="19" spans="2:9" x14ac:dyDescent="0.2">
      <c r="B19" s="1" t="s">
        <v>10</v>
      </c>
      <c r="D19" t="str">
        <f t="shared" ref="D19:D31" si="3">MID(B19,6,100)</f>
        <v>Loja</v>
      </c>
      <c r="E19" s="2" t="s">
        <v>33</v>
      </c>
      <c r="F19" t="str">
        <f t="shared" si="1"/>
        <v>ii020012</v>
      </c>
      <c r="G19">
        <v>-4.0078909999999999</v>
      </c>
      <c r="H19">
        <v>-79.211273000000006</v>
      </c>
      <c r="I19" t="str">
        <f t="shared" si="2"/>
        <v>insert into geo(id_padre,nivel,id_tipo,codigo,descripcion) values (9176,3,14,'ii020012','Loja');</v>
      </c>
    </row>
    <row r="20" spans="2:9" x14ac:dyDescent="0.2">
      <c r="B20" s="1" t="s">
        <v>11</v>
      </c>
      <c r="D20" t="str">
        <f t="shared" si="3"/>
        <v>Los Ríos</v>
      </c>
      <c r="E20" s="2" t="s">
        <v>34</v>
      </c>
      <c r="F20" t="str">
        <f t="shared" si="1"/>
        <v>ii020013</v>
      </c>
      <c r="G20">
        <v>-1.3355300000000001</v>
      </c>
      <c r="H20">
        <v>-79.480789999999999</v>
      </c>
      <c r="I20" t="str">
        <f t="shared" si="2"/>
        <v>insert into geo(id_padre,nivel,id_tipo,codigo,descripcion) values (9176,3,14,'ii020013','Los Ríos');</v>
      </c>
    </row>
    <row r="21" spans="2:9" x14ac:dyDescent="0.2">
      <c r="B21" s="1" t="s">
        <v>12</v>
      </c>
      <c r="D21" t="str">
        <f t="shared" si="3"/>
        <v>Manabí</v>
      </c>
      <c r="E21" s="2" t="s">
        <v>35</v>
      </c>
      <c r="F21" t="str">
        <f t="shared" si="1"/>
        <v>ii020014</v>
      </c>
      <c r="G21">
        <v>-0.78280000000000005</v>
      </c>
      <c r="H21">
        <v>-80.158798000000004</v>
      </c>
      <c r="I21" t="str">
        <f t="shared" si="2"/>
        <v>insert into geo(id_padre,nivel,id_tipo,codigo,descripcion) values (9176,3,14,'ii020014','Manabí');</v>
      </c>
    </row>
    <row r="22" spans="2:9" x14ac:dyDescent="0.2">
      <c r="B22" s="1" t="s">
        <v>13</v>
      </c>
      <c r="D22" t="str">
        <f t="shared" si="3"/>
        <v>Morona Santiago</v>
      </c>
      <c r="E22" s="2" t="s">
        <v>36</v>
      </c>
      <c r="F22" t="str">
        <f t="shared" si="1"/>
        <v>ii020015</v>
      </c>
      <c r="G22">
        <v>-2.5180600000000002</v>
      </c>
      <c r="H22">
        <v>-77.823059999999998</v>
      </c>
      <c r="I22" t="str">
        <f t="shared" si="2"/>
        <v>insert into geo(id_padre,nivel,id_tipo,codigo,descripcion) values (9176,3,14,'ii020015','Morona Santiago');</v>
      </c>
    </row>
    <row r="23" spans="2:9" x14ac:dyDescent="0.2">
      <c r="B23" s="1" t="s">
        <v>14</v>
      </c>
      <c r="D23" t="str">
        <f t="shared" si="3"/>
        <v>Napo</v>
      </c>
      <c r="E23" s="2" t="s">
        <v>37</v>
      </c>
      <c r="F23" t="str">
        <f t="shared" si="1"/>
        <v>ii020016</v>
      </c>
      <c r="G23">
        <v>-1.0424100000000001</v>
      </c>
      <c r="H23">
        <v>-77.794242999999994</v>
      </c>
      <c r="I23" t="str">
        <f t="shared" si="2"/>
        <v>insert into geo(id_padre,nivel,id_tipo,codigo,descripcion) values (9176,3,14,'ii020016','Napo');</v>
      </c>
    </row>
    <row r="24" spans="2:9" x14ac:dyDescent="0.2">
      <c r="B24" s="1" t="s">
        <v>15</v>
      </c>
      <c r="D24" t="str">
        <f t="shared" si="3"/>
        <v>Orellana</v>
      </c>
      <c r="E24" s="2" t="s">
        <v>38</v>
      </c>
      <c r="F24" t="str">
        <f t="shared" si="1"/>
        <v>ii020017</v>
      </c>
      <c r="G24">
        <v>-0.45207999999999998</v>
      </c>
      <c r="H24">
        <v>-76.998149999999995</v>
      </c>
      <c r="I24" t="str">
        <f t="shared" si="2"/>
        <v>insert into geo(id_padre,nivel,id_tipo,codigo,descripcion) values (9176,3,14,'ii020017','Orellana');</v>
      </c>
    </row>
    <row r="25" spans="2:9" x14ac:dyDescent="0.2">
      <c r="B25" s="1" t="s">
        <v>16</v>
      </c>
      <c r="D25" t="str">
        <f t="shared" si="3"/>
        <v>Pastaza</v>
      </c>
      <c r="E25" s="2" t="s">
        <v>39</v>
      </c>
      <c r="F25" t="str">
        <f t="shared" si="1"/>
        <v>ii020018</v>
      </c>
      <c r="G25">
        <v>-1.80687</v>
      </c>
      <c r="H25">
        <v>-76.879710000000003</v>
      </c>
      <c r="I25" t="str">
        <f t="shared" si="2"/>
        <v>insert into geo(id_padre,nivel,id_tipo,codigo,descripcion) values (9176,3,14,'ii020018','Pastaza');</v>
      </c>
    </row>
    <row r="26" spans="2:9" x14ac:dyDescent="0.2">
      <c r="B26" s="1" t="s">
        <v>17</v>
      </c>
      <c r="D26" t="str">
        <f t="shared" si="3"/>
        <v>Pichincha</v>
      </c>
      <c r="E26" s="2" t="s">
        <v>40</v>
      </c>
      <c r="F26" t="str">
        <f t="shared" si="1"/>
        <v>ii020019</v>
      </c>
      <c r="G26">
        <v>-1.04522</v>
      </c>
      <c r="H26">
        <v>-79.821404000000001</v>
      </c>
      <c r="I26" t="str">
        <f t="shared" si="2"/>
        <v>insert into geo(id_padre,nivel,id_tipo,codigo,descripcion) values (9176,3,14,'ii020019','Pichincha');</v>
      </c>
    </row>
    <row r="27" spans="2:9" x14ac:dyDescent="0.2">
      <c r="B27" s="1" t="s">
        <v>18</v>
      </c>
      <c r="D27" t="str">
        <f t="shared" si="3"/>
        <v>Santa Elena</v>
      </c>
      <c r="E27" s="2" t="s">
        <v>41</v>
      </c>
      <c r="F27" t="str">
        <f t="shared" si="1"/>
        <v>ii020020</v>
      </c>
      <c r="G27">
        <v>-2.2232699999999999</v>
      </c>
      <c r="H27">
        <v>-80.860150000000004</v>
      </c>
      <c r="I27" t="str">
        <f t="shared" si="2"/>
        <v>insert into geo(id_padre,nivel,id_tipo,codigo,descripcion) values (9176,3,14,'ii020020','Santa Elena');</v>
      </c>
    </row>
    <row r="28" spans="2:9" x14ac:dyDescent="0.2">
      <c r="B28" s="1" t="s">
        <v>19</v>
      </c>
      <c r="D28" t="str">
        <f t="shared" si="3"/>
        <v>Santo Domingo de los Tsáchilas</v>
      </c>
      <c r="E28" s="2" t="s">
        <v>42</v>
      </c>
      <c r="F28" t="str">
        <f t="shared" si="1"/>
        <v>ii020021</v>
      </c>
      <c r="G28">
        <v>-0.25789000000000001</v>
      </c>
      <c r="H28">
        <v>-79.179919999999996</v>
      </c>
      <c r="I28" t="str">
        <f t="shared" si="2"/>
        <v>insert into geo(id_padre,nivel,id_tipo,codigo,descripcion) values (9176,3,14,'ii020021','Santo Domingo de los Tsáchilas');</v>
      </c>
    </row>
    <row r="29" spans="2:9" x14ac:dyDescent="0.2">
      <c r="B29" s="1" t="s">
        <v>20</v>
      </c>
      <c r="D29" t="str">
        <f t="shared" si="3"/>
        <v>Sucumbíos</v>
      </c>
      <c r="E29" s="2" t="s">
        <v>43</v>
      </c>
      <c r="F29" t="str">
        <f t="shared" si="1"/>
        <v>ii020022</v>
      </c>
      <c r="G29">
        <v>0.1769</v>
      </c>
      <c r="H29">
        <v>-77.123999999999995</v>
      </c>
      <c r="I29" t="str">
        <f t="shared" si="2"/>
        <v>insert into geo(id_padre,nivel,id_tipo,codigo,descripcion) values (9176,3,14,'ii020022','Sucumbíos');</v>
      </c>
    </row>
    <row r="30" spans="2:9" x14ac:dyDescent="0.2">
      <c r="B30" s="1" t="s">
        <v>21</v>
      </c>
      <c r="D30" t="str">
        <f t="shared" si="3"/>
        <v>Tungurahua</v>
      </c>
      <c r="E30" s="2" t="s">
        <v>44</v>
      </c>
      <c r="F30" t="str">
        <f t="shared" si="1"/>
        <v>ii020023</v>
      </c>
      <c r="G30">
        <v>-1.2589300000000001</v>
      </c>
      <c r="H30">
        <v>-78.524479999999997</v>
      </c>
      <c r="I30" t="str">
        <f t="shared" si="2"/>
        <v>insert into geo(id_padre,nivel,id_tipo,codigo,descripcion) values (9176,3,14,'ii020023','Tungurahua');</v>
      </c>
    </row>
    <row r="31" spans="2:9" x14ac:dyDescent="0.2">
      <c r="B31" s="1" t="s">
        <v>22</v>
      </c>
      <c r="D31" t="str">
        <f t="shared" si="3"/>
        <v>Zamora Chinchipe</v>
      </c>
      <c r="E31" s="2" t="s">
        <v>45</v>
      </c>
      <c r="F31" t="str">
        <f t="shared" si="1"/>
        <v>ii020024</v>
      </c>
      <c r="G31">
        <v>-4.1790900000000004</v>
      </c>
      <c r="H31">
        <v>-78.896259999999998</v>
      </c>
      <c r="I31" t="str">
        <f t="shared" si="2"/>
        <v>insert into geo(id_padre,nivel,id_tipo,codigo,descripcion) values (9176,3,14,'ii020024','Zamora Chinchipe');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2019-10-29T05:52:29Z</dcterms:created>
  <dcterms:modified xsi:type="dcterms:W3CDTF">2019-10-29T06:12:04Z</dcterms:modified>
</cp:coreProperties>
</file>