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ora/projects/habr-switches/results/"/>
    </mc:Choice>
  </mc:AlternateContent>
  <xr:revisionPtr revIDLastSave="0" documentId="8_{21B49398-3E56-3440-8548-22FC55AE8AF9}" xr6:coauthVersionLast="47" xr6:coauthVersionMax="47" xr10:uidLastSave="{00000000-0000-0000-0000-000000000000}"/>
  <bookViews>
    <workbookView xWindow="0" yWindow="760" windowWidth="30240" windowHeight="18880" xr2:uid="{9F7EC871-27BA-8F43-90C6-DA9CFD515E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9" i="1"/>
  <c r="D40" i="1"/>
  <c r="D41" i="1"/>
  <c r="D35" i="1"/>
  <c r="I36" i="1"/>
  <c r="I37" i="1"/>
  <c r="I38" i="1"/>
  <c r="I39" i="1"/>
  <c r="I40" i="1"/>
  <c r="I41" i="1"/>
  <c r="I35" i="1"/>
  <c r="K75" i="1"/>
  <c r="I76" i="1"/>
  <c r="I77" i="1"/>
  <c r="I78" i="1"/>
  <c r="I79" i="1"/>
  <c r="I80" i="1"/>
  <c r="I81" i="1"/>
  <c r="I75" i="1"/>
  <c r="D76" i="1"/>
  <c r="D77" i="1"/>
  <c r="D78" i="1"/>
  <c r="D79" i="1"/>
  <c r="D80" i="1"/>
  <c r="D81" i="1"/>
  <c r="D75" i="1"/>
  <c r="I28" i="1"/>
  <c r="I29" i="1"/>
  <c r="I30" i="1"/>
  <c r="I31" i="1"/>
  <c r="I32" i="1"/>
  <c r="I33" i="1"/>
  <c r="I27" i="1"/>
  <c r="D28" i="1"/>
  <c r="D29" i="1"/>
  <c r="D30" i="1"/>
  <c r="D31" i="1"/>
  <c r="D32" i="1"/>
  <c r="D33" i="1"/>
  <c r="D27" i="1"/>
  <c r="I68" i="1"/>
  <c r="I69" i="1"/>
  <c r="I70" i="1"/>
  <c r="I71" i="1"/>
  <c r="I72" i="1"/>
  <c r="I73" i="1"/>
  <c r="I67" i="1"/>
  <c r="D68" i="1"/>
  <c r="D69" i="1"/>
  <c r="D70" i="1"/>
  <c r="D71" i="1"/>
  <c r="D72" i="1"/>
  <c r="D73" i="1"/>
  <c r="D6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12" i="1"/>
  <c r="D14" i="1"/>
  <c r="D7" i="1"/>
  <c r="D8" i="1"/>
  <c r="D9" i="1"/>
  <c r="D10" i="1"/>
  <c r="D11" i="1"/>
  <c r="D13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<sst xmlns="http://schemas.openxmlformats.org/spreadsheetml/2006/main" count="304" uniqueCount="44">
  <si>
    <t>algo</t>
  </si>
  <si>
    <t>input</t>
  </si>
  <si>
    <t>mib_per_s</t>
  </si>
  <si>
    <t>naive</t>
  </si>
  <si>
    <t>wp.txt</t>
  </si>
  <si>
    <t>long.txt</t>
  </si>
  <si>
    <t>naiveLessBranches</t>
  </si>
  <si>
    <t>naiveTableChar</t>
  </si>
  <si>
    <t>naiveTableInt</t>
  </si>
  <si>
    <t>autoVec_64_Orig</t>
  </si>
  <si>
    <t>autoVec_32</t>
  </si>
  <si>
    <t>autoVec_64</t>
  </si>
  <si>
    <t>autoVec_128_WithOverflow</t>
  </si>
  <si>
    <t>autoVec_128</t>
  </si>
  <si>
    <t>autoVec_128_IntStepCounter</t>
  </si>
  <si>
    <t>autoVec_256</t>
  </si>
  <si>
    <t>autoVec_256_IntStepCounter</t>
  </si>
  <si>
    <t>autoVec_512</t>
  </si>
  <si>
    <t>autoVec_1024</t>
  </si>
  <si>
    <t>autoVec_2048</t>
  </si>
  <si>
    <t>manualVec_64_Orig</t>
  </si>
  <si>
    <t>manualVec_32</t>
  </si>
  <si>
    <t>manualVec_64</t>
  </si>
  <si>
    <t>manualVec_128</t>
  </si>
  <si>
    <t>manualVec_256</t>
  </si>
  <si>
    <t>manualVec_512</t>
  </si>
  <si>
    <t>manualVec_1024</t>
  </si>
  <si>
    <t>manualVec_2048</t>
  </si>
  <si>
    <t>manualVecSize_32</t>
  </si>
  <si>
    <t>manualVecSize_64</t>
  </si>
  <si>
    <t>manualVecSize_128</t>
  </si>
  <si>
    <t>manualVecSize_256</t>
  </si>
  <si>
    <t>manualVecSize_512</t>
  </si>
  <si>
    <t>manualVecSize_1024</t>
  </si>
  <si>
    <t>manualVecSize_2048</t>
  </si>
  <si>
    <t>manualVecStrlen_32</t>
  </si>
  <si>
    <t>manualVecStrlen_64</t>
  </si>
  <si>
    <t>manualVecStrlen_128</t>
  </si>
  <si>
    <t>manualVecStrlen_256</t>
  </si>
  <si>
    <t>manualVecStrlen_512</t>
  </si>
  <si>
    <t>manualVecStrlen_1024</t>
  </si>
  <si>
    <t>manualVecStrlen_2048</t>
  </si>
  <si>
    <t>icelake</t>
  </si>
  <si>
    <t>amd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</si>
</sst>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000000"/>
      <name val="Menlo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2" borderId="0" xfId="0" applyFont="1" applyFill="1"/>
    <xf numFmtId="0" fontId="0" fillId="2" borderId="0" xfId="0" applyFill="1"/>
    <xf numFmtId="2" fontId="0" fillId="2" borderId="0" xfId="0" applyNumberFormat="1" applyFill="1"/>
    <xf numFmtId="2" fontId="0" fillId="3" borderId="0" xfId="0" applyNumberFormat="1" applyFill="1"/>
    <xf numFmtId="0" fontId="1" fillId="4" borderId="0" xfId="0" applyFont="1" applyFill="1"/>
    <xf numFmtId="0" fontId="0" fillId="4" borderId="0" xfId="0" applyFill="1"/>
    <xf numFmtId="2" fontId="0" fillId="4" borderId="0" xfId="0" applyNumberFormat="1" applyFill="1"/>
    <xf numFmtId="0" fontId="1" fillId="5" borderId="0" xfId="0" applyFont="1" applyFill="1"/>
    <xf numFmtId="0" fontId="0" fillId="5" borderId="0" xfId="0" applyFill="1"/>
    <xf numFmtId="2" fontId="0" fillId="5" borderId="0" xfId="0" applyNumberFormat="1" applyFill="1"/>
    <xf numFmtId="0" fontId="1" fillId="6" borderId="0" xfId="0" applyFont="1" applyFill="1"/>
    <xf numFmtId="0" fontId="0" fillId="6" borderId="0" xfId="0" applyFill="1"/>
    <xf numFmtId="2" fontId="0" fillId="6" borderId="0" xfId="0" applyNumberFormat="1" applyFill="1"/>
    <xf numFmtId="0" fontId="0" fillId="0" borderId="0" xfId="0" applyFill="1"/>
    <xf numFmtId="0" fontId="1" fillId="0" borderId="0" xfId="0" applyFont="1" applyFill="1"/>
    <xf numFmtId="2" fontId="0" fillId="0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0" fontId="1" fillId="9" borderId="0" xfId="0" applyFont="1" applyFill="1"/>
    <xf numFmtId="0" fontId="0" fillId="9" borderId="0" xfId="0" applyFill="1"/>
    <xf numFmtId="2" fontId="0" fillId="9" borderId="0" xfId="0" applyNumberFormat="1" applyFill="1"/>
    <xf numFmtId="2" fontId="0" fillId="10" borderId="0" xfId="0" applyNumberFormat="1" applyFill="1"/>
    <xf numFmtId="2" fontId="0" fillId="11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5251-9B0A-A749-BB92-3BBE32EEB937}">
  <dimension ref="A1:K81"/>
  <sheetViews>
    <sheetView tabSelected="1" topLeftCell="A11" workbookViewId="0">
      <selection activeCell="D38" sqref="D38"/>
    </sheetView>
  </sheetViews>
  <sheetFormatPr baseColWidth="10" defaultRowHeight="16" x14ac:dyDescent="0.2"/>
  <cols>
    <col min="1" max="1" width="36.5" bestFit="1" customWidth="1"/>
    <col min="2" max="2" width="7.33203125" bestFit="1" customWidth="1"/>
    <col min="3" max="3" width="9.83203125" bestFit="1" customWidth="1"/>
    <col min="4" max="4" width="13.83203125" style="2" customWidth="1"/>
    <col min="6" max="6" width="36.5" bestFit="1" customWidth="1"/>
    <col min="9" max="9" width="15" style="2" customWidth="1"/>
  </cols>
  <sheetData>
    <row r="1" spans="1:9" x14ac:dyDescent="0.2">
      <c r="A1" t="s">
        <v>42</v>
      </c>
      <c r="F1" t="s">
        <v>43</v>
      </c>
    </row>
    <row r="2" spans="1:9" ht="17" x14ac:dyDescent="0.2">
      <c r="A2" s="1" t="s">
        <v>0</v>
      </c>
      <c r="B2" t="s">
        <v>1</v>
      </c>
      <c r="C2" t="s">
        <v>2</v>
      </c>
      <c r="F2" s="1" t="s">
        <v>0</v>
      </c>
      <c r="G2" t="s">
        <v>1</v>
      </c>
      <c r="H2" t="s">
        <v>2</v>
      </c>
    </row>
    <row r="3" spans="1:9" ht="17" x14ac:dyDescent="0.2">
      <c r="A3" s="10" t="s">
        <v>3</v>
      </c>
      <c r="B3" s="11" t="s">
        <v>5</v>
      </c>
      <c r="C3" s="11">
        <v>957</v>
      </c>
      <c r="D3" s="12"/>
      <c r="E3" s="11"/>
      <c r="F3" s="10" t="s">
        <v>3</v>
      </c>
      <c r="G3" s="11" t="s">
        <v>5</v>
      </c>
      <c r="H3" s="11">
        <v>720</v>
      </c>
      <c r="I3" s="12"/>
    </row>
    <row r="4" spans="1:9" ht="17" x14ac:dyDescent="0.2">
      <c r="A4" s="10" t="s">
        <v>6</v>
      </c>
      <c r="B4" s="11" t="s">
        <v>5</v>
      </c>
      <c r="C4" s="11">
        <v>1206</v>
      </c>
      <c r="D4" s="12"/>
      <c r="E4" s="11"/>
      <c r="F4" s="10" t="s">
        <v>6</v>
      </c>
      <c r="G4" s="11" t="s">
        <v>5</v>
      </c>
      <c r="H4" s="11">
        <v>665</v>
      </c>
      <c r="I4" s="12"/>
    </row>
    <row r="5" spans="1:9" ht="17" x14ac:dyDescent="0.2">
      <c r="A5" s="10" t="s">
        <v>7</v>
      </c>
      <c r="B5" s="11" t="s">
        <v>5</v>
      </c>
      <c r="C5" s="11">
        <v>1855</v>
      </c>
      <c r="D5" s="12"/>
      <c r="E5" s="11"/>
      <c r="F5" s="10" t="s">
        <v>7</v>
      </c>
      <c r="G5" s="11" t="s">
        <v>5</v>
      </c>
      <c r="H5" s="11">
        <v>1585</v>
      </c>
      <c r="I5" s="12"/>
    </row>
    <row r="6" spans="1:9" ht="17" x14ac:dyDescent="0.2">
      <c r="A6" s="10" t="s">
        <v>8</v>
      </c>
      <c r="B6" s="11" t="s">
        <v>5</v>
      </c>
      <c r="C6" s="11">
        <v>1883</v>
      </c>
      <c r="D6" s="12"/>
      <c r="E6" s="11"/>
      <c r="F6" s="10" t="s">
        <v>8</v>
      </c>
      <c r="G6" s="11" t="s">
        <v>5</v>
      </c>
      <c r="H6" s="11">
        <v>1836</v>
      </c>
      <c r="I6" s="12"/>
    </row>
    <row r="7" spans="1:9" ht="17" x14ac:dyDescent="0.2">
      <c r="A7" s="1" t="s">
        <v>9</v>
      </c>
      <c r="B7" t="s">
        <v>5</v>
      </c>
      <c r="C7">
        <v>9748</v>
      </c>
      <c r="D7" s="2">
        <f t="shared" ref="D7:D33" si="0">C7/$C$7</f>
        <v>1</v>
      </c>
      <c r="F7" s="1" t="s">
        <v>9</v>
      </c>
      <c r="G7" t="s">
        <v>5</v>
      </c>
      <c r="H7">
        <v>11747</v>
      </c>
      <c r="I7" s="2">
        <f t="shared" ref="I7:I33" si="1">H7/$H$7</f>
        <v>1</v>
      </c>
    </row>
    <row r="8" spans="1:9" ht="17" x14ac:dyDescent="0.2">
      <c r="A8" s="1" t="s">
        <v>10</v>
      </c>
      <c r="B8" t="s">
        <v>5</v>
      </c>
      <c r="C8">
        <v>8504</v>
      </c>
      <c r="D8" s="2">
        <f t="shared" si="0"/>
        <v>0.87238407878539193</v>
      </c>
      <c r="F8" s="1" t="s">
        <v>10</v>
      </c>
      <c r="G8" t="s">
        <v>5</v>
      </c>
      <c r="H8">
        <v>10367</v>
      </c>
      <c r="I8" s="2">
        <f t="shared" si="1"/>
        <v>0.88252319741210516</v>
      </c>
    </row>
    <row r="9" spans="1:9" ht="17" x14ac:dyDescent="0.2">
      <c r="A9" s="1" t="s">
        <v>11</v>
      </c>
      <c r="B9" t="s">
        <v>5</v>
      </c>
      <c r="C9">
        <v>9600</v>
      </c>
      <c r="D9" s="2">
        <f t="shared" si="0"/>
        <v>0.98481739844070582</v>
      </c>
      <c r="F9" s="1" t="s">
        <v>11</v>
      </c>
      <c r="G9" t="s">
        <v>5</v>
      </c>
      <c r="H9">
        <v>11764</v>
      </c>
      <c r="I9" s="2">
        <f t="shared" si="1"/>
        <v>1.0014471780028944</v>
      </c>
    </row>
    <row r="10" spans="1:9" ht="17" x14ac:dyDescent="0.2">
      <c r="A10" s="1" t="s">
        <v>12</v>
      </c>
      <c r="B10" t="s">
        <v>5</v>
      </c>
      <c r="C10">
        <v>10773</v>
      </c>
      <c r="D10" s="2">
        <f t="shared" si="0"/>
        <v>1.1051497743126795</v>
      </c>
      <c r="F10" s="1" t="s">
        <v>12</v>
      </c>
      <c r="G10" t="s">
        <v>5</v>
      </c>
      <c r="H10">
        <v>12133</v>
      </c>
      <c r="I10" s="2">
        <f t="shared" si="1"/>
        <v>1.0328594534774835</v>
      </c>
    </row>
    <row r="11" spans="1:9" ht="17" x14ac:dyDescent="0.2">
      <c r="A11" s="1" t="s">
        <v>13</v>
      </c>
      <c r="B11" t="s">
        <v>5</v>
      </c>
      <c r="C11">
        <v>9845</v>
      </c>
      <c r="D11" s="2">
        <f t="shared" si="0"/>
        <v>1.009950759130078</v>
      </c>
      <c r="F11" s="1" t="s">
        <v>13</v>
      </c>
      <c r="G11" t="s">
        <v>5</v>
      </c>
      <c r="H11">
        <v>10651</v>
      </c>
      <c r="I11" s="2">
        <f t="shared" si="1"/>
        <v>0.90669958287222274</v>
      </c>
    </row>
    <row r="12" spans="1:9" ht="17" x14ac:dyDescent="0.2">
      <c r="A12" s="1" t="s">
        <v>14</v>
      </c>
      <c r="B12" t="s">
        <v>5</v>
      </c>
      <c r="C12">
        <v>7122</v>
      </c>
      <c r="D12" s="2">
        <f t="shared" si="0"/>
        <v>0.73061140746819864</v>
      </c>
      <c r="F12" s="1" t="s">
        <v>14</v>
      </c>
      <c r="G12" t="s">
        <v>5</v>
      </c>
      <c r="H12">
        <v>7572</v>
      </c>
      <c r="I12" s="2">
        <f t="shared" si="1"/>
        <v>0.64459010811270967</v>
      </c>
    </row>
    <row r="13" spans="1:9" ht="17" x14ac:dyDescent="0.2">
      <c r="A13" s="1" t="s">
        <v>15</v>
      </c>
      <c r="B13" t="s">
        <v>5</v>
      </c>
      <c r="C13">
        <v>10534</v>
      </c>
      <c r="D13" s="2">
        <f t="shared" si="0"/>
        <v>1.0806319244973328</v>
      </c>
      <c r="F13" s="1" t="s">
        <v>15</v>
      </c>
      <c r="G13" t="s">
        <v>5</v>
      </c>
      <c r="H13">
        <v>11320</v>
      </c>
      <c r="I13" s="2">
        <f t="shared" si="1"/>
        <v>0.9636502936920065</v>
      </c>
    </row>
    <row r="14" spans="1:9" ht="17" x14ac:dyDescent="0.2">
      <c r="A14" s="1" t="s">
        <v>16</v>
      </c>
      <c r="B14" t="s">
        <v>5</v>
      </c>
      <c r="C14">
        <v>7419</v>
      </c>
      <c r="D14" s="2">
        <f t="shared" si="0"/>
        <v>0.76107919573245797</v>
      </c>
      <c r="F14" s="1" t="s">
        <v>16</v>
      </c>
      <c r="G14" t="s">
        <v>5</v>
      </c>
      <c r="H14">
        <v>8037</v>
      </c>
      <c r="I14" s="2">
        <f t="shared" si="1"/>
        <v>0.68417468289776118</v>
      </c>
    </row>
    <row r="15" spans="1:9" ht="17" x14ac:dyDescent="0.2">
      <c r="A15" s="1" t="s">
        <v>17</v>
      </c>
      <c r="B15" t="s">
        <v>5</v>
      </c>
      <c r="C15">
        <v>10709</v>
      </c>
      <c r="D15" s="2">
        <f t="shared" si="0"/>
        <v>1.0985843249897416</v>
      </c>
      <c r="F15" s="1" t="s">
        <v>17</v>
      </c>
      <c r="G15" t="s">
        <v>5</v>
      </c>
      <c r="H15">
        <v>11721</v>
      </c>
      <c r="I15" s="2">
        <f t="shared" si="1"/>
        <v>0.99778666893674983</v>
      </c>
    </row>
    <row r="16" spans="1:9" ht="17" x14ac:dyDescent="0.2">
      <c r="A16" s="1" t="s">
        <v>18</v>
      </c>
      <c r="B16" t="s">
        <v>5</v>
      </c>
      <c r="C16">
        <v>9351</v>
      </c>
      <c r="D16" s="2">
        <f t="shared" si="0"/>
        <v>0.95927369716864996</v>
      </c>
      <c r="F16" s="1" t="s">
        <v>18</v>
      </c>
      <c r="G16" t="s">
        <v>5</v>
      </c>
      <c r="H16">
        <v>10832</v>
      </c>
      <c r="I16" s="2">
        <f t="shared" si="1"/>
        <v>0.92210777219715667</v>
      </c>
    </row>
    <row r="17" spans="1:9" ht="17" x14ac:dyDescent="0.2">
      <c r="A17" s="1" t="s">
        <v>19</v>
      </c>
      <c r="B17" t="s">
        <v>5</v>
      </c>
      <c r="C17">
        <v>8658</v>
      </c>
      <c r="D17" s="2">
        <f t="shared" si="0"/>
        <v>0.88818219121871156</v>
      </c>
      <c r="F17" s="1" t="s">
        <v>19</v>
      </c>
      <c r="G17" t="s">
        <v>5</v>
      </c>
      <c r="H17">
        <v>11820</v>
      </c>
      <c r="I17" s="2">
        <f t="shared" si="1"/>
        <v>1.0062143526006639</v>
      </c>
    </row>
    <row r="18" spans="1:9" ht="17" x14ac:dyDescent="0.2">
      <c r="A18" s="3" t="s">
        <v>20</v>
      </c>
      <c r="B18" s="4" t="s">
        <v>5</v>
      </c>
      <c r="C18" s="4">
        <v>10643</v>
      </c>
      <c r="D18" s="5">
        <f t="shared" si="0"/>
        <v>1.0918137053754617</v>
      </c>
      <c r="E18" s="4"/>
      <c r="F18" s="3" t="s">
        <v>20</v>
      </c>
      <c r="G18" s="4" t="s">
        <v>5</v>
      </c>
      <c r="H18" s="4">
        <v>11970</v>
      </c>
      <c r="I18" s="5">
        <f t="shared" si="1"/>
        <v>1.0189835702732613</v>
      </c>
    </row>
    <row r="19" spans="1:9" ht="17" x14ac:dyDescent="0.2">
      <c r="A19" s="21" t="s">
        <v>21</v>
      </c>
      <c r="B19" s="22" t="s">
        <v>5</v>
      </c>
      <c r="C19" s="22">
        <v>10583</v>
      </c>
      <c r="D19" s="23">
        <f t="shared" si="0"/>
        <v>1.0856585966352073</v>
      </c>
      <c r="E19" s="22"/>
      <c r="F19" s="21" t="s">
        <v>21</v>
      </c>
      <c r="G19" s="22" t="s">
        <v>5</v>
      </c>
      <c r="H19" s="22">
        <v>11694</v>
      </c>
      <c r="I19" s="23">
        <f t="shared" si="1"/>
        <v>0.99548820975568231</v>
      </c>
    </row>
    <row r="20" spans="1:9" ht="17" x14ac:dyDescent="0.2">
      <c r="A20" s="3" t="s">
        <v>22</v>
      </c>
      <c r="B20" s="4" t="s">
        <v>5</v>
      </c>
      <c r="C20" s="4">
        <v>11165</v>
      </c>
      <c r="D20" s="5">
        <f t="shared" si="0"/>
        <v>1.145363151415675</v>
      </c>
      <c r="E20" s="4"/>
      <c r="F20" s="3" t="s">
        <v>22</v>
      </c>
      <c r="G20" s="4" t="s">
        <v>5</v>
      </c>
      <c r="H20" s="4">
        <v>12298</v>
      </c>
      <c r="I20" s="5">
        <f t="shared" si="1"/>
        <v>1.0469055929173405</v>
      </c>
    </row>
    <row r="21" spans="1:9" ht="17" x14ac:dyDescent="0.2">
      <c r="A21" s="3" t="s">
        <v>23</v>
      </c>
      <c r="B21" s="4" t="s">
        <v>5</v>
      </c>
      <c r="C21" s="4">
        <v>11723</v>
      </c>
      <c r="D21" s="5">
        <f t="shared" si="0"/>
        <v>1.202605662700041</v>
      </c>
      <c r="E21" s="4"/>
      <c r="F21" s="3" t="s">
        <v>23</v>
      </c>
      <c r="G21" s="4" t="s">
        <v>5</v>
      </c>
      <c r="H21" s="4">
        <v>12232</v>
      </c>
      <c r="I21" s="5">
        <f t="shared" si="1"/>
        <v>1.0412871371413979</v>
      </c>
    </row>
    <row r="22" spans="1:9" ht="17" x14ac:dyDescent="0.2">
      <c r="A22" s="3" t="s">
        <v>24</v>
      </c>
      <c r="B22" s="4" t="s">
        <v>5</v>
      </c>
      <c r="C22" s="4">
        <v>12114</v>
      </c>
      <c r="D22" s="5">
        <f t="shared" si="0"/>
        <v>1.2427164546573657</v>
      </c>
      <c r="E22" s="4"/>
      <c r="F22" s="3" t="s">
        <v>24</v>
      </c>
      <c r="G22" s="4" t="s">
        <v>5</v>
      </c>
      <c r="H22" s="4">
        <v>12991</v>
      </c>
      <c r="I22" s="5">
        <f t="shared" si="1"/>
        <v>1.10589937856474</v>
      </c>
    </row>
    <row r="23" spans="1:9" ht="17" x14ac:dyDescent="0.2">
      <c r="A23" s="3" t="s">
        <v>25</v>
      </c>
      <c r="B23" s="4" t="s">
        <v>5</v>
      </c>
      <c r="C23" s="4">
        <v>12636</v>
      </c>
      <c r="D23" s="5">
        <f t="shared" si="0"/>
        <v>1.296265900697579</v>
      </c>
      <c r="E23" s="4"/>
      <c r="F23" s="3" t="s">
        <v>25</v>
      </c>
      <c r="G23" s="4" t="s">
        <v>5</v>
      </c>
      <c r="H23" s="4">
        <v>15288</v>
      </c>
      <c r="I23" s="5">
        <f t="shared" si="1"/>
        <v>1.3014386651911127</v>
      </c>
    </row>
    <row r="24" spans="1:9" ht="17" x14ac:dyDescent="0.2">
      <c r="A24" s="3" t="s">
        <v>26</v>
      </c>
      <c r="B24" s="4" t="s">
        <v>5</v>
      </c>
      <c r="C24" s="4">
        <v>13450</v>
      </c>
      <c r="D24" s="5">
        <f t="shared" si="0"/>
        <v>1.3797702092736972</v>
      </c>
      <c r="E24" s="4"/>
      <c r="F24" s="3" t="s">
        <v>26</v>
      </c>
      <c r="G24" s="4" t="s">
        <v>5</v>
      </c>
      <c r="H24" s="4">
        <v>12375</v>
      </c>
      <c r="I24" s="5">
        <f t="shared" si="1"/>
        <v>1.0534604579892739</v>
      </c>
    </row>
    <row r="25" spans="1:9" ht="17" x14ac:dyDescent="0.2">
      <c r="A25" s="3" t="s">
        <v>27</v>
      </c>
      <c r="B25" s="4" t="s">
        <v>5</v>
      </c>
      <c r="C25" s="4">
        <v>12803</v>
      </c>
      <c r="D25" s="5">
        <f t="shared" si="0"/>
        <v>1.3133976200246205</v>
      </c>
      <c r="E25" s="4"/>
      <c r="F25" s="3" t="s">
        <v>27</v>
      </c>
      <c r="G25" s="4" t="s">
        <v>5</v>
      </c>
      <c r="H25" s="4">
        <v>9438</v>
      </c>
      <c r="I25" s="5">
        <f t="shared" si="1"/>
        <v>0.80343917595981951</v>
      </c>
    </row>
    <row r="26" spans="1:9" s="16" customFormat="1" ht="17" x14ac:dyDescent="0.2">
      <c r="A26" s="17"/>
      <c r="D26" s="18"/>
      <c r="F26" s="17"/>
      <c r="I26" s="18"/>
    </row>
    <row r="27" spans="1:9" ht="17" x14ac:dyDescent="0.2">
      <c r="A27" s="1" t="s">
        <v>28</v>
      </c>
      <c r="B27" t="s">
        <v>5</v>
      </c>
      <c r="C27">
        <v>12207</v>
      </c>
      <c r="D27" s="2">
        <f>C27/C19</f>
        <v>1.1534536520835301</v>
      </c>
      <c r="F27" s="1" t="s">
        <v>28</v>
      </c>
      <c r="G27" t="s">
        <v>5</v>
      </c>
      <c r="H27">
        <v>15318</v>
      </c>
      <c r="I27" s="2">
        <f>H27/H19</f>
        <v>1.3099025141098</v>
      </c>
    </row>
    <row r="28" spans="1:9" ht="17" x14ac:dyDescent="0.2">
      <c r="A28" s="1" t="s">
        <v>29</v>
      </c>
      <c r="B28" t="s">
        <v>5</v>
      </c>
      <c r="C28">
        <v>12443</v>
      </c>
      <c r="D28" s="2">
        <f t="shared" ref="D28:D33" si="2">C28/C20</f>
        <v>1.1144648454993282</v>
      </c>
      <c r="F28" s="1" t="s">
        <v>29</v>
      </c>
      <c r="G28" t="s">
        <v>5</v>
      </c>
      <c r="H28">
        <v>16034</v>
      </c>
      <c r="I28" s="2">
        <f t="shared" ref="I28:I33" si="3">H28/H20</f>
        <v>1.3037892340217923</v>
      </c>
    </row>
    <row r="29" spans="1:9" ht="17" x14ac:dyDescent="0.2">
      <c r="A29" s="1" t="s">
        <v>30</v>
      </c>
      <c r="B29" t="s">
        <v>5</v>
      </c>
      <c r="C29">
        <v>12750</v>
      </c>
      <c r="D29" s="2">
        <f t="shared" si="2"/>
        <v>1.0876055617162843</v>
      </c>
      <c r="F29" s="1" t="s">
        <v>30</v>
      </c>
      <c r="G29" t="s">
        <v>5</v>
      </c>
      <c r="H29">
        <v>16073</v>
      </c>
      <c r="I29" s="2">
        <f t="shared" si="3"/>
        <v>1.3140124264224984</v>
      </c>
    </row>
    <row r="30" spans="1:9" ht="17" x14ac:dyDescent="0.2">
      <c r="A30" s="1" t="s">
        <v>31</v>
      </c>
      <c r="B30" t="s">
        <v>5</v>
      </c>
      <c r="C30">
        <v>13118</v>
      </c>
      <c r="D30" s="2">
        <f t="shared" si="2"/>
        <v>1.0828793131913488</v>
      </c>
      <c r="F30" s="1" t="s">
        <v>31</v>
      </c>
      <c r="G30" t="s">
        <v>5</v>
      </c>
      <c r="H30">
        <v>16263</v>
      </c>
      <c r="I30" s="2">
        <f t="shared" si="3"/>
        <v>1.2518666769301825</v>
      </c>
    </row>
    <row r="31" spans="1:9" ht="17" x14ac:dyDescent="0.2">
      <c r="A31" s="1" t="s">
        <v>32</v>
      </c>
      <c r="B31" t="s">
        <v>5</v>
      </c>
      <c r="C31">
        <v>13449</v>
      </c>
      <c r="D31" s="2">
        <f t="shared" si="2"/>
        <v>1.0643399810066476</v>
      </c>
      <c r="F31" s="1" t="s">
        <v>32</v>
      </c>
      <c r="G31" t="s">
        <v>5</v>
      </c>
      <c r="H31">
        <v>16034</v>
      </c>
      <c r="I31" s="2">
        <f t="shared" si="3"/>
        <v>1.0487964416535844</v>
      </c>
    </row>
    <row r="32" spans="1:9" ht="17" x14ac:dyDescent="0.2">
      <c r="A32" s="1" t="s">
        <v>33</v>
      </c>
      <c r="B32" t="s">
        <v>5</v>
      </c>
      <c r="C32">
        <v>13584</v>
      </c>
      <c r="D32" s="2">
        <f t="shared" si="2"/>
        <v>1.0099628252788104</v>
      </c>
      <c r="F32" s="1" t="s">
        <v>33</v>
      </c>
      <c r="G32" t="s">
        <v>5</v>
      </c>
      <c r="H32">
        <v>14629</v>
      </c>
      <c r="I32" s="2">
        <f t="shared" si="3"/>
        <v>1.1821414141414142</v>
      </c>
    </row>
    <row r="33" spans="1:9" ht="17" x14ac:dyDescent="0.2">
      <c r="A33" s="1" t="s">
        <v>34</v>
      </c>
      <c r="B33" t="s">
        <v>5</v>
      </c>
      <c r="C33">
        <v>13067</v>
      </c>
      <c r="D33" s="2">
        <f t="shared" si="2"/>
        <v>1.0206201671483246</v>
      </c>
      <c r="F33" s="1" t="s">
        <v>34</v>
      </c>
      <c r="G33" t="s">
        <v>5</v>
      </c>
      <c r="H33">
        <v>14793</v>
      </c>
      <c r="I33" s="2">
        <f t="shared" si="3"/>
        <v>1.5673871582962493</v>
      </c>
    </row>
    <row r="34" spans="1:9" ht="17" x14ac:dyDescent="0.2">
      <c r="A34" s="1"/>
      <c r="F34" s="1"/>
    </row>
    <row r="35" spans="1:9" ht="17" x14ac:dyDescent="0.2">
      <c r="A35" s="7" t="s">
        <v>35</v>
      </c>
      <c r="B35" s="8" t="s">
        <v>5</v>
      </c>
      <c r="C35" s="8">
        <v>6546</v>
      </c>
      <c r="D35" s="9">
        <f>C19/C35</f>
        <v>1.6167124961808739</v>
      </c>
      <c r="E35" s="8"/>
      <c r="F35" s="7" t="s">
        <v>35</v>
      </c>
      <c r="G35" s="8" t="s">
        <v>5</v>
      </c>
      <c r="H35" s="8">
        <v>7882</v>
      </c>
      <c r="I35" s="9">
        <f>H19/H35</f>
        <v>1.4836335955341284</v>
      </c>
    </row>
    <row r="36" spans="1:9" ht="17" x14ac:dyDescent="0.2">
      <c r="A36" s="7" t="s">
        <v>36</v>
      </c>
      <c r="B36" s="8" t="s">
        <v>5</v>
      </c>
      <c r="C36" s="8">
        <v>6606</v>
      </c>
      <c r="D36" s="9">
        <f t="shared" ref="D36:D41" si="4">C20/C36</f>
        <v>1.6901301846805934</v>
      </c>
      <c r="E36" s="8"/>
      <c r="F36" s="7" t="s">
        <v>36</v>
      </c>
      <c r="G36" s="8" t="s">
        <v>5</v>
      </c>
      <c r="H36" s="8">
        <v>8062</v>
      </c>
      <c r="I36" s="9">
        <f t="shared" ref="I36:I41" si="5">H20/H36</f>
        <v>1.5254279335152567</v>
      </c>
    </row>
    <row r="37" spans="1:9" ht="17" x14ac:dyDescent="0.2">
      <c r="A37" s="7" t="s">
        <v>37</v>
      </c>
      <c r="B37" s="8" t="s">
        <v>5</v>
      </c>
      <c r="C37" s="8">
        <v>6687</v>
      </c>
      <c r="D37" s="9">
        <f t="shared" si="4"/>
        <v>1.75310303574099</v>
      </c>
      <c r="E37" s="8"/>
      <c r="F37" s="7" t="s">
        <v>37</v>
      </c>
      <c r="G37" s="8" t="s">
        <v>5</v>
      </c>
      <c r="H37" s="8">
        <v>8073</v>
      </c>
      <c r="I37" s="9">
        <f t="shared" si="5"/>
        <v>1.5151740369131674</v>
      </c>
    </row>
    <row r="38" spans="1:9" ht="17" x14ac:dyDescent="0.2">
      <c r="A38" s="7" t="s">
        <v>38</v>
      </c>
      <c r="B38" s="8" t="s">
        <v>5</v>
      </c>
      <c r="C38" s="8">
        <v>6790</v>
      </c>
      <c r="D38" s="9">
        <f t="shared" si="4"/>
        <v>1.7840942562592048</v>
      </c>
      <c r="E38" s="8"/>
      <c r="F38" s="7" t="s">
        <v>38</v>
      </c>
      <c r="G38" s="8" t="s">
        <v>5</v>
      </c>
      <c r="H38" s="8">
        <v>8126</v>
      </c>
      <c r="I38" s="9">
        <f t="shared" si="5"/>
        <v>1.5986955451636722</v>
      </c>
    </row>
    <row r="39" spans="1:9" ht="17" x14ac:dyDescent="0.2">
      <c r="A39" s="7" t="s">
        <v>39</v>
      </c>
      <c r="B39" s="8" t="s">
        <v>5</v>
      </c>
      <c r="C39" s="8">
        <v>6883</v>
      </c>
      <c r="D39" s="9">
        <f t="shared" si="4"/>
        <v>1.8358274008426558</v>
      </c>
      <c r="E39" s="8"/>
      <c r="F39" s="7" t="s">
        <v>39</v>
      </c>
      <c r="G39" s="8" t="s">
        <v>5</v>
      </c>
      <c r="H39" s="8">
        <v>8065</v>
      </c>
      <c r="I39" s="9">
        <f t="shared" si="5"/>
        <v>1.8955982641041538</v>
      </c>
    </row>
    <row r="40" spans="1:9" ht="17" x14ac:dyDescent="0.2">
      <c r="A40" s="7" t="s">
        <v>40</v>
      </c>
      <c r="B40" s="8" t="s">
        <v>5</v>
      </c>
      <c r="C40" s="16">
        <v>6921</v>
      </c>
      <c r="D40" s="9">
        <f t="shared" si="4"/>
        <v>1.9433607860135818</v>
      </c>
      <c r="E40" s="8"/>
      <c r="F40" s="7" t="s">
        <v>40</v>
      </c>
      <c r="G40" s="8" t="s">
        <v>5</v>
      </c>
      <c r="H40" s="8">
        <v>7695</v>
      </c>
      <c r="I40" s="9">
        <f t="shared" si="5"/>
        <v>1.6081871345029239</v>
      </c>
    </row>
    <row r="41" spans="1:9" ht="17" x14ac:dyDescent="0.2">
      <c r="A41" s="7" t="s">
        <v>41</v>
      </c>
      <c r="B41" s="8" t="s">
        <v>5</v>
      </c>
      <c r="C41" s="8">
        <v>6817</v>
      </c>
      <c r="D41" s="9">
        <f t="shared" si="4"/>
        <v>1.8780988704708816</v>
      </c>
      <c r="E41" s="8"/>
      <c r="F41" s="7" t="s">
        <v>41</v>
      </c>
      <c r="G41" s="8" t="s">
        <v>5</v>
      </c>
      <c r="H41" s="8">
        <v>7763</v>
      </c>
      <c r="I41" s="9">
        <f t="shared" si="5"/>
        <v>1.2157671003478037</v>
      </c>
    </row>
    <row r="42" spans="1:9" ht="17" x14ac:dyDescent="0.2">
      <c r="A42" s="1"/>
      <c r="F42" s="1"/>
    </row>
    <row r="43" spans="1:9" ht="17" x14ac:dyDescent="0.2">
      <c r="A43" s="10" t="s">
        <v>3</v>
      </c>
      <c r="B43" s="11" t="s">
        <v>4</v>
      </c>
      <c r="C43" s="11">
        <v>962</v>
      </c>
      <c r="D43" s="12"/>
      <c r="E43" s="11"/>
      <c r="F43" s="10" t="s">
        <v>3</v>
      </c>
      <c r="G43" s="11" t="s">
        <v>4</v>
      </c>
      <c r="H43" s="11">
        <v>721</v>
      </c>
      <c r="I43" s="12"/>
    </row>
    <row r="44" spans="1:9" ht="17" x14ac:dyDescent="0.2">
      <c r="A44" s="10" t="s">
        <v>6</v>
      </c>
      <c r="B44" s="11" t="s">
        <v>4</v>
      </c>
      <c r="C44" s="11">
        <v>1207</v>
      </c>
      <c r="D44" s="12"/>
      <c r="E44" s="11"/>
      <c r="F44" s="10" t="s">
        <v>6</v>
      </c>
      <c r="G44" s="11" t="s">
        <v>4</v>
      </c>
      <c r="H44" s="11">
        <v>666</v>
      </c>
      <c r="I44" s="12"/>
    </row>
    <row r="45" spans="1:9" ht="17" x14ac:dyDescent="0.2">
      <c r="A45" s="10" t="s">
        <v>7</v>
      </c>
      <c r="B45" s="11" t="s">
        <v>4</v>
      </c>
      <c r="C45" s="11">
        <v>1865</v>
      </c>
      <c r="D45" s="12"/>
      <c r="E45" s="11"/>
      <c r="F45" s="10" t="s">
        <v>7</v>
      </c>
      <c r="G45" s="11" t="s">
        <v>4</v>
      </c>
      <c r="H45" s="11">
        <v>1595</v>
      </c>
      <c r="I45" s="12"/>
    </row>
    <row r="46" spans="1:9" ht="17" x14ac:dyDescent="0.2">
      <c r="A46" s="10" t="s">
        <v>8</v>
      </c>
      <c r="B46" s="11" t="s">
        <v>4</v>
      </c>
      <c r="C46" s="11">
        <v>1894</v>
      </c>
      <c r="D46" s="12"/>
      <c r="E46" s="11"/>
      <c r="F46" s="10" t="s">
        <v>8</v>
      </c>
      <c r="G46" s="11" t="s">
        <v>4</v>
      </c>
      <c r="H46" s="11">
        <v>1891</v>
      </c>
      <c r="I46" s="12"/>
    </row>
    <row r="47" spans="1:9" ht="17" x14ac:dyDescent="0.2">
      <c r="A47" s="1" t="s">
        <v>9</v>
      </c>
      <c r="B47" t="s">
        <v>4</v>
      </c>
      <c r="C47">
        <v>14214</v>
      </c>
      <c r="D47" s="2">
        <f>C47/$C$47</f>
        <v>1</v>
      </c>
      <c r="F47" s="1" t="s">
        <v>9</v>
      </c>
      <c r="G47" t="s">
        <v>4</v>
      </c>
      <c r="H47">
        <v>26326</v>
      </c>
      <c r="I47" s="2">
        <f>H47/$H$47</f>
        <v>1</v>
      </c>
    </row>
    <row r="48" spans="1:9" ht="17" x14ac:dyDescent="0.2">
      <c r="A48" s="1" t="s">
        <v>10</v>
      </c>
      <c r="B48" t="s">
        <v>4</v>
      </c>
      <c r="C48">
        <v>11161</v>
      </c>
      <c r="D48" s="2">
        <f>C48/$C$47</f>
        <v>0.78521176305051354</v>
      </c>
      <c r="F48" s="1" t="s">
        <v>10</v>
      </c>
      <c r="G48" t="s">
        <v>4</v>
      </c>
      <c r="H48">
        <v>13924</v>
      </c>
      <c r="I48" s="2">
        <f>H48/$H$47</f>
        <v>0.52890678416774295</v>
      </c>
    </row>
    <row r="49" spans="1:9" ht="17" x14ac:dyDescent="0.2">
      <c r="A49" s="1" t="s">
        <v>11</v>
      </c>
      <c r="B49" t="s">
        <v>4</v>
      </c>
      <c r="C49">
        <v>13875</v>
      </c>
      <c r="D49" s="2">
        <f>C49/$C$47</f>
        <v>0.97615027437737445</v>
      </c>
      <c r="F49" s="1" t="s">
        <v>11</v>
      </c>
      <c r="G49" t="s">
        <v>4</v>
      </c>
      <c r="H49">
        <v>26719</v>
      </c>
      <c r="I49" s="2">
        <f>H49/$H$47</f>
        <v>1.0149282078553521</v>
      </c>
    </row>
    <row r="50" spans="1:9" ht="17" x14ac:dyDescent="0.2">
      <c r="A50" s="1" t="s">
        <v>12</v>
      </c>
      <c r="B50" t="s">
        <v>4</v>
      </c>
      <c r="C50">
        <v>17270</v>
      </c>
      <c r="D50" s="2">
        <f>C50/$C$47</f>
        <v>1.2149992964682708</v>
      </c>
      <c r="F50" s="1" t="s">
        <v>12</v>
      </c>
      <c r="G50" t="s">
        <v>4</v>
      </c>
      <c r="H50">
        <v>35220</v>
      </c>
      <c r="I50" s="2">
        <f>H50/$H$47</f>
        <v>1.3378409177239232</v>
      </c>
    </row>
    <row r="51" spans="1:9" ht="17" x14ac:dyDescent="0.2">
      <c r="A51" s="1" t="s">
        <v>13</v>
      </c>
      <c r="B51" t="s">
        <v>4</v>
      </c>
      <c r="C51">
        <v>13981</v>
      </c>
      <c r="D51" s="2">
        <f>C51/$C$47</f>
        <v>0.98360771070775288</v>
      </c>
      <c r="F51" s="1" t="s">
        <v>13</v>
      </c>
      <c r="G51" t="s">
        <v>4</v>
      </c>
      <c r="H51">
        <v>17302</v>
      </c>
      <c r="I51" s="2">
        <f>H51/$H$47</f>
        <v>0.65722099825267799</v>
      </c>
    </row>
    <row r="52" spans="1:9" ht="17" x14ac:dyDescent="0.2">
      <c r="A52" s="1" t="s">
        <v>14</v>
      </c>
      <c r="B52" t="s">
        <v>4</v>
      </c>
      <c r="C52">
        <v>8536</v>
      </c>
      <c r="D52" s="2">
        <f>C52/$C$47</f>
        <v>0.60053468411425359</v>
      </c>
      <c r="F52" s="1" t="s">
        <v>14</v>
      </c>
      <c r="G52" t="s">
        <v>4</v>
      </c>
      <c r="H52">
        <v>8097</v>
      </c>
      <c r="I52" s="2">
        <f>H52/$H$47</f>
        <v>0.30756666413431588</v>
      </c>
    </row>
    <row r="53" spans="1:9" ht="17" x14ac:dyDescent="0.2">
      <c r="A53" s="1" t="s">
        <v>15</v>
      </c>
      <c r="B53" t="s">
        <v>4</v>
      </c>
      <c r="C53">
        <v>14791</v>
      </c>
      <c r="D53" s="2">
        <f>C53/$C$47</f>
        <v>1.0405937807795131</v>
      </c>
      <c r="F53" s="1" t="s">
        <v>15</v>
      </c>
      <c r="G53" t="s">
        <v>4</v>
      </c>
      <c r="H53">
        <v>19830</v>
      </c>
      <c r="I53" s="2">
        <f>H53/$H$47</f>
        <v>0.75324773987692772</v>
      </c>
    </row>
    <row r="54" spans="1:9" ht="17" x14ac:dyDescent="0.2">
      <c r="A54" s="1" t="s">
        <v>16</v>
      </c>
      <c r="B54" t="s">
        <v>4</v>
      </c>
      <c r="C54">
        <v>8576</v>
      </c>
      <c r="D54" s="2">
        <f>C54/$C$47</f>
        <v>0.6033488110313775</v>
      </c>
      <c r="F54" s="1" t="s">
        <v>16</v>
      </c>
      <c r="G54" t="s">
        <v>4</v>
      </c>
      <c r="H54">
        <v>8716</v>
      </c>
      <c r="I54" s="2">
        <f>H54/$H$47</f>
        <v>0.33107954113803845</v>
      </c>
    </row>
    <row r="55" spans="1:9" ht="17" x14ac:dyDescent="0.2">
      <c r="A55" s="1" t="s">
        <v>17</v>
      </c>
      <c r="B55" t="s">
        <v>4</v>
      </c>
      <c r="C55">
        <v>13598</v>
      </c>
      <c r="D55" s="2">
        <f>C55/$C$47</f>
        <v>0.95666244547629098</v>
      </c>
      <c r="F55" s="1" t="s">
        <v>17</v>
      </c>
      <c r="G55" t="s">
        <v>4</v>
      </c>
      <c r="H55">
        <v>20980</v>
      </c>
      <c r="I55" s="2">
        <f>H55/$H$47</f>
        <v>0.796930790853149</v>
      </c>
    </row>
    <row r="56" spans="1:9" ht="17" x14ac:dyDescent="0.2">
      <c r="A56" s="1" t="s">
        <v>18</v>
      </c>
      <c r="B56" t="s">
        <v>4</v>
      </c>
      <c r="C56">
        <v>12574</v>
      </c>
      <c r="D56" s="2">
        <f>C56/$C$47</f>
        <v>0.88462079639791757</v>
      </c>
      <c r="F56" s="1" t="s">
        <v>18</v>
      </c>
      <c r="G56" t="s">
        <v>4</v>
      </c>
      <c r="H56">
        <v>16310</v>
      </c>
      <c r="I56" s="2">
        <f>H56/$H$47</f>
        <v>0.61953961862797235</v>
      </c>
    </row>
    <row r="57" spans="1:9" ht="17" x14ac:dyDescent="0.2">
      <c r="A57" s="1" t="s">
        <v>19</v>
      </c>
      <c r="B57" t="s">
        <v>4</v>
      </c>
      <c r="C57">
        <v>11475</v>
      </c>
      <c r="D57" s="2">
        <f>C57/$C$47</f>
        <v>0.80730265934993672</v>
      </c>
      <c r="F57" s="1" t="s">
        <v>19</v>
      </c>
      <c r="G57" t="s">
        <v>4</v>
      </c>
      <c r="H57">
        <v>15895</v>
      </c>
      <c r="I57" s="2">
        <f>H57/$H$47</f>
        <v>0.6037757350148143</v>
      </c>
    </row>
    <row r="58" spans="1:9" ht="17" x14ac:dyDescent="0.2">
      <c r="A58" s="3" t="s">
        <v>20</v>
      </c>
      <c r="B58" s="4" t="s">
        <v>4</v>
      </c>
      <c r="C58" s="4">
        <v>17180</v>
      </c>
      <c r="D58" s="5">
        <f>C58/$C$47</f>
        <v>1.2086675109047418</v>
      </c>
      <c r="E58" s="4"/>
      <c r="F58" s="3" t="s">
        <v>20</v>
      </c>
      <c r="G58" s="4" t="s">
        <v>4</v>
      </c>
      <c r="H58" s="4">
        <v>29227</v>
      </c>
      <c r="I58" s="5">
        <f>H58/$H$47</f>
        <v>1.1101952442452327</v>
      </c>
    </row>
    <row r="59" spans="1:9" ht="17" x14ac:dyDescent="0.2">
      <c r="A59" s="21" t="s">
        <v>21</v>
      </c>
      <c r="B59" s="22" t="s">
        <v>4</v>
      </c>
      <c r="C59" s="22">
        <v>15888</v>
      </c>
      <c r="D59" s="23">
        <f>C59/$C$47</f>
        <v>1.1177712114816378</v>
      </c>
      <c r="E59" s="22"/>
      <c r="F59" s="21" t="s">
        <v>21</v>
      </c>
      <c r="G59" s="22" t="s">
        <v>4</v>
      </c>
      <c r="H59" s="22">
        <v>24317</v>
      </c>
      <c r="I59" s="23">
        <f>H59/$H$47</f>
        <v>0.92368760920762749</v>
      </c>
    </row>
    <row r="60" spans="1:9" ht="17" x14ac:dyDescent="0.2">
      <c r="A60" s="3" t="s">
        <v>22</v>
      </c>
      <c r="B60" s="4" t="s">
        <v>4</v>
      </c>
      <c r="C60" s="4">
        <v>19526</v>
      </c>
      <c r="D60" s="20">
        <f>C60/$C$47</f>
        <v>1.3737160545940621</v>
      </c>
      <c r="E60" s="4"/>
      <c r="F60" s="3" t="s">
        <v>22</v>
      </c>
      <c r="G60" s="4" t="s">
        <v>4</v>
      </c>
      <c r="H60" s="4">
        <v>35572</v>
      </c>
      <c r="I60" s="20">
        <f>H60/$H$47</f>
        <v>1.3512117298488187</v>
      </c>
    </row>
    <row r="61" spans="1:9" ht="17" x14ac:dyDescent="0.2">
      <c r="A61" s="3" t="s">
        <v>23</v>
      </c>
      <c r="B61" s="4" t="s">
        <v>4</v>
      </c>
      <c r="C61" s="4">
        <v>22361</v>
      </c>
      <c r="D61" s="5">
        <f>C61/$C$47</f>
        <v>1.5731672998452231</v>
      </c>
      <c r="E61" s="4"/>
      <c r="F61" s="3" t="s">
        <v>23</v>
      </c>
      <c r="G61" s="4" t="s">
        <v>4</v>
      </c>
      <c r="H61" s="4">
        <v>42053</v>
      </c>
      <c r="I61" s="5">
        <f>H61/$H$47</f>
        <v>1.5973942110461141</v>
      </c>
    </row>
    <row r="62" spans="1:9" ht="17" x14ac:dyDescent="0.2">
      <c r="A62" s="3" t="s">
        <v>24</v>
      </c>
      <c r="B62" s="4" t="s">
        <v>4</v>
      </c>
      <c r="C62" s="4">
        <v>24539</v>
      </c>
      <c r="D62" s="5">
        <f>C62/$C$47</f>
        <v>1.7263965104826227</v>
      </c>
      <c r="E62" s="4"/>
      <c r="F62" s="3" t="s">
        <v>24</v>
      </c>
      <c r="G62" s="4" t="s">
        <v>4</v>
      </c>
      <c r="H62" s="4">
        <v>45544</v>
      </c>
      <c r="I62" s="5">
        <f>H62/$H$47</f>
        <v>1.7300007597052343</v>
      </c>
    </row>
    <row r="63" spans="1:9" ht="17" x14ac:dyDescent="0.2">
      <c r="A63" s="3" t="s">
        <v>25</v>
      </c>
      <c r="B63" s="4" t="s">
        <v>4</v>
      </c>
      <c r="C63" s="4">
        <v>25799</v>
      </c>
      <c r="D63" s="5">
        <f>C63/$C$47</f>
        <v>1.8150415083720275</v>
      </c>
      <c r="E63" s="4"/>
      <c r="F63" s="3" t="s">
        <v>25</v>
      </c>
      <c r="G63" s="4" t="s">
        <v>4</v>
      </c>
      <c r="H63" s="4">
        <v>46591</v>
      </c>
      <c r="I63" s="6">
        <f>H63/$H$47</f>
        <v>1.769771328724455</v>
      </c>
    </row>
    <row r="64" spans="1:9" ht="17" x14ac:dyDescent="0.2">
      <c r="A64" s="3" t="s">
        <v>26</v>
      </c>
      <c r="B64" s="4" t="s">
        <v>4</v>
      </c>
      <c r="C64" s="4">
        <v>26965</v>
      </c>
      <c r="D64" s="6">
        <f>C64/$C$47</f>
        <v>1.897073308006191</v>
      </c>
      <c r="E64" s="4"/>
      <c r="F64" s="3" t="s">
        <v>26</v>
      </c>
      <c r="G64" s="4" t="s">
        <v>4</v>
      </c>
      <c r="H64" s="4">
        <v>42596</v>
      </c>
      <c r="I64" s="5">
        <f>H64/$H$47</f>
        <v>1.6180202081592343</v>
      </c>
    </row>
    <row r="65" spans="1:11" ht="17" x14ac:dyDescent="0.2">
      <c r="A65" s="3" t="s">
        <v>27</v>
      </c>
      <c r="B65" s="4" t="s">
        <v>4</v>
      </c>
      <c r="C65" s="4">
        <v>26492</v>
      </c>
      <c r="D65" s="5">
        <f>C65/$C$47</f>
        <v>1.8637962572112001</v>
      </c>
      <c r="E65" s="4"/>
      <c r="F65" s="3" t="s">
        <v>27</v>
      </c>
      <c r="G65" s="4" t="s">
        <v>4</v>
      </c>
      <c r="H65" s="4">
        <v>37360</v>
      </c>
      <c r="I65" s="5">
        <f>H65/$H$47</f>
        <v>1.4191293778014131</v>
      </c>
    </row>
    <row r="66" spans="1:11" s="14" customFormat="1" ht="17" x14ac:dyDescent="0.2">
      <c r="A66" s="13"/>
      <c r="D66" s="15"/>
      <c r="F66" s="13"/>
      <c r="I66" s="15"/>
    </row>
    <row r="67" spans="1:11" ht="17" x14ac:dyDescent="0.2">
      <c r="A67" s="1" t="s">
        <v>28</v>
      </c>
      <c r="B67" t="s">
        <v>4</v>
      </c>
      <c r="C67">
        <v>23797</v>
      </c>
      <c r="D67" s="2">
        <f>C67/C59</f>
        <v>1.4977970795568982</v>
      </c>
      <c r="F67" s="1" t="s">
        <v>28</v>
      </c>
      <c r="G67" t="s">
        <v>4</v>
      </c>
      <c r="H67">
        <v>44103</v>
      </c>
      <c r="I67" s="5">
        <f>H67/H59</f>
        <v>1.8136694493564174</v>
      </c>
    </row>
    <row r="68" spans="1:11" ht="17" x14ac:dyDescent="0.2">
      <c r="A68" s="1" t="s">
        <v>29</v>
      </c>
      <c r="B68" t="s">
        <v>4</v>
      </c>
      <c r="C68">
        <v>26320</v>
      </c>
      <c r="D68" s="2">
        <f>C68/C60</f>
        <v>1.3479463279729591</v>
      </c>
      <c r="F68" s="1" t="s">
        <v>29</v>
      </c>
      <c r="G68" t="s">
        <v>4</v>
      </c>
      <c r="H68">
        <v>50403</v>
      </c>
      <c r="I68" s="2">
        <f>H68/H60</f>
        <v>1.4169290453165411</v>
      </c>
    </row>
    <row r="69" spans="1:11" ht="17" x14ac:dyDescent="0.2">
      <c r="A69" s="1" t="s">
        <v>30</v>
      </c>
      <c r="B69" t="s">
        <v>4</v>
      </c>
      <c r="C69">
        <v>27900</v>
      </c>
      <c r="D69" s="2">
        <f>C69/C61</f>
        <v>1.2477080631456554</v>
      </c>
      <c r="F69" s="1" t="s">
        <v>30</v>
      </c>
      <c r="G69" t="s">
        <v>4</v>
      </c>
      <c r="H69">
        <v>53833</v>
      </c>
      <c r="I69" s="2">
        <f>H69/H61</f>
        <v>1.2801227023042352</v>
      </c>
    </row>
    <row r="70" spans="1:11" ht="17" x14ac:dyDescent="0.2">
      <c r="A70" s="1" t="s">
        <v>31</v>
      </c>
      <c r="B70" t="s">
        <v>4</v>
      </c>
      <c r="C70">
        <v>28706</v>
      </c>
      <c r="D70" s="2">
        <f>C70/C62</f>
        <v>1.1698113207547169</v>
      </c>
      <c r="F70" s="1" t="s">
        <v>31</v>
      </c>
      <c r="G70" t="s">
        <v>4</v>
      </c>
      <c r="H70">
        <v>55064</v>
      </c>
      <c r="I70" s="2">
        <f>H70/H62</f>
        <v>1.2090286316529071</v>
      </c>
    </row>
    <row r="71" spans="1:11" ht="17" x14ac:dyDescent="0.2">
      <c r="A71" s="1" t="s">
        <v>32</v>
      </c>
      <c r="B71" t="s">
        <v>4</v>
      </c>
      <c r="C71">
        <v>28770</v>
      </c>
      <c r="D71" s="2">
        <f>C71/C63</f>
        <v>1.115159502306291</v>
      </c>
      <c r="F71" s="1" t="s">
        <v>32</v>
      </c>
      <c r="G71" t="s">
        <v>4</v>
      </c>
      <c r="H71">
        <v>55359</v>
      </c>
      <c r="I71" s="2">
        <f>H71/H63</f>
        <v>1.188190852310532</v>
      </c>
    </row>
    <row r="72" spans="1:11" ht="17" x14ac:dyDescent="0.2">
      <c r="A72" s="1" t="s">
        <v>33</v>
      </c>
      <c r="B72" t="s">
        <v>4</v>
      </c>
      <c r="C72">
        <v>28897</v>
      </c>
      <c r="D72" s="2">
        <f>C72/C64</f>
        <v>1.0716484331540885</v>
      </c>
      <c r="F72" s="1" t="s">
        <v>33</v>
      </c>
      <c r="G72" t="s">
        <v>4</v>
      </c>
      <c r="H72">
        <v>52007</v>
      </c>
      <c r="I72" s="2">
        <f>H72/H64</f>
        <v>1.2209362381444266</v>
      </c>
    </row>
    <row r="73" spans="1:11" ht="17" x14ac:dyDescent="0.2">
      <c r="A73" s="1" t="s">
        <v>34</v>
      </c>
      <c r="B73" t="s">
        <v>4</v>
      </c>
      <c r="C73">
        <v>27050</v>
      </c>
      <c r="D73" s="19">
        <f>C73/C65</f>
        <v>1.0210629624037446</v>
      </c>
      <c r="F73" s="1" t="s">
        <v>34</v>
      </c>
      <c r="G73" t="s">
        <v>4</v>
      </c>
      <c r="H73">
        <v>50111</v>
      </c>
      <c r="I73" s="2">
        <f>H73/H65</f>
        <v>1.3413008565310494</v>
      </c>
    </row>
    <row r="74" spans="1:11" ht="17" x14ac:dyDescent="0.2">
      <c r="A74" s="1"/>
      <c r="F74" s="1"/>
    </row>
    <row r="75" spans="1:11" ht="17" x14ac:dyDescent="0.2">
      <c r="A75" s="7" t="s">
        <v>35</v>
      </c>
      <c r="B75" s="8" t="s">
        <v>4</v>
      </c>
      <c r="C75" s="8">
        <v>13309</v>
      </c>
      <c r="D75" s="9">
        <f>C59/C75</f>
        <v>1.193778646029003</v>
      </c>
      <c r="E75" s="8"/>
      <c r="F75" s="7" t="s">
        <v>35</v>
      </c>
      <c r="G75" s="8" t="s">
        <v>4</v>
      </c>
      <c r="H75" s="8">
        <v>25289</v>
      </c>
      <c r="I75" s="9">
        <f>H59/H75</f>
        <v>0.96156431650124563</v>
      </c>
      <c r="K75">
        <f>1/I75</f>
        <v>1.0399720360241806</v>
      </c>
    </row>
    <row r="76" spans="1:11" ht="17" x14ac:dyDescent="0.2">
      <c r="A76" s="7" t="s">
        <v>36</v>
      </c>
      <c r="B76" s="8" t="s">
        <v>4</v>
      </c>
      <c r="C76" s="8">
        <v>14057</v>
      </c>
      <c r="D76" s="9">
        <f t="shared" ref="D76:D81" si="6">C60/C76</f>
        <v>1.3890588318986981</v>
      </c>
      <c r="E76" s="8"/>
      <c r="F76" s="7" t="s">
        <v>36</v>
      </c>
      <c r="G76" s="8" t="s">
        <v>4</v>
      </c>
      <c r="H76" s="8">
        <v>27344</v>
      </c>
      <c r="I76" s="25">
        <f t="shared" ref="I76:I81" si="7">H60/H76</f>
        <v>1.300906963136337</v>
      </c>
    </row>
    <row r="77" spans="1:11" ht="17" x14ac:dyDescent="0.2">
      <c r="A77" s="7" t="s">
        <v>37</v>
      </c>
      <c r="B77" s="8" t="s">
        <v>4</v>
      </c>
      <c r="C77" s="8">
        <v>14494</v>
      </c>
      <c r="D77" s="9">
        <f t="shared" si="6"/>
        <v>1.5427763212363736</v>
      </c>
      <c r="E77" s="8"/>
      <c r="F77" s="7" t="s">
        <v>37</v>
      </c>
      <c r="G77" s="8" t="s">
        <v>4</v>
      </c>
      <c r="H77" s="8">
        <v>28323</v>
      </c>
      <c r="I77" s="9">
        <f t="shared" si="7"/>
        <v>1.4847650319528298</v>
      </c>
    </row>
    <row r="78" spans="1:11" ht="17" x14ac:dyDescent="0.2">
      <c r="A78" s="7" t="s">
        <v>38</v>
      </c>
      <c r="B78" s="8" t="s">
        <v>4</v>
      </c>
      <c r="C78" s="8">
        <v>14706</v>
      </c>
      <c r="D78" s="9">
        <f t="shared" si="6"/>
        <v>1.6686386508907929</v>
      </c>
      <c r="E78" s="8"/>
      <c r="F78" s="7" t="s">
        <v>38</v>
      </c>
      <c r="G78" s="8" t="s">
        <v>4</v>
      </c>
      <c r="H78" s="8">
        <v>28642</v>
      </c>
      <c r="I78" s="9">
        <f t="shared" si="7"/>
        <v>1.5901124223168772</v>
      </c>
    </row>
    <row r="79" spans="1:11" ht="17" x14ac:dyDescent="0.2">
      <c r="A79" s="7" t="s">
        <v>39</v>
      </c>
      <c r="B79" s="8" t="s">
        <v>4</v>
      </c>
      <c r="C79" s="8">
        <v>14717</v>
      </c>
      <c r="D79" s="9">
        <f t="shared" si="6"/>
        <v>1.7530067269144527</v>
      </c>
      <c r="E79" s="8"/>
      <c r="F79" s="7" t="s">
        <v>39</v>
      </c>
      <c r="G79" s="8" t="s">
        <v>4</v>
      </c>
      <c r="H79" s="8">
        <v>28693</v>
      </c>
      <c r="I79" s="9">
        <f t="shared" si="7"/>
        <v>1.6237758338270658</v>
      </c>
    </row>
    <row r="80" spans="1:11" ht="17" x14ac:dyDescent="0.2">
      <c r="A80" s="7" t="s">
        <v>40</v>
      </c>
      <c r="B80" s="8" t="s">
        <v>4</v>
      </c>
      <c r="C80" s="8">
        <v>14755</v>
      </c>
      <c r="D80" s="9">
        <f t="shared" si="6"/>
        <v>1.8275160962385633</v>
      </c>
      <c r="E80" s="8"/>
      <c r="F80" s="7" t="s">
        <v>40</v>
      </c>
      <c r="G80" s="8" t="s">
        <v>4</v>
      </c>
      <c r="H80" s="8">
        <v>27918</v>
      </c>
      <c r="I80" s="9">
        <f t="shared" si="7"/>
        <v>1.5257539938391003</v>
      </c>
    </row>
    <row r="81" spans="1:9" ht="17" x14ac:dyDescent="0.2">
      <c r="A81" s="7" t="s">
        <v>41</v>
      </c>
      <c r="B81" s="8" t="s">
        <v>4</v>
      </c>
      <c r="C81" s="8">
        <v>14249</v>
      </c>
      <c r="D81" s="24">
        <f t="shared" si="6"/>
        <v>1.8592181907502281</v>
      </c>
      <c r="E81" s="8"/>
      <c r="F81" s="7" t="s">
        <v>41</v>
      </c>
      <c r="G81" s="8" t="s">
        <v>4</v>
      </c>
      <c r="H81" s="8">
        <v>27494</v>
      </c>
      <c r="I81" s="9">
        <f t="shared" si="7"/>
        <v>1.3588419291481777</v>
      </c>
    </row>
  </sheetData>
  <sortState xmlns:xlrd2="http://schemas.microsoft.com/office/spreadsheetml/2017/richdata2" ref="F3:H81">
    <sortCondition ref="G3:G81"/>
  </sortState>
  <pageMargins left="0.7" right="0.7" top="0.75" bottom="0.75" header="0.3" footer="0.3"/>
  <pageSetup paperSize="9" orientation="portrait" horizontalDpi="0" verticalDpi="0"/>
  <ignoredErrors>
    <ignoredError sqref="I6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Upadyshev</dc:creator>
  <cp:lastModifiedBy>Andrey Upadyshev</cp:lastModifiedBy>
  <dcterms:created xsi:type="dcterms:W3CDTF">2023-08-07T22:27:06Z</dcterms:created>
  <dcterms:modified xsi:type="dcterms:W3CDTF">2023-08-07T23:38:34Z</dcterms:modified>
</cp:coreProperties>
</file>