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drawings/drawing12.xml" ContentType="application/vnd.openxmlformats-officedocument.drawing+xml"/>
  <Override PartName="/xl/tables/table5.xml" ContentType="application/vnd.openxmlformats-officedocument.spreadsheetml.tab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938FFDDE-E52D-467D-9843-E51B7240FD59}" xr6:coauthVersionLast="47" xr6:coauthVersionMax="47" xr10:uidLastSave="{00000000-0000-0000-0000-000000000000}"/>
  <bookViews>
    <workbookView xWindow="-120" yWindow="-120" windowWidth="20730" windowHeight="11160" firstSheet="2" activeTab="3" xr2:uid="{FBEE0547-C1DD-4B7A-A3EB-2BA1446463BC}"/>
  </bookViews>
  <sheets>
    <sheet name="Copyright" sheetId="5" state="hidden" r:id="rId1"/>
    <sheet name="Cleaned Data " sheetId="27" r:id="rId2"/>
    <sheet name="Summary Table by Region" sheetId="28" r:id="rId3"/>
    <sheet name="My Project Report" sheetId="29" r:id="rId4"/>
    <sheet name="Data" sheetId="10" r:id="rId5"/>
    <sheet name="Data Instructions" sheetId="26" r:id="rId6"/>
    <sheet name="AutoFit" sheetId="25" state="hidden" r:id="rId7"/>
    <sheet name="Remove Duplicates" sheetId="12" state="hidden" r:id="rId8"/>
    <sheet name="Trim Extra Spaces" sheetId="13" state="hidden" r:id="rId9"/>
    <sheet name="Eliminate Blank Cells" sheetId="14" state="hidden" r:id="rId10"/>
    <sheet name="Spell Check" sheetId="15" state="hidden" r:id="rId11"/>
    <sheet name="Data Validation" sheetId="18" state="hidden" r:id="rId12"/>
    <sheet name="Table" sheetId="19" state="hidden" r:id="rId13"/>
    <sheet name="IFERROR" sheetId="21" state="hidden" r:id="rId14"/>
    <sheet name="Number Format" sheetId="22" state="hidden" r:id="rId15"/>
    <sheet name="Find &amp; Replace" sheetId="23" state="hidden" r:id="rId16"/>
    <sheet name="More Resources" sheetId="1" state="hidden" r:id="rId17"/>
  </sheets>
  <calcPr calcId="191029"/>
  <pivotCaches>
    <pivotCache cacheId="0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27" l="1"/>
  <c r="G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24" i="27" s="1"/>
  <c r="I10" i="13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1" i="21" s="1"/>
  <c r="I3" i="2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2" l="1"/>
  <c r="I31" i="23"/>
</calcChain>
</file>

<file path=xl/sharedStrings.xml><?xml version="1.0" encoding="utf-8"?>
<sst xmlns="http://schemas.openxmlformats.org/spreadsheetml/2006/main" count="1595" uniqueCount="167">
  <si>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</si>
  <si>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</si>
  <si>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</si>
  <si>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</si>
  <si>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</si>
  <si>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</si>
  <si>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</si>
  <si>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</si>
  <si>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</si>
  <si>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</si>
  <si>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</si>
  <si>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</si>
  <si>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</si>
  <si>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</si>
  <si>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</si>
  <si>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</si>
  <si>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</si>
  <si>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</si>
  <si>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</si>
  <si>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</si>
  <si>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</si>
  <si>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</si>
  <si>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</si>
  <si>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</si>
  <si>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</si>
  <si>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</si>
  <si>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</si>
  <si>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</si>
  <si>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</si>
  <si>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</si>
  <si>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</si>
  <si>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</si>
  <si>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</si>
  <si>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</si>
  <si>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</si>
  <si>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</si>
  <si>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</si>
  <si>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</si>
  <si>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</si>
  <si>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</si>
  <si>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</si>
  <si>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</si>
  <si>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</si>
  <si>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</si>
  <si>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</si>
  <si>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</si>
  <si>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</si>
  <si>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</si>
  <si>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</si>
  <si>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</si>
  <si>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</si>
  <si>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</si>
  <si>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</si>
  <si>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</si>
  <si>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</si>
  <si>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</si>
  <si>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</si>
  <si>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</si>
  <si>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</si>
  <si>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</si>
  <si>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</si>
  <si>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</si>
  <si>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</si>
  <si>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</si>
  <si>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</si>
  <si>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</si>
  <si>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</si>
  <si>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</si>
  <si>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</si>
  <si>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</si>
  <si>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</si>
  <si>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</si>
  <si>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</si>
  <si>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</si>
  <si>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</si>
  <si>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</si>
  <si>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</si>
  <si>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</si>
  <si>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</si>
  <si>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</si>
  <si>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</si>
  <si>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</si>
  <si>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</si>
  <si>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</si>
  <si>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</si>
  <si>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</si>
  <si>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</si>
  <si>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</si>
  <si>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</si>
  <si>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</si>
  <si>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</si>
  <si>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</si>
  <si>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</si>
  <si>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</si>
  <si>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</si>
  <si>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</si>
  <si>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</si>
  <si>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</si>
  <si>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</si>
  <si>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</si>
  <si>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</si>
  <si>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</si>
  <si>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</si>
  <si>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</si>
  <si>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</si>
  <si>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</si>
  <si>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</si>
  <si>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</si>
  <si>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</si>
  <si>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</si>
  <si>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</si>
  <si>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</si>
  <si>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</si>
  <si>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</si>
  <si>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</si>
  <si>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</si>
  <si>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</si>
  <si>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</si>
  <si>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</si>
  <si>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</si>
  <si>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</si>
  <si>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</si>
  <si>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</si>
  <si>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</si>
  <si>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</si>
  <si>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</si>
  <si>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</si>
  <si>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</si>
  <si>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</si>
  <si>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</si>
  <si>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</si>
  <si>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</si>
  <si>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</si>
  <si>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</si>
  <si>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</si>
  <si>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</si>
  <si>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</si>
  <si>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</si>
  <si>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</si>
  <si>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</si>
  <si>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</si>
  <si>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</si>
  <si>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</si>
  <si>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</si>
  <si>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</si>
  <si>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</si>
  <si>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</si>
  <si>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</si>
  <si>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</si>
  <si>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</si>
  <si>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</si>
  <si>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</si>
  <si>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</si>
  <si>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</si>
  <si>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</si>
  <si>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</si>
  <si>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</si>
  <si>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</si>
  <si>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</si>
  <si>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</si>
  <si>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Amount</t>
  </si>
  <si>
    <t>TOTAL</t>
  </si>
  <si>
    <t>(blank)</t>
  </si>
  <si>
    <t>Grand Total</t>
  </si>
  <si>
    <t>Sum of Quantity</t>
  </si>
  <si>
    <t>Sum of Amount</t>
  </si>
  <si>
    <t>SUMMARY TABLE BY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</si>
</sst>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@*."/>
    <numFmt numFmtId="165" formatCode="@*_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8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8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8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5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  <xf numFmtId="0" fontId="13" fillId="4" borderId="0" xfId="0" applyFont="1" applyFill="1" applyAlignment="1">
      <alignment horizontal="left" vertical="center"/>
    </xf>
    <xf numFmtId="22" fontId="13" fillId="4" borderId="0" xfId="0" applyNumberFormat="1" applyFont="1" applyFill="1" applyAlignment="1">
      <alignment vertical="center"/>
    </xf>
    <xf numFmtId="0" fontId="13" fillId="4" borderId="0" xfId="0" applyFont="1" applyFill="1" applyAlignment="1">
      <alignment vertical="center"/>
    </xf>
    <xf numFmtId="8" fontId="13" fillId="4" borderId="0" xfId="0" applyNumberFormat="1" applyFont="1" applyFill="1" applyAlignment="1">
      <alignment vertical="center"/>
    </xf>
    <xf numFmtId="0" fontId="14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0.24997711111789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2" formatCode="&quot;$&quot;#,##0.00_);[Red]\(&quot;$&quot;#,##0.00\)"/>
      <fill>
        <patternFill patternType="solid">
          <fgColor indexed="64"/>
          <bgColor theme="3" tint="0.24997711111789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0.24997711111789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0.24997711111789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0.24997711111789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0.24997711111789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0.24997711111789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0.24997711111789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27" formatCode="m/d/yyyy\ h:mm"/>
      <fill>
        <patternFill patternType="solid">
          <fgColor indexed="64"/>
          <bgColor theme="3" tint="0.24997711111789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m/d/yyyy\ h:mm"/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0.249977111117893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0.249977111117893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7.png"/><Relationship Id="rId14" Type="http://schemas.openxmlformats.org/officeDocument/2006/relationships/hyperlink" Target="https://www.facebook.com/MyOnlineTrainingHub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19049</xdr:rowOff>
    </xdr:from>
    <xdr:to>
      <xdr:col>10</xdr:col>
      <xdr:colOff>247650</xdr:colOff>
      <xdr:row>39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3B91EC-5D0E-4FF0-4F0D-CB1E2602229B}"/>
            </a:ext>
          </a:extLst>
        </xdr:cNvPr>
        <xdr:cNvSpPr txBox="1"/>
      </xdr:nvSpPr>
      <xdr:spPr>
        <a:xfrm>
          <a:off x="1438275" y="19049"/>
          <a:ext cx="4905375" cy="7524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n-US" sz="1400" b="1"/>
            <a:t>Olise</a:t>
          </a:r>
          <a:r>
            <a:rPr lang="en-US" sz="1400" b="1" baseline="0"/>
            <a:t> Kingsley Project Report</a:t>
          </a:r>
          <a:endParaRPr lang="en-US" sz="1400" b="1"/>
        </a:p>
        <a:p>
          <a:pPr algn="just"/>
          <a:endParaRPr lang="en-US" sz="1400" b="1"/>
        </a:p>
        <a:p>
          <a:pPr algn="just"/>
          <a:r>
            <a:rPr lang="en-US" sz="1400" b="1"/>
            <a:t>Project Report: Data Analysis and Cleaning </a:t>
          </a:r>
        </a:p>
        <a:p>
          <a:pPr algn="just"/>
          <a:r>
            <a:rPr lang="en-US" sz="1400"/>
            <a:t>As part of my Mini project, I was tasked with cleaning and analyzing a dataset to extract valuable insights. Below is a summary of the steps I took to complete the project:</a:t>
          </a:r>
        </a:p>
        <a:p>
          <a:pPr algn="just"/>
          <a:endParaRPr lang="en-US" sz="1400"/>
        </a:p>
        <a:p>
          <a:pPr algn="just"/>
          <a:r>
            <a:rPr lang="en-US" sz="1400" b="1"/>
            <a:t>Data Preparation</a:t>
          </a:r>
        </a:p>
        <a:p>
          <a:pPr algn="just"/>
          <a:r>
            <a:rPr lang="en-US" sz="1400"/>
            <a:t>To begin, I downloaded the dataset in Excel format and adjusted the row and column widths to ensure better visibility. </a:t>
          </a:r>
        </a:p>
        <a:p>
          <a:pPr algn="just"/>
          <a:r>
            <a:rPr lang="en-US" sz="1400"/>
            <a:t>I then removed duplicate entries based on the unique identifier (ID) column to prevent data redundancy by clicking</a:t>
          </a:r>
          <a:r>
            <a:rPr lang="en-US" sz="1400" baseline="0"/>
            <a:t> the delete duplicate icon on the Data section of the ribon</a:t>
          </a:r>
          <a:r>
            <a:rPr lang="en-US" sz="1400"/>
            <a:t>. Next, I filtered out infinite values from the "Price per Unit" column (inf), by converting the dataset to table as these values were not relevant to the analysis. I deleted the corresponding rows to maintain data integrity.</a:t>
          </a:r>
        </a:p>
        <a:p>
          <a:pPr algn="just"/>
          <a:endParaRPr lang="en-US" sz="1400"/>
        </a:p>
        <a:p>
          <a:pPr algn="just"/>
          <a:r>
            <a:rPr lang="en-US" sz="1400" b="1"/>
            <a:t>Data Analysis</a:t>
          </a:r>
        </a:p>
        <a:p>
          <a:pPr algn="just"/>
          <a:r>
            <a:rPr lang="en-US" sz="1400"/>
            <a:t>To calculate the total value of each entry, I added a new column (Amount) and used the formula =G2*H2 to multiply the "Quantity" and "Price per Unit" columns.</a:t>
          </a:r>
        </a:p>
        <a:p>
          <a:pPr algn="just"/>
          <a:endParaRPr lang="en-US" sz="1400"/>
        </a:p>
        <a:p>
          <a:pPr algn="just"/>
          <a:r>
            <a:rPr lang="en-US" sz="1400"/>
            <a:t>Finally, I created a summary "table by region" using a Pivot Table. This allowed me to visualize the data and extract meaningful insights. in this</a:t>
          </a:r>
          <a:r>
            <a:rPr lang="en-US" sz="1400" baseline="0"/>
            <a:t> case, it is </a:t>
          </a:r>
          <a:r>
            <a:rPr lang="en-US" sz="1400" b="1" baseline="0"/>
            <a:t>total quantity and total value per region</a:t>
          </a:r>
          <a:r>
            <a:rPr lang="en-US" sz="1400" baseline="0"/>
            <a:t>.</a:t>
          </a:r>
          <a:endParaRPr lang="en-US" sz="1400"/>
        </a:p>
        <a:p>
          <a:pPr algn="just"/>
          <a:endParaRPr lang="en-US" sz="1400"/>
        </a:p>
        <a:p>
          <a:pPr algn="just"/>
          <a:r>
            <a:rPr lang="en-US" sz="1400"/>
            <a:t>Throughout this project, I gained hands-on experience with data cleaning, analysis, and visualization using Excel. I developed skills in data manipulation, formula writing, and Pivot Table creation, which will be valuable in future data analysis projects.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257799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22.734365625001" createdVersion="8" refreshedVersion="8" minRefreshableVersion="3" recordCount="22" xr:uid="{F710CA61-9D4E-4449-B4CC-6F638D3049BE}">
  <cacheSource type="worksheet">
    <worksheetSource name="Table2"/>
  </cacheSource>
  <cacheFields count="9">
    <cacheField name="Date" numFmtId="22">
      <sharedItems containsSemiMixedTypes="0" containsNonDate="0" containsDate="1" containsString="0" minDate="2021-01-31T00:00:00" maxDate="2023-05-01T00:00:00"/>
    </cacheField>
    <cacheField name="ID" numFmtId="0">
      <sharedItems containsSemiMixedTypes="0" containsString="0" containsNumber="1" containsInteger="1" minValue="1" maxValue="28"/>
    </cacheField>
    <cacheField name="Name" numFmtId="0">
      <sharedItems/>
    </cacheField>
    <cacheField name="Region" numFmtId="0">
      <sharedItems containsBlank="1" count="6">
        <s v="North"/>
        <s v="East"/>
        <s v="South"/>
        <s v="West"/>
        <m/>
        <s v="Asgard"/>
      </sharedItems>
    </cacheField>
    <cacheField name="Rating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5" maxValue="85"/>
    </cacheField>
    <cacheField name="Price Per Unit" numFmtId="8">
      <sharedItems containsSemiMixedTypes="0" containsString="0" containsNumber="1" minValue="10" maxValue="160"/>
    </cacheField>
    <cacheField name="Amount" numFmtId="8">
      <sharedItems containsSemiMixedTypes="0" containsString="0" containsNumber="1" minValue="150" maxValue="2499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21-01-31T00:00:00"/>
    <n v="1"/>
    <s v="John Smith   "/>
    <x v="0"/>
    <s v="Good"/>
    <s v="Magic Wand"/>
    <n v="10"/>
    <n v="20"/>
    <n v="200"/>
  </r>
  <r>
    <d v="2021-02-28T00:00:00"/>
    <n v="2"/>
    <s v="Jane Doe"/>
    <x v="1"/>
    <s v="Excelent"/>
    <s v="Unicorn Horn"/>
    <n v="15"/>
    <n v="10"/>
    <n v="150"/>
  </r>
  <r>
    <d v="2021-04-30T00:00:00"/>
    <n v="4"/>
    <s v="Anna   Belle"/>
    <x v="2"/>
    <s v="Average"/>
    <s v="Fairy Dust"/>
    <n v="25"/>
    <n v="10"/>
    <n v="250"/>
  </r>
  <r>
    <d v="2021-05-31T00:00:00"/>
    <n v="5"/>
    <s v="Chris P. Bacon"/>
    <x v="1"/>
    <s v="Good"/>
    <s v="Bacon Scented Candle"/>
    <n v="30"/>
    <n v="16.670000000000002"/>
    <n v="500.1"/>
  </r>
  <r>
    <d v="2021-07-31T00:00:00"/>
    <n v="7"/>
    <s v="Mary Jane"/>
    <x v="3"/>
    <s v="Poor"/>
    <s v="Potent Potion"/>
    <n v="35"/>
    <n v="10"/>
    <n v="350"/>
  </r>
  <r>
    <d v="2021-08-31T00:00:00"/>
    <n v="8"/>
    <s v="Bruce Wayne"/>
    <x v="2"/>
    <s v="Average"/>
    <s v="Bat Signal"/>
    <n v="40"/>
    <n v="15"/>
    <n v="600"/>
  </r>
  <r>
    <d v="2021-09-30T00:00:00"/>
    <n v="9"/>
    <s v="Clark Kent"/>
    <x v="1"/>
    <s v="Good"/>
    <s v="Glasses with X-ray Vision"/>
    <n v="45"/>
    <n v="12.22"/>
    <n v="549.9"/>
  </r>
  <r>
    <d v="2021-10-31T00:00:00"/>
    <n v="10"/>
    <s v="Diana Prince"/>
    <x v="0"/>
    <s v="Excelent"/>
    <s v="Lasso of Truth"/>
    <n v="50"/>
    <n v="14"/>
    <n v="700"/>
  </r>
  <r>
    <d v="2021-11-30T00:00:00"/>
    <n v="11"/>
    <s v="Tony Stark"/>
    <x v="3"/>
    <s v="Poor"/>
    <s v="Iron Man Suit"/>
    <n v="5"/>
    <n v="160"/>
    <n v="800"/>
  </r>
  <r>
    <d v="2021-12-31T00:00:00"/>
    <n v="12"/>
    <s v="Steve Rogers"/>
    <x v="2"/>
    <s v="Average"/>
    <s v="Captain America Shield"/>
    <n v="20"/>
    <n v="45"/>
    <n v="900"/>
  </r>
  <r>
    <d v="2022-02-28T00:00:00"/>
    <n v="14"/>
    <s v="Bruce Banner"/>
    <x v="4"/>
    <s v="Excelent"/>
    <s v="Gamma Radiation Serum"/>
    <n v="30"/>
    <n v="36.67"/>
    <n v="1100.1000000000001"/>
  </r>
  <r>
    <d v="2022-03-31T00:00:00"/>
    <n v="15"/>
    <s v="Nick Fury"/>
    <x v="3"/>
    <s v="Poor"/>
    <s v="Eye Patch"/>
    <n v="35"/>
    <n v="34.29"/>
    <n v="1200.1499999999999"/>
  </r>
  <r>
    <d v="2022-05-31T00:00:00"/>
    <n v="17"/>
    <s v="Peggy Carter"/>
    <x v="1"/>
    <s v="Good"/>
    <s v="Vintage Pistol"/>
    <n v="40"/>
    <n v="35"/>
    <n v="1400"/>
  </r>
  <r>
    <d v="2022-06-30T00:00:00"/>
    <n v="18"/>
    <s v="Howard Stark"/>
    <x v="0"/>
    <s v="Excelent"/>
    <s v="Arc Reactor"/>
    <n v="45"/>
    <n v="33.33"/>
    <n v="1499.85"/>
  </r>
  <r>
    <d v="2022-07-31T00:00:00"/>
    <n v="19"/>
    <s v="Hank Pym"/>
    <x v="3"/>
    <s v="Poor"/>
    <s v="Ant-Man Suit"/>
    <n v="50"/>
    <n v="32"/>
    <n v="1600"/>
  </r>
  <r>
    <d v="2022-08-31T00:00:00"/>
    <n v="20"/>
    <s v="Janet van Dyne"/>
    <x v="2"/>
    <s v="Average"/>
    <s v="Wasp's Wings"/>
    <n v="55"/>
    <n v="30.91"/>
    <n v="1700.05"/>
  </r>
  <r>
    <d v="2022-09-30T00:00:00"/>
    <n v="21"/>
    <s v="Kurt Busiek"/>
    <x v="1"/>
    <s v="Good"/>
    <s v="Comic Book"/>
    <n v="60"/>
    <n v="30"/>
    <n v="1800"/>
  </r>
  <r>
    <d v="2022-11-30T00:00:00"/>
    <n v="23"/>
    <s v="Roger Stern"/>
    <x v="3"/>
    <s v="Poor"/>
    <s v="Notepads"/>
    <n v="65"/>
    <n v="30.77"/>
    <n v="2000.05"/>
  </r>
  <r>
    <d v="2022-12-31T00:00:00"/>
    <n v="24"/>
    <s v="Tom DeFalco"/>
    <x v="2"/>
    <s v="Average"/>
    <s v="Pen Set"/>
    <n v="70"/>
    <n v="30"/>
    <n v="2100"/>
  </r>
  <r>
    <d v="2023-01-31T00:00:00"/>
    <n v="25"/>
    <s v="Loki Laufeyson"/>
    <x v="5"/>
    <s v="Mischief"/>
    <s v="Trickster's Hat"/>
    <n v="75"/>
    <n v="29.33"/>
    <n v="2199.75"/>
  </r>
  <r>
    <d v="2023-02-28T00:00:00"/>
    <n v="26"/>
    <s v="Thor Odinson"/>
    <x v="5"/>
    <s v="Worthy"/>
    <s v="Mjolnir"/>
    <n v="80"/>
    <n v="28.75"/>
    <n v="2300"/>
  </r>
  <r>
    <d v="2023-04-30T00:00:00"/>
    <n v="28"/>
    <s v="Steve Rogers"/>
    <x v="2"/>
    <s v="Leader"/>
    <s v="Leadership Manual"/>
    <n v="85"/>
    <n v="29.41"/>
    <n v="2499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9D4C1-02AB-4B93-8276-D953DC3441D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3:C10" firstHeaderRow="0" firstDataRow="1" firstDataCol="1"/>
  <pivotFields count="9">
    <pivotField numFmtId="22" showAll="0"/>
    <pivotField showAll="0"/>
    <pivotField showAll="0"/>
    <pivotField axis="axisRow" showAll="0">
      <items count="7">
        <item x="5"/>
        <item x="1"/>
        <item x="0"/>
        <item x="2"/>
        <item x="3"/>
        <item x="4"/>
        <item t="default"/>
      </items>
    </pivotField>
    <pivotField showAll="0"/>
    <pivotField showAll="0"/>
    <pivotField dataField="1" showAll="0"/>
    <pivotField numFmtId="8" showAll="0"/>
    <pivotField dataField="1" numFmtId="8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/>
    <dataField name="Sum of Amount" fld="8" baseField="0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7E3404-841C-4FCA-B66B-4B534C54F08D}" name="Table2" displayName="Table2" ref="A1:I24" totalsRowCount="1" headerRowDxfId="110" dataDxfId="109" totalsRowDxfId="107" tableBorderDxfId="108">
  <autoFilter ref="A1:I23" xr:uid="{3F7E3404-841C-4FCA-B66B-4B534C54F08D}"/>
  <tableColumns count="9">
    <tableColumn id="1" xr3:uid="{1B433C1E-6AF9-43B5-9ECC-62D499CA0625}" name="Date" totalsRowLabel="TOTAL" dataDxfId="106" totalsRowDxfId="105"/>
    <tableColumn id="2" xr3:uid="{EDC5DE4E-C4F3-4B82-9BF4-EFF30A282074}" name="ID" dataDxfId="104" totalsRowDxfId="103"/>
    <tableColumn id="3" xr3:uid="{E3F17828-8F7A-480A-BBE4-33630DE97816}" name="Name" dataDxfId="102" totalsRowDxfId="101"/>
    <tableColumn id="4" xr3:uid="{C918E309-3E78-4E6A-9D7F-90552C3821F8}" name="Region" dataDxfId="100" totalsRowDxfId="99"/>
    <tableColumn id="5" xr3:uid="{2B4ADD65-57EE-4ABF-8109-5E7DD9034C7A}" name="Rating" dataDxfId="98" totalsRowDxfId="97"/>
    <tableColumn id="6" xr3:uid="{F445648A-529B-4628-8DF3-722CBA48FB6F}" name="Product" dataDxfId="96" totalsRowDxfId="95"/>
    <tableColumn id="7" xr3:uid="{05A6058F-B045-4A1E-8377-A3E699165869}" name="Quantity" totalsRowFunction="custom" dataDxfId="94" totalsRowDxfId="93">
      <totalsRowFormula>SUM(G2:G23)</totalsRowFormula>
    </tableColumn>
    <tableColumn id="8" xr3:uid="{094D3A5E-C405-4FAF-A6DA-B48306ABA218}" name="Price Per Unit" totalsRowFunction="sum" dataDxfId="92" totalsRowDxfId="91"/>
    <tableColumn id="9" xr3:uid="{F723F92C-4EA8-46BD-B99D-A9B57A37E468}" name="Amount" totalsRowFunction="sum" dataDxfId="90" totalsRowDxfId="89">
      <calculatedColumnFormula>G2*H2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DA145-A723-457E-812B-65E723E9F8CD}" name="Table1" displayName="Table1" ref="A2:H31" totalsRowCount="1" headerRowDxfId="88" dataDxfId="87">
  <autoFilter ref="A2:H30" xr:uid="{683DA145-A723-457E-812B-65E723E9F8CD}"/>
  <tableColumns count="8">
    <tableColumn id="1" xr3:uid="{C49042CD-BF60-4C44-A0B4-176EFEE5C15D}" name="Date" totalsRowLabel="Total" dataDxfId="86" totalsRowDxfId="85"/>
    <tableColumn id="2" xr3:uid="{A66F44FB-46D3-4613-B3A6-513FEAB609A2}" name="ID" dataDxfId="84" totalsRowDxfId="83"/>
    <tableColumn id="3" xr3:uid="{9577779F-29EA-4942-B44D-8493D11525AB}" name="Name" dataDxfId="82" totalsRowDxfId="81"/>
    <tableColumn id="4" xr3:uid="{25150164-E3A0-4827-9A32-86C4C44B9A28}" name="Region" dataDxfId="80" totalsRowDxfId="79"/>
    <tableColumn id="5" xr3:uid="{90C53DBE-DE01-4CBD-89AB-8BEA69F9E214}" name="Rating" dataDxfId="78" totalsRowDxfId="77"/>
    <tableColumn id="6" xr3:uid="{630BC295-BE07-4A5D-84CD-3481157C7764}" name="Product" dataDxfId="76" totalsRowDxfId="75"/>
    <tableColumn id="7" xr3:uid="{F438AABA-03F8-4DBE-A2DF-FC280AE99F37}" name="Quantity" dataDxfId="74" totalsRowDxfId="73"/>
    <tableColumn id="8" xr3:uid="{BBBF0446-E1C0-4670-8A40-7D560DC49FB3}" name="Price Per Unit" totalsRowFunction="max" dataDxfId="72" totalsRowDxfId="7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6E7A5-0E82-4DE4-B014-5756275FE58B}" name="Table134" displayName="Table134" ref="A2:I31" totalsRowCount="1" headerRowDxfId="70" dataDxfId="69">
  <autoFilter ref="A2:I30" xr:uid="{683DA145-A723-457E-812B-65E723E9F8CD}"/>
  <tableColumns count="9">
    <tableColumn id="1" xr3:uid="{E3557137-BC1F-4ABB-B2CA-7D0E20ACAA7D}" name="Date" totalsRowLabel="Total" dataDxfId="68" totalsRowDxfId="67"/>
    <tableColumn id="2" xr3:uid="{01B1FA8C-A9CE-4351-871F-866166D38A61}" name="ID" dataDxfId="66" totalsRowDxfId="65"/>
    <tableColumn id="3" xr3:uid="{FC0C5982-3031-417A-91B6-2499D37DAC99}" name="Name" dataDxfId="64" totalsRowDxfId="63"/>
    <tableColumn id="4" xr3:uid="{FB63233C-B3CD-4EE7-A61A-9C1F2FA41396}" name="Region" dataDxfId="62" totalsRowDxfId="61"/>
    <tableColumn id="5" xr3:uid="{6390FFA4-2CCC-4D74-87BC-781CFBC61821}" name="Rating" dataDxfId="60" totalsRowDxfId="59"/>
    <tableColumn id="6" xr3:uid="{1002335C-C6BC-4757-AD1C-D69CF37D0BF9}" name="Product" dataDxfId="58" totalsRowDxfId="57"/>
    <tableColumn id="7" xr3:uid="{DED88F5D-5927-442D-B92B-78B9617AEC8E}" name="Quantity" dataDxfId="56" totalsRowDxfId="55"/>
    <tableColumn id="8" xr3:uid="{48062C4E-095B-4246-8691-576922D43763}" name="Price Per Unit" totalsRowFunction="max" dataDxfId="54" totalsRowDxfId="53"/>
    <tableColumn id="9" xr3:uid="{A0B2C8F9-B62F-470D-95E7-445F62EFDE89}" name="Sales" totalsRowFunction="sum" dataDxfId="52" totalsRowDxfId="51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8ACEF-0034-4C76-BC08-522BC807026B}" name="Table1345" displayName="Table1345" ref="A2:I31" totalsRowCount="1" headerRowDxfId="50" dataDxfId="49">
  <autoFilter ref="A2:I30" xr:uid="{683DA145-A723-457E-812B-65E723E9F8CD}"/>
  <tableColumns count="9">
    <tableColumn id="1" xr3:uid="{4EE4F555-68A0-412F-9208-F5F87F04B619}" name="Date" totalsRowLabel="Total" dataDxfId="48" totalsRowDxfId="47"/>
    <tableColumn id="2" xr3:uid="{DC93704D-60A7-4CE8-BBEF-A6837F28930E}" name="ID" dataDxfId="46" totalsRowDxfId="45"/>
    <tableColumn id="3" xr3:uid="{6473E714-0516-4F7F-95E0-9E5CE02ADC3B}" name="Name" dataDxfId="44" totalsRowDxfId="43"/>
    <tableColumn id="4" xr3:uid="{BE31A188-0E7C-4D3B-8371-072C3D86BF2D}" name="Region" dataDxfId="42" totalsRowDxfId="41"/>
    <tableColumn id="5" xr3:uid="{6C2FFAD1-E2D8-484E-94F2-760E17A9CD45}" name="Rating" dataDxfId="40" totalsRowDxfId="39"/>
    <tableColumn id="6" xr3:uid="{2B69B1E8-D8CE-44BD-917D-5EE33F11F873}" name="Product" dataDxfId="38" totalsRowDxfId="37"/>
    <tableColumn id="7" xr3:uid="{1EA5FAAB-313E-46FC-BF7B-AC74D3BCA5F0}" name="Quantity" dataDxfId="36" totalsRowDxfId="35"/>
    <tableColumn id="8" xr3:uid="{A38E3D75-87BD-4B62-A5B7-847826AC7465}" name="Price Per Unit" totalsRowFunction="max" dataDxfId="34" totalsRowDxfId="33"/>
    <tableColumn id="9" xr3:uid="{2B2ED7A8-8CC1-4A34-8B3B-30401267EB73}" name="Sales" totalsRowFunction="sum" dataDxfId="32" totalsRowDxfId="31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41D2B2-020E-4C92-B2FB-BE08D612B21D}" name="Table13456" displayName="Table13456" ref="A2:I31" totalsRowCount="1" headerRowDxfId="30" dataDxfId="29">
  <autoFilter ref="A2:I30" xr:uid="{683DA145-A723-457E-812B-65E723E9F8CD}"/>
  <tableColumns count="9">
    <tableColumn id="1" xr3:uid="{E91001D3-E6AE-449F-BF3C-A5A69FFFC92B}" name="Date" totalsRowLabel="Total" dataDxfId="28" totalsRowDxfId="27"/>
    <tableColumn id="2" xr3:uid="{866719AB-7435-4785-AEA7-84C494E2B56B}" name="ID" dataDxfId="26" totalsRowDxfId="25"/>
    <tableColumn id="3" xr3:uid="{575A0FAC-BB6B-4BC8-B037-DEFC18B16961}" name="Name" dataDxfId="24" totalsRowDxfId="23"/>
    <tableColumn id="4" xr3:uid="{BDD26564-6751-4862-B6AB-60CBB9DF3778}" name="Region" dataDxfId="22" totalsRowDxfId="21"/>
    <tableColumn id="5" xr3:uid="{0B2AAE18-425A-48DF-A485-D935C0A207CC}" name="Rating" dataDxfId="20" totalsRowDxfId="19"/>
    <tableColumn id="6" xr3:uid="{C0351C81-A9A9-4A9A-8782-631681CB104E}" name="Product" dataDxfId="18" totalsRowDxfId="17"/>
    <tableColumn id="7" xr3:uid="{F3E18428-543D-4DC6-AC67-C49C626E43EC}" name="Quantity" dataDxfId="16" totalsRowDxfId="15"/>
    <tableColumn id="8" xr3:uid="{7E04434A-F770-4052-9A89-08A6C409913D}" name="Price Per Unit" totalsRowFunction="max" dataDxfId="14" totalsRowDxfId="13"/>
    <tableColumn id="9" xr3:uid="{E09B3537-518E-4642-A78D-917EA0B588AD}" name="Sales" totalsRowFunction="sum" dataDxfId="12" totalsRowDxfId="11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3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8689-294F-425B-92D5-0A64A793B10E}">
  <dimension ref="A1:Q30"/>
  <sheetViews>
    <sheetView showGridLines="0" showRowColHeaders="0" workbookViewId="0">
      <selection activeCell="G12" sqref="G12"/>
    </sheetView>
  </sheetViews>
  <sheetFormatPr defaultColWidth="0" defaultRowHeight="15" zeroHeight="1" x14ac:dyDescent="0.25"/>
  <cols>
    <col min="1" max="1" width="4.85546875" customWidth="1"/>
    <col min="2" max="17" width="9.140625" customWidth="1"/>
    <col min="18" max="16384" width="9.140625" hidden="1"/>
  </cols>
  <sheetData>
    <row r="1" spans="1:17" ht="52.5" customHeight="1" x14ac:dyDescent="0.25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/>
    <row r="3" spans="1:17" ht="18.75" x14ac:dyDescent="0.3">
      <c r="B3" s="4" t="s">
        <v>1</v>
      </c>
    </row>
    <row r="4" spans="1:17" ht="18.75" x14ac:dyDescent="0.25">
      <c r="B4" s="5" t="s">
        <v>2</v>
      </c>
    </row>
    <row r="5" spans="1:17" ht="18.75" x14ac:dyDescent="0.25">
      <c r="B5" s="5" t="s">
        <v>3</v>
      </c>
    </row>
    <row r="6" spans="1:17" ht="18.75" x14ac:dyDescent="0.25">
      <c r="B6" s="5" t="s">
        <v>4</v>
      </c>
    </row>
    <row r="7" spans="1:17" ht="18.75" x14ac:dyDescent="0.25">
      <c r="B7" s="5"/>
    </row>
    <row r="8" spans="1:17" ht="18.75" x14ac:dyDescent="0.25">
      <c r="B8" s="5" t="s">
        <v>5</v>
      </c>
    </row>
    <row r="9" spans="1:17" x14ac:dyDescent="0.25"/>
    <row r="10" spans="1:17" ht="18.75" x14ac:dyDescent="0.25">
      <c r="B10" s="5" t="s">
        <v>6</v>
      </c>
    </row>
    <row r="11" spans="1:17" ht="18.75" x14ac:dyDescent="0.25">
      <c r="B11" s="5" t="s">
        <v>7</v>
      </c>
    </row>
    <row r="30" spans="2:2" hidden="1" x14ac:dyDescent="0.25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102-CF1A-4AF3-99A6-B6E494D36680}">
  <dimension ref="A1:O30"/>
  <sheetViews>
    <sheetView workbookViewId="0">
      <selection activeCell="G8" sqref="G8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 x14ac:dyDescent="0.2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6" priority="1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2CE-C4A2-4AA4-8C82-44A1640A0FD7}">
  <dimension ref="A1:O30"/>
  <sheetViews>
    <sheetView workbookViewId="0">
      <selection activeCell="G7" sqref="G7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2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5" priority="1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27C-928E-499F-A76B-3A3CC54DD997}">
  <dimension ref="A1:O31"/>
  <sheetViews>
    <sheetView workbookViewId="0">
      <selection activeCell="J14" sqref="J14"/>
    </sheetView>
  </sheetViews>
  <sheetFormatPr defaultRowHeight="15" x14ac:dyDescent="0.25"/>
  <cols>
    <col min="1" max="1" width="12.8554687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2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2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2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25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25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25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 x14ac:dyDescent="0.25">
      <c r="A31" s="36"/>
    </row>
  </sheetData>
  <conditionalFormatting sqref="B2:B30">
    <cfRule type="duplicateValues" dxfId="4" priority="1"/>
  </conditionalFormatting>
  <dataValidations count="1">
    <dataValidation type="list" allowBlank="1" showInputMessage="1" showErrorMessage="1" sqref="D3:D30" xr:uid="{E3869D90-3986-400E-9CAB-62734B6C8585}">
      <formula1>"North, South, East, West, Asgard"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43A3-EE9C-44DD-8374-BB243651186B}">
  <dimension ref="A1:O31"/>
  <sheetViews>
    <sheetView workbookViewId="0">
      <selection activeCell="G18" sqref="G18"/>
    </sheetView>
  </sheetViews>
  <sheetFormatPr defaultRowHeight="15" x14ac:dyDescent="0.2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bestFit="1" customWidth="1"/>
    <col min="8" max="8" width="17.85546875" bestFit="1" customWidth="1"/>
  </cols>
  <sheetData>
    <row r="1" spans="1:15" s="7" customFormat="1" ht="48.75" customHeight="1" x14ac:dyDescent="0.3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 x14ac:dyDescent="0.25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 x14ac:dyDescent="0.2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 x14ac:dyDescent="0.2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 x14ac:dyDescent="0.2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 x14ac:dyDescent="0.2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 x14ac:dyDescent="0.2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 x14ac:dyDescent="0.2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 x14ac:dyDescent="0.2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 x14ac:dyDescent="0.2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 x14ac:dyDescent="0.2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 x14ac:dyDescent="0.2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 x14ac:dyDescent="0.2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 x14ac:dyDescent="0.2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 x14ac:dyDescent="0.2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 x14ac:dyDescent="0.2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 x14ac:dyDescent="0.25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 x14ac:dyDescent="0.25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 x14ac:dyDescent="0.25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 x14ac:dyDescent="0.25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 x14ac:dyDescent="0.25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 x14ac:dyDescent="0.25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 x14ac:dyDescent="0.25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 x14ac:dyDescent="0.25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 x14ac:dyDescent="0.25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 x14ac:dyDescent="0.25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 x14ac:dyDescent="0.25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 x14ac:dyDescent="0.25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 x14ac:dyDescent="0.25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 x14ac:dyDescent="0.25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 x14ac:dyDescent="0.25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3" priority="1"/>
  </conditionalFormatting>
  <dataValidations count="1">
    <dataValidation type="list" allowBlank="1" showInputMessage="1" showErrorMessage="1" sqref="D3:D30" xr:uid="{6FD0EDEE-26F4-469B-8A9C-2CFE46C3F946}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BD40-4414-4762-BAB9-977F2F509B43}">
  <dimension ref="A1:O31"/>
  <sheetViews>
    <sheetView workbookViewId="0">
      <selection activeCell="F3" sqref="F3"/>
    </sheetView>
  </sheetViews>
  <sheetFormatPr defaultRowHeight="15" x14ac:dyDescent="0.2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bestFit="1" customWidth="1"/>
    <col min="9" max="9" width="10.85546875" bestFit="1" customWidth="1"/>
    <col min="10" max="11" width="50.85546875" customWidth="1"/>
  </cols>
  <sheetData>
    <row r="1" spans="1:15" s="7" customFormat="1" ht="48.75" customHeight="1" x14ac:dyDescent="0.3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 x14ac:dyDescent="0.25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 x14ac:dyDescent="0.2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 x14ac:dyDescent="0.2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 x14ac:dyDescent="0.2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 x14ac:dyDescent="0.2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 x14ac:dyDescent="0.2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 x14ac:dyDescent="0.2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 x14ac:dyDescent="0.2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 x14ac:dyDescent="0.2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 x14ac:dyDescent="0.2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 x14ac:dyDescent="0.2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 x14ac:dyDescent="0.2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 x14ac:dyDescent="0.2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 x14ac:dyDescent="0.2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 x14ac:dyDescent="0.2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 x14ac:dyDescent="0.25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 x14ac:dyDescent="0.25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 x14ac:dyDescent="0.25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 x14ac:dyDescent="0.25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 x14ac:dyDescent="0.25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 x14ac:dyDescent="0.25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 x14ac:dyDescent="0.25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 x14ac:dyDescent="0.25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 x14ac:dyDescent="0.25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 x14ac:dyDescent="0.25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 x14ac:dyDescent="0.25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 x14ac:dyDescent="0.25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 x14ac:dyDescent="0.25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 x14ac:dyDescent="0.25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 x14ac:dyDescent="0.25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2" priority="1"/>
  </conditionalFormatting>
  <dataValidations count="1">
    <dataValidation type="list" allowBlank="1" showInputMessage="1" showErrorMessage="1" sqref="D3:D30" xr:uid="{E4E649F5-048B-4864-A418-E0D71242FA56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97F7-CE5A-4DDC-9899-81E8756DCCF0}">
  <dimension ref="A1:O31"/>
  <sheetViews>
    <sheetView workbookViewId="0">
      <selection activeCell="G11" sqref="G11"/>
    </sheetView>
  </sheetViews>
  <sheetFormatPr defaultRowHeight="15" x14ac:dyDescent="0.25"/>
  <cols>
    <col min="1" max="1" width="12.8554687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 x14ac:dyDescent="0.3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25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2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 x14ac:dyDescent="0.2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 x14ac:dyDescent="0.2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 x14ac:dyDescent="0.2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 x14ac:dyDescent="0.2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 x14ac:dyDescent="0.2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 x14ac:dyDescent="0.2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 x14ac:dyDescent="0.2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 x14ac:dyDescent="0.2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 x14ac:dyDescent="0.2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 x14ac:dyDescent="0.2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 x14ac:dyDescent="0.2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 x14ac:dyDescent="0.2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 x14ac:dyDescent="0.2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 x14ac:dyDescent="0.25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 x14ac:dyDescent="0.25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 x14ac:dyDescent="0.25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 x14ac:dyDescent="0.25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 x14ac:dyDescent="0.25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 x14ac:dyDescent="0.25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 x14ac:dyDescent="0.25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 x14ac:dyDescent="0.25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 x14ac:dyDescent="0.25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 x14ac:dyDescent="0.25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 x14ac:dyDescent="0.25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 x14ac:dyDescent="0.25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 x14ac:dyDescent="0.25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 x14ac:dyDescent="0.25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 x14ac:dyDescent="0.25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1" priority="1"/>
  </conditionalFormatting>
  <dataValidations count="1">
    <dataValidation type="list" allowBlank="1" showInputMessage="1" showErrorMessage="1" sqref="D3:D30" xr:uid="{128F3889-C648-467D-A45B-203AA7E5AE4D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C60-4F48-4CD5-A7F5-7F02D5508B97}">
  <dimension ref="A1:O31"/>
  <sheetViews>
    <sheetView workbookViewId="0">
      <selection activeCell="G6" sqref="G6"/>
    </sheetView>
  </sheetViews>
  <sheetFormatPr defaultRowHeight="15" x14ac:dyDescent="0.25"/>
  <cols>
    <col min="1" max="1" width="11.4257812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 x14ac:dyDescent="0.3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25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2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 x14ac:dyDescent="0.2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 x14ac:dyDescent="0.2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 x14ac:dyDescent="0.2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 x14ac:dyDescent="0.2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 x14ac:dyDescent="0.2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 x14ac:dyDescent="0.2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 x14ac:dyDescent="0.2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 x14ac:dyDescent="0.2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 x14ac:dyDescent="0.2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 x14ac:dyDescent="0.2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 x14ac:dyDescent="0.2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 x14ac:dyDescent="0.2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 x14ac:dyDescent="0.2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 x14ac:dyDescent="0.25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 x14ac:dyDescent="0.25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 x14ac:dyDescent="0.25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 x14ac:dyDescent="0.25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 x14ac:dyDescent="0.25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 x14ac:dyDescent="0.25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 x14ac:dyDescent="0.25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 x14ac:dyDescent="0.25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 x14ac:dyDescent="0.25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 x14ac:dyDescent="0.25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 x14ac:dyDescent="0.25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 x14ac:dyDescent="0.25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 x14ac:dyDescent="0.25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 x14ac:dyDescent="0.25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 x14ac:dyDescent="0.25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 xr:uid="{FD5B241C-5AFD-4C57-A2B4-AEB31B99AAC3}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D3DE-88AA-41BC-8883-595425285605}">
  <dimension ref="A1:H35"/>
  <sheetViews>
    <sheetView showGridLines="0" showRowColHeaders="0" topLeftCell="A12" workbookViewId="0"/>
  </sheetViews>
  <sheetFormatPr defaultColWidth="0" defaultRowHeight="15" zeroHeight="1" x14ac:dyDescent="0.25"/>
  <cols>
    <col min="1" max="1" width="4" customWidth="1"/>
    <col min="2" max="2" width="46.28515625" customWidth="1"/>
    <col min="3" max="3" width="61" customWidth="1"/>
    <col min="4" max="4" width="1.42578125" customWidth="1"/>
    <col min="5" max="7" width="9.140625" customWidth="1"/>
    <col min="8" max="16384" width="9.140625" hidden="1"/>
  </cols>
  <sheetData>
    <row r="1" spans="1:8" ht="51" customHeight="1" x14ac:dyDescent="0.25">
      <c r="A1" s="6" t="s">
        <v>104</v>
      </c>
      <c r="B1" s="6"/>
      <c r="C1" s="6"/>
      <c r="D1" s="6"/>
      <c r="E1" s="6"/>
      <c r="F1" s="6"/>
      <c r="G1" s="6"/>
      <c r="H1" s="6"/>
    </row>
    <row r="2" spans="1:8" x14ac:dyDescent="0.25"/>
    <row r="3" spans="1:8" x14ac:dyDescent="0.25">
      <c r="B3" s="1" t="s">
        <v>105</v>
      </c>
    </row>
    <row r="4" spans="1:8" x14ac:dyDescent="0.25">
      <c r="B4" s="2" t="s">
        <v>106</v>
      </c>
      <c r="C4" s="3" t="s">
        <v>107</v>
      </c>
    </row>
    <row r="5" spans="1:8" x14ac:dyDescent="0.25">
      <c r="B5" s="2" t="s">
        <v>108</v>
      </c>
      <c r="C5" s="3" t="s">
        <v>109</v>
      </c>
    </row>
    <row r="6" spans="1:8" x14ac:dyDescent="0.25">
      <c r="B6" s="2" t="s">
        <v>110</v>
      </c>
      <c r="C6" s="3" t="s">
        <v>111</v>
      </c>
    </row>
    <row r="7" spans="1:8" x14ac:dyDescent="0.25"/>
    <row r="8" spans="1:8" x14ac:dyDescent="0.25">
      <c r="B8" s="1" t="s">
        <v>112</v>
      </c>
    </row>
    <row r="9" spans="1:8" x14ac:dyDescent="0.25">
      <c r="B9" s="2" t="s">
        <v>113</v>
      </c>
      <c r="C9" s="3" t="s">
        <v>114</v>
      </c>
    </row>
    <row r="10" spans="1:8" x14ac:dyDescent="0.25"/>
    <row r="11" spans="1:8" x14ac:dyDescent="0.25">
      <c r="B11" s="1" t="s">
        <v>115</v>
      </c>
    </row>
    <row r="12" spans="1:8" x14ac:dyDescent="0.25">
      <c r="B12" s="2" t="s">
        <v>116</v>
      </c>
      <c r="C12" s="3" t="s">
        <v>117</v>
      </c>
    </row>
    <row r="13" spans="1:8" x14ac:dyDescent="0.25">
      <c r="B13" s="2" t="s">
        <v>118</v>
      </c>
      <c r="C13" s="3" t="s">
        <v>119</v>
      </c>
    </row>
    <row r="14" spans="1:8" x14ac:dyDescent="0.25">
      <c r="B14" s="2" t="s">
        <v>120</v>
      </c>
      <c r="C14" s="3" t="s">
        <v>121</v>
      </c>
    </row>
    <row r="15" spans="1:8" x14ac:dyDescent="0.25">
      <c r="B15" s="2" t="s">
        <v>122</v>
      </c>
      <c r="C15" s="3" t="s">
        <v>123</v>
      </c>
    </row>
    <row r="16" spans="1:8" x14ac:dyDescent="0.25">
      <c r="B16" s="2" t="s">
        <v>124</v>
      </c>
      <c r="C16" s="3" t="s">
        <v>125</v>
      </c>
    </row>
    <row r="17" spans="2:3" x14ac:dyDescent="0.25">
      <c r="B17" s="2" t="s">
        <v>126</v>
      </c>
      <c r="C17" s="3" t="s">
        <v>127</v>
      </c>
    </row>
    <row r="18" spans="2:3" x14ac:dyDescent="0.25">
      <c r="B18" s="2" t="s">
        <v>128</v>
      </c>
      <c r="C18" s="3" t="s">
        <v>129</v>
      </c>
    </row>
    <row r="19" spans="2:3" x14ac:dyDescent="0.25">
      <c r="B19" s="2" t="s">
        <v>130</v>
      </c>
      <c r="C19" s="3" t="s">
        <v>131</v>
      </c>
    </row>
    <row r="20" spans="2:3" x14ac:dyDescent="0.25">
      <c r="B20" s="2" t="s">
        <v>132</v>
      </c>
      <c r="C20" s="3" t="s">
        <v>133</v>
      </c>
    </row>
    <row r="21" spans="2:3" x14ac:dyDescent="0.25">
      <c r="B21" s="2" t="s">
        <v>134</v>
      </c>
      <c r="C21" s="3" t="s">
        <v>135</v>
      </c>
    </row>
    <row r="22" spans="2:3" x14ac:dyDescent="0.25">
      <c r="B22" s="2" t="s">
        <v>136</v>
      </c>
      <c r="C22" s="3" t="s">
        <v>137</v>
      </c>
    </row>
    <row r="23" spans="2:3" x14ac:dyDescent="0.25">
      <c r="B23" s="2" t="s">
        <v>138</v>
      </c>
      <c r="C23" s="3" t="s">
        <v>139</v>
      </c>
    </row>
    <row r="24" spans="2:3" x14ac:dyDescent="0.25">
      <c r="B24" s="2" t="s">
        <v>140</v>
      </c>
      <c r="C24" s="3" t="s">
        <v>141</v>
      </c>
    </row>
    <row r="25" spans="2:3" x14ac:dyDescent="0.25">
      <c r="B25" s="2" t="s">
        <v>142</v>
      </c>
      <c r="C25" s="3" t="s">
        <v>143</v>
      </c>
    </row>
    <row r="26" spans="2:3" x14ac:dyDescent="0.25">
      <c r="B26" s="2"/>
      <c r="C26" s="3"/>
    </row>
    <row r="27" spans="2:3" x14ac:dyDescent="0.25">
      <c r="B27" s="1" t="s">
        <v>144</v>
      </c>
    </row>
    <row r="28" spans="2:3" x14ac:dyDescent="0.25">
      <c r="B28" s="2" t="s">
        <v>145</v>
      </c>
      <c r="C28" s="3" t="s">
        <v>146</v>
      </c>
    </row>
    <row r="29" spans="2:3" x14ac:dyDescent="0.25">
      <c r="B29" s="2"/>
      <c r="C29" s="3"/>
    </row>
    <row r="30" spans="2:3" x14ac:dyDescent="0.25">
      <c r="B30" s="1" t="s">
        <v>147</v>
      </c>
      <c r="C30" s="3"/>
    </row>
    <row r="31" spans="2:3" x14ac:dyDescent="0.25"/>
    <row r="32" spans="2:3" x14ac:dyDescent="0.25"/>
    <row r="33" x14ac:dyDescent="0.25"/>
    <row r="34" x14ac:dyDescent="0.25"/>
    <row r="35" x14ac:dyDescent="0.25"/>
  </sheetData>
  <hyperlinks>
    <hyperlink ref="C5" r:id="rId1" display="http://www.myonlinetraininghub.com/category/excel-charts" xr:uid="{CBA3C5AE-F901-47B0-B67E-A1783E05F6E4}"/>
    <hyperlink ref="C6" r:id="rId2" display="http://www.myonlinetraininghub.com/category/excel-dashboard" xr:uid="{D7A546FB-FBA8-40D4-B30C-D5713B79236C}"/>
    <hyperlink ref="C19" r:id="rId3" xr:uid="{038998E4-0014-4A81-9203-5D2ADFA68058}"/>
    <hyperlink ref="C9" r:id="rId4" display="http://www.myonlinetraininghub.com/excel-webinars" xr:uid="{59ED9355-3D75-41BB-B4EF-7AAAE7367134}"/>
    <hyperlink ref="C28" r:id="rId5" xr:uid="{EADAD965-8DC6-45D9-8D53-73D3EF04FEC7}"/>
    <hyperlink ref="C18" r:id="rId6" xr:uid="{F227F448-016C-426E-970F-EAAAF5E08AD1}"/>
    <hyperlink ref="C4" r:id="rId7" xr:uid="{C3E484EE-D98F-4674-B98D-9E57D1B1F041}"/>
    <hyperlink ref="C12" r:id="rId8" xr:uid="{A507D987-5B9B-4B33-A65C-9356F3F705C6}"/>
    <hyperlink ref="C13" r:id="rId9" xr:uid="{53486588-E007-491F-BC15-4442DD57ABF1}"/>
    <hyperlink ref="C14" r:id="rId10" xr:uid="{C85AE476-008D-4A1D-B7FD-5313A0299D82}"/>
    <hyperlink ref="C15" r:id="rId11" xr:uid="{FB8E88B7-A576-49D4-B6BB-3BA1DC493EAD}"/>
    <hyperlink ref="C16" r:id="rId12" xr:uid="{0156FA2A-8263-4734-A72F-E24048BF94FF}"/>
    <hyperlink ref="C17" r:id="rId13" xr:uid="{3713E75B-1796-435A-BD92-229997677D60}"/>
    <hyperlink ref="C20" r:id="rId14" xr:uid="{AB20A9AD-BAA2-450A-820A-F6FF148068C0}"/>
    <hyperlink ref="C21" r:id="rId15" xr:uid="{CEC07DA0-3EFD-41D1-AD4A-F5B7FA220682}"/>
    <hyperlink ref="C22" r:id="rId16" xr:uid="{047D8E6A-BC21-4621-84A0-758CE29BEFC6}"/>
    <hyperlink ref="C23" r:id="rId17" xr:uid="{2256B14F-C23D-43ED-B65A-1A2AB6EA7DCB}"/>
    <hyperlink ref="C24" r:id="rId18" xr:uid="{D07AA9E9-95A5-492A-A118-A728D44F4904}"/>
    <hyperlink ref="C25" r:id="rId19" xr:uid="{FEA884D9-F3FA-4C59-8E42-6C0A8BE7329D}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DFFB-F3EB-42CF-8C51-284B0188A15D}">
  <dimension ref="A1:I24"/>
  <sheetViews>
    <sheetView zoomScale="87" zoomScaleNormal="87" workbookViewId="0">
      <selection activeCell="K9" sqref="K9"/>
    </sheetView>
  </sheetViews>
  <sheetFormatPr defaultRowHeight="15" x14ac:dyDescent="0.25"/>
  <cols>
    <col min="1" max="1" width="16.5703125" bestFit="1" customWidth="1"/>
    <col min="2" max="2" width="6.7109375" customWidth="1"/>
    <col min="3" max="3" width="14.42578125" bestFit="1" customWidth="1"/>
    <col min="4" max="4" width="10" bestFit="1" customWidth="1"/>
    <col min="5" max="5" width="10.5703125" customWidth="1"/>
    <col min="6" max="6" width="23.42578125" bestFit="1" customWidth="1"/>
    <col min="7" max="7" width="12" bestFit="1" customWidth="1"/>
    <col min="8" max="8" width="16.85546875" bestFit="1" customWidth="1"/>
    <col min="9" max="9" width="12" bestFit="1" customWidth="1"/>
  </cols>
  <sheetData>
    <row r="1" spans="1:9" ht="24.75" customHeight="1" x14ac:dyDescent="0.25">
      <c r="A1" s="50" t="s">
        <v>9</v>
      </c>
      <c r="B1" s="50" t="s">
        <v>10</v>
      </c>
      <c r="C1" s="50" t="s">
        <v>11</v>
      </c>
      <c r="D1" s="50" t="s">
        <v>12</v>
      </c>
      <c r="E1" s="50" t="s">
        <v>13</v>
      </c>
      <c r="F1" s="50" t="s">
        <v>14</v>
      </c>
      <c r="G1" s="50" t="s">
        <v>15</v>
      </c>
      <c r="H1" s="50" t="s">
        <v>16</v>
      </c>
      <c r="I1" s="50" t="s">
        <v>160</v>
      </c>
    </row>
    <row r="2" spans="1:9" x14ac:dyDescent="0.25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  <c r="I2" s="11">
        <f t="shared" ref="I2:I23" si="0">G2*H2</f>
        <v>200</v>
      </c>
    </row>
    <row r="3" spans="1:9" x14ac:dyDescent="0.25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  <c r="I3" s="11">
        <f t="shared" si="0"/>
        <v>150</v>
      </c>
    </row>
    <row r="4" spans="1:9" x14ac:dyDescent="0.25">
      <c r="A4" s="9">
        <v>44316</v>
      </c>
      <c r="B4" s="10">
        <v>4</v>
      </c>
      <c r="C4" s="10" t="s">
        <v>30</v>
      </c>
      <c r="D4" s="10" t="s">
        <v>31</v>
      </c>
      <c r="E4" s="10" t="s">
        <v>32</v>
      </c>
      <c r="F4" s="10" t="s">
        <v>33</v>
      </c>
      <c r="G4" s="10">
        <v>25</v>
      </c>
      <c r="H4" s="11">
        <v>10</v>
      </c>
      <c r="I4" s="11">
        <f t="shared" si="0"/>
        <v>250</v>
      </c>
    </row>
    <row r="5" spans="1:9" x14ac:dyDescent="0.25">
      <c r="A5" s="9">
        <v>44347</v>
      </c>
      <c r="B5" s="10">
        <v>5</v>
      </c>
      <c r="C5" s="10" t="s">
        <v>34</v>
      </c>
      <c r="D5" s="10" t="s">
        <v>22</v>
      </c>
      <c r="E5" s="10" t="s">
        <v>19</v>
      </c>
      <c r="F5" s="10" t="s">
        <v>35</v>
      </c>
      <c r="G5" s="10">
        <v>30</v>
      </c>
      <c r="H5" s="11">
        <v>16.670000000000002</v>
      </c>
      <c r="I5" s="11">
        <f t="shared" si="0"/>
        <v>500.1</v>
      </c>
    </row>
    <row r="6" spans="1:9" x14ac:dyDescent="0.25">
      <c r="A6" s="9">
        <v>44408</v>
      </c>
      <c r="B6" s="10">
        <v>7</v>
      </c>
      <c r="C6" s="10" t="s">
        <v>38</v>
      </c>
      <c r="D6" s="10" t="s">
        <v>26</v>
      </c>
      <c r="E6" s="10" t="s">
        <v>27</v>
      </c>
      <c r="F6" s="10" t="s">
        <v>39</v>
      </c>
      <c r="G6" s="10">
        <v>35</v>
      </c>
      <c r="H6" s="11">
        <v>10</v>
      </c>
      <c r="I6" s="11">
        <f t="shared" si="0"/>
        <v>350</v>
      </c>
    </row>
    <row r="7" spans="1:9" x14ac:dyDescent="0.25">
      <c r="A7" s="9">
        <v>44439</v>
      </c>
      <c r="B7" s="10">
        <v>8</v>
      </c>
      <c r="C7" s="10" t="s">
        <v>40</v>
      </c>
      <c r="D7" s="10" t="s">
        <v>31</v>
      </c>
      <c r="E7" s="10" t="s">
        <v>32</v>
      </c>
      <c r="F7" s="10" t="s">
        <v>41</v>
      </c>
      <c r="G7" s="10">
        <v>40</v>
      </c>
      <c r="H7" s="11">
        <v>15</v>
      </c>
      <c r="I7" s="11">
        <f t="shared" si="0"/>
        <v>600</v>
      </c>
    </row>
    <row r="8" spans="1:9" x14ac:dyDescent="0.25">
      <c r="A8" s="9">
        <v>44469</v>
      </c>
      <c r="B8" s="10">
        <v>9</v>
      </c>
      <c r="C8" s="10" t="s">
        <v>42</v>
      </c>
      <c r="D8" s="10" t="s">
        <v>22</v>
      </c>
      <c r="E8" s="10" t="s">
        <v>19</v>
      </c>
      <c r="F8" s="10" t="s">
        <v>43</v>
      </c>
      <c r="G8" s="10">
        <v>45</v>
      </c>
      <c r="H8" s="11">
        <v>12.22</v>
      </c>
      <c r="I8" s="11">
        <f t="shared" si="0"/>
        <v>549.9</v>
      </c>
    </row>
    <row r="9" spans="1:9" x14ac:dyDescent="0.25">
      <c r="A9" s="9">
        <v>44500</v>
      </c>
      <c r="B9" s="10">
        <v>10</v>
      </c>
      <c r="C9" s="10" t="s">
        <v>44</v>
      </c>
      <c r="D9" s="10" t="s">
        <v>18</v>
      </c>
      <c r="E9" s="10" t="s">
        <v>23</v>
      </c>
      <c r="F9" s="10" t="s">
        <v>45</v>
      </c>
      <c r="G9" s="10">
        <v>50</v>
      </c>
      <c r="H9" s="11">
        <v>14</v>
      </c>
      <c r="I9" s="11">
        <f t="shared" si="0"/>
        <v>700</v>
      </c>
    </row>
    <row r="10" spans="1:9" x14ac:dyDescent="0.25">
      <c r="A10" s="9">
        <v>44530</v>
      </c>
      <c r="B10" s="10">
        <v>11</v>
      </c>
      <c r="C10" s="10" t="s">
        <v>46</v>
      </c>
      <c r="D10" s="10" t="s">
        <v>26</v>
      </c>
      <c r="E10" s="10" t="s">
        <v>27</v>
      </c>
      <c r="F10" s="10" t="s">
        <v>47</v>
      </c>
      <c r="G10" s="10">
        <v>5</v>
      </c>
      <c r="H10" s="11">
        <v>160</v>
      </c>
      <c r="I10" s="11">
        <f t="shared" si="0"/>
        <v>800</v>
      </c>
    </row>
    <row r="11" spans="1:9" x14ac:dyDescent="0.25">
      <c r="A11" s="9">
        <v>44561</v>
      </c>
      <c r="B11" s="10">
        <v>12</v>
      </c>
      <c r="C11" s="10" t="s">
        <v>48</v>
      </c>
      <c r="D11" s="10" t="s">
        <v>31</v>
      </c>
      <c r="E11" s="10" t="s">
        <v>32</v>
      </c>
      <c r="F11" s="10" t="s">
        <v>49</v>
      </c>
      <c r="G11" s="10">
        <v>20</v>
      </c>
      <c r="H11" s="11">
        <v>45</v>
      </c>
      <c r="I11" s="11">
        <f t="shared" si="0"/>
        <v>900</v>
      </c>
    </row>
    <row r="12" spans="1:9" x14ac:dyDescent="0.25">
      <c r="A12" s="9">
        <v>44620</v>
      </c>
      <c r="B12" s="10">
        <v>14</v>
      </c>
      <c r="C12" s="10" t="s">
        <v>52</v>
      </c>
      <c r="D12" s="10"/>
      <c r="E12" s="10" t="s">
        <v>23</v>
      </c>
      <c r="F12" s="10" t="s">
        <v>53</v>
      </c>
      <c r="G12" s="10">
        <v>30</v>
      </c>
      <c r="H12" s="11">
        <v>36.67</v>
      </c>
      <c r="I12" s="11">
        <f t="shared" si="0"/>
        <v>1100.1000000000001</v>
      </c>
    </row>
    <row r="13" spans="1:9" x14ac:dyDescent="0.25">
      <c r="A13" s="9">
        <v>44651</v>
      </c>
      <c r="B13" s="10">
        <v>15</v>
      </c>
      <c r="C13" s="10" t="s">
        <v>54</v>
      </c>
      <c r="D13" s="10" t="s">
        <v>26</v>
      </c>
      <c r="E13" s="10" t="s">
        <v>27</v>
      </c>
      <c r="F13" s="10" t="s">
        <v>55</v>
      </c>
      <c r="G13" s="10">
        <v>35</v>
      </c>
      <c r="H13" s="11">
        <v>34.29</v>
      </c>
      <c r="I13" s="11">
        <f t="shared" si="0"/>
        <v>1200.1499999999999</v>
      </c>
    </row>
    <row r="14" spans="1:9" x14ac:dyDescent="0.25">
      <c r="A14" s="9">
        <v>44712</v>
      </c>
      <c r="B14" s="10">
        <v>17</v>
      </c>
      <c r="C14" s="10" t="s">
        <v>58</v>
      </c>
      <c r="D14" s="10" t="s">
        <v>22</v>
      </c>
      <c r="E14" s="10" t="s">
        <v>19</v>
      </c>
      <c r="F14" s="10" t="s">
        <v>59</v>
      </c>
      <c r="G14" s="10">
        <v>40</v>
      </c>
      <c r="H14" s="11">
        <v>35</v>
      </c>
      <c r="I14" s="11">
        <f t="shared" si="0"/>
        <v>1400</v>
      </c>
    </row>
    <row r="15" spans="1:9" x14ac:dyDescent="0.25">
      <c r="A15" s="9">
        <v>44742</v>
      </c>
      <c r="B15" s="10">
        <v>18</v>
      </c>
      <c r="C15" s="10" t="s">
        <v>60</v>
      </c>
      <c r="D15" s="10" t="s">
        <v>18</v>
      </c>
      <c r="E15" s="10" t="s">
        <v>23</v>
      </c>
      <c r="F15" s="10" t="s">
        <v>61</v>
      </c>
      <c r="G15" s="10">
        <v>45</v>
      </c>
      <c r="H15" s="11">
        <v>33.33</v>
      </c>
      <c r="I15" s="11">
        <f t="shared" si="0"/>
        <v>1499.85</v>
      </c>
    </row>
    <row r="16" spans="1:9" x14ac:dyDescent="0.25">
      <c r="A16" s="9">
        <v>44773</v>
      </c>
      <c r="B16" s="10">
        <v>19</v>
      </c>
      <c r="C16" s="10" t="s">
        <v>62</v>
      </c>
      <c r="D16" s="10" t="s">
        <v>26</v>
      </c>
      <c r="E16" s="10" t="s">
        <v>27</v>
      </c>
      <c r="F16" s="10" t="s">
        <v>63</v>
      </c>
      <c r="G16" s="10">
        <v>50</v>
      </c>
      <c r="H16" s="11">
        <v>32</v>
      </c>
      <c r="I16" s="11">
        <f t="shared" si="0"/>
        <v>1600</v>
      </c>
    </row>
    <row r="17" spans="1:9" x14ac:dyDescent="0.25">
      <c r="A17" s="9">
        <v>44804</v>
      </c>
      <c r="B17" s="10">
        <v>20</v>
      </c>
      <c r="C17" s="10" t="s">
        <v>64</v>
      </c>
      <c r="D17" s="10" t="s">
        <v>31</v>
      </c>
      <c r="E17" s="10" t="s">
        <v>32</v>
      </c>
      <c r="F17" s="10" t="s">
        <v>65</v>
      </c>
      <c r="G17" s="10">
        <v>55</v>
      </c>
      <c r="H17" s="11">
        <v>30.91</v>
      </c>
      <c r="I17" s="11">
        <f t="shared" si="0"/>
        <v>1700.05</v>
      </c>
    </row>
    <row r="18" spans="1:9" x14ac:dyDescent="0.25">
      <c r="A18" s="9">
        <v>44834</v>
      </c>
      <c r="B18" s="10">
        <v>21</v>
      </c>
      <c r="C18" s="10" t="s">
        <v>66</v>
      </c>
      <c r="D18" s="10" t="s">
        <v>22</v>
      </c>
      <c r="E18" s="10" t="s">
        <v>19</v>
      </c>
      <c r="F18" s="10" t="s">
        <v>67</v>
      </c>
      <c r="G18" s="10">
        <v>60</v>
      </c>
      <c r="H18" s="11">
        <v>30</v>
      </c>
      <c r="I18" s="11">
        <f t="shared" si="0"/>
        <v>1800</v>
      </c>
    </row>
    <row r="19" spans="1:9" x14ac:dyDescent="0.25">
      <c r="A19" s="9">
        <v>44895</v>
      </c>
      <c r="B19" s="10">
        <v>23</v>
      </c>
      <c r="C19" s="10" t="s">
        <v>70</v>
      </c>
      <c r="D19" s="10" t="s">
        <v>26</v>
      </c>
      <c r="E19" s="10" t="s">
        <v>27</v>
      </c>
      <c r="F19" s="10" t="s">
        <v>71</v>
      </c>
      <c r="G19" s="10">
        <v>65</v>
      </c>
      <c r="H19" s="11">
        <v>30.77</v>
      </c>
      <c r="I19" s="11">
        <f t="shared" si="0"/>
        <v>2000.05</v>
      </c>
    </row>
    <row r="20" spans="1:9" x14ac:dyDescent="0.25">
      <c r="A20" s="9">
        <v>44926</v>
      </c>
      <c r="B20" s="10">
        <v>24</v>
      </c>
      <c r="C20" s="10" t="s">
        <v>72</v>
      </c>
      <c r="D20" s="10" t="s">
        <v>31</v>
      </c>
      <c r="E20" s="10" t="s">
        <v>32</v>
      </c>
      <c r="F20" s="10" t="s">
        <v>73</v>
      </c>
      <c r="G20" s="10">
        <v>70</v>
      </c>
      <c r="H20" s="11">
        <v>30</v>
      </c>
      <c r="I20" s="11">
        <f t="shared" si="0"/>
        <v>2100</v>
      </c>
    </row>
    <row r="21" spans="1:9" x14ac:dyDescent="0.25">
      <c r="A21" s="9">
        <v>44957</v>
      </c>
      <c r="B21" s="10">
        <v>25</v>
      </c>
      <c r="C21" s="10" t="s">
        <v>74</v>
      </c>
      <c r="D21" s="10" t="s">
        <v>75</v>
      </c>
      <c r="E21" s="10" t="s">
        <v>76</v>
      </c>
      <c r="F21" s="10" t="s">
        <v>77</v>
      </c>
      <c r="G21" s="10">
        <v>75</v>
      </c>
      <c r="H21" s="11">
        <v>29.33</v>
      </c>
      <c r="I21" s="11">
        <f t="shared" si="0"/>
        <v>2199.75</v>
      </c>
    </row>
    <row r="22" spans="1:9" x14ac:dyDescent="0.25">
      <c r="A22" s="9">
        <v>44985</v>
      </c>
      <c r="B22" s="10">
        <v>26</v>
      </c>
      <c r="C22" s="10" t="s">
        <v>78</v>
      </c>
      <c r="D22" s="10" t="s">
        <v>75</v>
      </c>
      <c r="E22" s="10" t="s">
        <v>79</v>
      </c>
      <c r="F22" s="10" t="s">
        <v>80</v>
      </c>
      <c r="G22" s="10">
        <v>80</v>
      </c>
      <c r="H22" s="11">
        <v>28.75</v>
      </c>
      <c r="I22" s="11">
        <f t="shared" si="0"/>
        <v>2300</v>
      </c>
    </row>
    <row r="23" spans="1:9" x14ac:dyDescent="0.25">
      <c r="A23" s="9">
        <v>45046</v>
      </c>
      <c r="B23" s="10">
        <v>28</v>
      </c>
      <c r="C23" s="10" t="s">
        <v>48</v>
      </c>
      <c r="D23" s="10" t="s">
        <v>31</v>
      </c>
      <c r="E23" s="10" t="s">
        <v>83</v>
      </c>
      <c r="F23" s="10" t="s">
        <v>84</v>
      </c>
      <c r="G23" s="10">
        <v>85</v>
      </c>
      <c r="H23" s="11">
        <v>29.41</v>
      </c>
      <c r="I23" s="11">
        <f t="shared" si="0"/>
        <v>2499.85</v>
      </c>
    </row>
    <row r="24" spans="1:9" ht="15.75" x14ac:dyDescent="0.25">
      <c r="A24" s="51" t="s">
        <v>161</v>
      </c>
      <c r="B24" s="52"/>
      <c r="C24" s="52"/>
      <c r="D24" s="52"/>
      <c r="E24" s="52"/>
      <c r="F24" s="52"/>
      <c r="G24" s="52">
        <f>SUM(G2:G23)</f>
        <v>965</v>
      </c>
      <c r="H24" s="53">
        <f>SUBTOTAL(109,Table2[Price Per Unit])</f>
        <v>693.35</v>
      </c>
      <c r="I24" s="53">
        <f>SUBTOTAL(109,Table2[Amount])</f>
        <v>26399.8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1E66A-3BED-4BF7-99FC-D1C0ADC3644D}">
  <dimension ref="A1:C10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4.85546875" bestFit="1" customWidth="1"/>
  </cols>
  <sheetData>
    <row r="1" spans="1:3" x14ac:dyDescent="0.25">
      <c r="A1" s="54" t="s">
        <v>166</v>
      </c>
      <c r="B1" s="54"/>
      <c r="C1" s="54"/>
    </row>
    <row r="2" spans="1:3" x14ac:dyDescent="0.25">
      <c r="A2" s="54"/>
      <c r="B2" s="54"/>
      <c r="C2" s="54"/>
    </row>
    <row r="3" spans="1:3" x14ac:dyDescent="0.25">
      <c r="A3" s="47" t="s">
        <v>12</v>
      </c>
      <c r="B3" t="s">
        <v>164</v>
      </c>
      <c r="C3" t="s">
        <v>165</v>
      </c>
    </row>
    <row r="4" spans="1:3" x14ac:dyDescent="0.25">
      <c r="A4" s="48" t="s">
        <v>75</v>
      </c>
      <c r="B4">
        <v>155</v>
      </c>
      <c r="C4" s="49">
        <v>4499.75</v>
      </c>
    </row>
    <row r="5" spans="1:3" x14ac:dyDescent="0.25">
      <c r="A5" s="48" t="s">
        <v>22</v>
      </c>
      <c r="B5">
        <v>190</v>
      </c>
      <c r="C5" s="49">
        <v>4400</v>
      </c>
    </row>
    <row r="6" spans="1:3" x14ac:dyDescent="0.25">
      <c r="A6" s="48" t="s">
        <v>18</v>
      </c>
      <c r="B6">
        <v>105</v>
      </c>
      <c r="C6" s="49">
        <v>2399.85</v>
      </c>
    </row>
    <row r="7" spans="1:3" x14ac:dyDescent="0.25">
      <c r="A7" s="48" t="s">
        <v>31</v>
      </c>
      <c r="B7">
        <v>295</v>
      </c>
      <c r="C7" s="49">
        <v>8049.9</v>
      </c>
    </row>
    <row r="8" spans="1:3" x14ac:dyDescent="0.25">
      <c r="A8" s="48" t="s">
        <v>26</v>
      </c>
      <c r="B8">
        <v>190</v>
      </c>
      <c r="C8" s="49">
        <v>5950.2</v>
      </c>
    </row>
    <row r="9" spans="1:3" x14ac:dyDescent="0.25">
      <c r="A9" s="48" t="s">
        <v>162</v>
      </c>
      <c r="B9">
        <v>30</v>
      </c>
      <c r="C9" s="49">
        <v>1100.1000000000001</v>
      </c>
    </row>
    <row r="10" spans="1:3" x14ac:dyDescent="0.25">
      <c r="A10" s="48" t="s">
        <v>163</v>
      </c>
      <c r="B10">
        <v>965</v>
      </c>
      <c r="C10" s="49">
        <v>26399.8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41F0-92BF-480F-8615-83F80916B7FA}">
  <dimension ref="A1"/>
  <sheetViews>
    <sheetView tabSelected="1" workbookViewId="0">
      <selection activeCell="G41" sqref="G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H32"/>
  <sheetViews>
    <sheetView topLeftCell="A17" workbookViewId="0">
      <selection activeCell="F26" sqref="F26"/>
    </sheetView>
  </sheetViews>
  <sheetFormatPr defaultRowHeight="15" x14ac:dyDescent="0.25"/>
  <cols>
    <col min="1" max="1" width="2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8" x14ac:dyDescent="0.25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</row>
    <row r="2" spans="1:8" ht="9.9499999999999993" customHeight="1" x14ac:dyDescent="0.25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</row>
    <row r="3" spans="1:8" ht="9.9499999999999993" customHeight="1" x14ac:dyDescent="0.25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</row>
    <row r="4" spans="1:8" ht="9.9499999999999993" customHeight="1" x14ac:dyDescent="0.25">
      <c r="A4" s="9">
        <v>44286</v>
      </c>
      <c r="B4" s="10">
        <v>3</v>
      </c>
      <c r="C4" s="10" t="s">
        <v>25</v>
      </c>
      <c r="D4" s="10" t="s">
        <v>26</v>
      </c>
      <c r="E4" s="10" t="s">
        <v>27</v>
      </c>
      <c r="F4" s="10" t="s">
        <v>28</v>
      </c>
      <c r="G4" s="10">
        <v>0</v>
      </c>
      <c r="H4" s="10" t="s">
        <v>29</v>
      </c>
    </row>
    <row r="5" spans="1:8" ht="9.9499999999999993" customHeight="1" x14ac:dyDescent="0.25">
      <c r="A5" s="9">
        <v>44316</v>
      </c>
      <c r="B5" s="10">
        <v>4</v>
      </c>
      <c r="C5" s="10" t="s">
        <v>30</v>
      </c>
      <c r="D5" s="10" t="s">
        <v>31</v>
      </c>
      <c r="E5" s="10" t="s">
        <v>32</v>
      </c>
      <c r="F5" s="10" t="s">
        <v>33</v>
      </c>
      <c r="G5" s="10">
        <v>25</v>
      </c>
      <c r="H5" s="11">
        <v>10</v>
      </c>
    </row>
    <row r="6" spans="1:8" x14ac:dyDescent="0.25">
      <c r="A6" s="9">
        <v>44347</v>
      </c>
      <c r="B6" s="10">
        <v>5</v>
      </c>
      <c r="C6" s="10" t="s">
        <v>34</v>
      </c>
      <c r="D6" s="10" t="s">
        <v>22</v>
      </c>
      <c r="E6" s="10" t="s">
        <v>19</v>
      </c>
      <c r="F6" s="10" t="s">
        <v>35</v>
      </c>
      <c r="G6" s="10">
        <v>30</v>
      </c>
      <c r="H6" s="11">
        <v>16.670000000000002</v>
      </c>
    </row>
    <row r="7" spans="1:8" x14ac:dyDescent="0.25">
      <c r="A7" s="9">
        <v>44377</v>
      </c>
      <c r="B7" s="10">
        <v>6</v>
      </c>
      <c r="C7" s="10" t="s">
        <v>36</v>
      </c>
      <c r="D7" s="10"/>
      <c r="E7" s="10" t="s">
        <v>23</v>
      </c>
      <c r="F7" s="10" t="s">
        <v>37</v>
      </c>
      <c r="G7" s="10">
        <v>0</v>
      </c>
      <c r="H7" s="10" t="s">
        <v>29</v>
      </c>
    </row>
    <row r="8" spans="1:8" x14ac:dyDescent="0.25">
      <c r="A8" s="9">
        <v>44408</v>
      </c>
      <c r="B8" s="10">
        <v>7</v>
      </c>
      <c r="C8" s="10" t="s">
        <v>38</v>
      </c>
      <c r="D8" s="10" t="s">
        <v>26</v>
      </c>
      <c r="E8" s="10" t="s">
        <v>27</v>
      </c>
      <c r="F8" s="10" t="s">
        <v>39</v>
      </c>
      <c r="G8" s="10">
        <v>35</v>
      </c>
      <c r="H8" s="11">
        <v>10</v>
      </c>
    </row>
    <row r="9" spans="1:8" x14ac:dyDescent="0.25">
      <c r="A9" s="9">
        <v>44439</v>
      </c>
      <c r="B9" s="10">
        <v>8</v>
      </c>
      <c r="C9" s="10" t="s">
        <v>40</v>
      </c>
      <c r="D9" s="10" t="s">
        <v>31</v>
      </c>
      <c r="E9" s="10" t="s">
        <v>32</v>
      </c>
      <c r="F9" s="10" t="s">
        <v>41</v>
      </c>
      <c r="G9" s="10">
        <v>40</v>
      </c>
      <c r="H9" s="11">
        <v>15</v>
      </c>
    </row>
    <row r="10" spans="1:8" x14ac:dyDescent="0.25">
      <c r="A10" s="9">
        <v>44469</v>
      </c>
      <c r="B10" s="10">
        <v>9</v>
      </c>
      <c r="C10" s="10" t="s">
        <v>42</v>
      </c>
      <c r="D10" s="10" t="s">
        <v>22</v>
      </c>
      <c r="E10" s="10" t="s">
        <v>19</v>
      </c>
      <c r="F10" s="10" t="s">
        <v>43</v>
      </c>
      <c r="G10" s="10">
        <v>45</v>
      </c>
      <c r="H10" s="11">
        <v>12.22</v>
      </c>
    </row>
    <row r="11" spans="1:8" ht="9.9499999999999993" customHeight="1" x14ac:dyDescent="0.25">
      <c r="A11" s="9">
        <v>44500</v>
      </c>
      <c r="B11" s="10">
        <v>10</v>
      </c>
      <c r="C11" s="10" t="s">
        <v>44</v>
      </c>
      <c r="D11" s="10" t="s">
        <v>18</v>
      </c>
      <c r="E11" s="10" t="s">
        <v>23</v>
      </c>
      <c r="F11" s="10" t="s">
        <v>45</v>
      </c>
      <c r="G11" s="10">
        <v>50</v>
      </c>
      <c r="H11" s="11">
        <v>14</v>
      </c>
    </row>
    <row r="12" spans="1:8" ht="9.9499999999999993" customHeight="1" x14ac:dyDescent="0.25">
      <c r="A12" s="9">
        <v>44530</v>
      </c>
      <c r="B12" s="10">
        <v>11</v>
      </c>
      <c r="C12" s="10" t="s">
        <v>46</v>
      </c>
      <c r="D12" s="10" t="s">
        <v>26</v>
      </c>
      <c r="E12" s="10" t="s">
        <v>27</v>
      </c>
      <c r="F12" s="10" t="s">
        <v>47</v>
      </c>
      <c r="G12" s="10">
        <v>5</v>
      </c>
      <c r="H12" s="11">
        <v>160</v>
      </c>
    </row>
    <row r="13" spans="1:8" ht="9.9499999999999993" customHeight="1" x14ac:dyDescent="0.25">
      <c r="A13" s="9">
        <v>44561</v>
      </c>
      <c r="B13" s="10">
        <v>12</v>
      </c>
      <c r="C13" s="10" t="s">
        <v>48</v>
      </c>
      <c r="D13" s="10" t="s">
        <v>31</v>
      </c>
      <c r="E13" s="10" t="s">
        <v>32</v>
      </c>
      <c r="F13" s="10" t="s">
        <v>49</v>
      </c>
      <c r="G13" s="10">
        <v>20</v>
      </c>
      <c r="H13" s="11">
        <v>45</v>
      </c>
    </row>
    <row r="14" spans="1:8" ht="20.100000000000001" customHeight="1" x14ac:dyDescent="0.25">
      <c r="A14" s="9">
        <v>44592</v>
      </c>
      <c r="B14" s="10">
        <v>13</v>
      </c>
      <c r="C14" s="10" t="s">
        <v>50</v>
      </c>
      <c r="D14" s="10" t="s">
        <v>22</v>
      </c>
      <c r="E14" s="10" t="s">
        <v>19</v>
      </c>
      <c r="F14" s="10" t="s">
        <v>51</v>
      </c>
      <c r="G14" s="10">
        <v>0</v>
      </c>
      <c r="H14" s="10" t="s">
        <v>29</v>
      </c>
    </row>
    <row r="15" spans="1:8" ht="20.100000000000001" customHeight="1" x14ac:dyDescent="0.25">
      <c r="A15" s="9">
        <v>44620</v>
      </c>
      <c r="B15" s="10">
        <v>14</v>
      </c>
      <c r="C15" s="10" t="s">
        <v>52</v>
      </c>
      <c r="D15" s="10"/>
      <c r="E15" s="10" t="s">
        <v>23</v>
      </c>
      <c r="F15" s="10" t="s">
        <v>53</v>
      </c>
      <c r="G15" s="10">
        <v>30</v>
      </c>
      <c r="H15" s="11">
        <v>36.67</v>
      </c>
    </row>
    <row r="16" spans="1:8" ht="20.100000000000001" customHeight="1" x14ac:dyDescent="0.25">
      <c r="A16" s="9">
        <v>44316</v>
      </c>
      <c r="B16" s="10">
        <v>4</v>
      </c>
      <c r="C16" s="10" t="s">
        <v>30</v>
      </c>
      <c r="D16" s="10" t="s">
        <v>31</v>
      </c>
      <c r="E16" s="10" t="s">
        <v>32</v>
      </c>
      <c r="F16" s="10" t="s">
        <v>33</v>
      </c>
      <c r="G16" s="10">
        <v>25</v>
      </c>
      <c r="H16" s="11">
        <v>10</v>
      </c>
    </row>
    <row r="17" spans="1:8" ht="20.100000000000001" customHeight="1" x14ac:dyDescent="0.25">
      <c r="A17" s="9">
        <v>44347</v>
      </c>
      <c r="B17" s="10">
        <v>5</v>
      </c>
      <c r="C17" s="10" t="s">
        <v>34</v>
      </c>
      <c r="D17" s="10" t="s">
        <v>22</v>
      </c>
      <c r="E17" s="10" t="s">
        <v>19</v>
      </c>
      <c r="F17" s="10" t="s">
        <v>35</v>
      </c>
      <c r="G17" s="10">
        <v>30</v>
      </c>
      <c r="H17" s="11">
        <v>16.670000000000002</v>
      </c>
    </row>
    <row r="18" spans="1:8" ht="20.100000000000001" customHeight="1" x14ac:dyDescent="0.25">
      <c r="A18" s="9">
        <v>44377</v>
      </c>
      <c r="B18" s="10">
        <v>6</v>
      </c>
      <c r="C18" s="10" t="s">
        <v>36</v>
      </c>
      <c r="D18" s="10"/>
      <c r="E18" s="10" t="s">
        <v>23</v>
      </c>
      <c r="F18" s="10" t="s">
        <v>37</v>
      </c>
      <c r="G18" s="10">
        <v>0</v>
      </c>
      <c r="H18" s="10" t="s">
        <v>29</v>
      </c>
    </row>
    <row r="19" spans="1:8" ht="20.100000000000001" customHeight="1" x14ac:dyDescent="0.25">
      <c r="A19" s="9">
        <v>44651</v>
      </c>
      <c r="B19" s="10">
        <v>15</v>
      </c>
      <c r="C19" s="10" t="s">
        <v>54</v>
      </c>
      <c r="D19" s="10" t="s">
        <v>26</v>
      </c>
      <c r="E19" s="10" t="s">
        <v>27</v>
      </c>
      <c r="F19" s="10" t="s">
        <v>55</v>
      </c>
      <c r="G19" s="10">
        <v>35</v>
      </c>
      <c r="H19" s="11">
        <v>34.29</v>
      </c>
    </row>
    <row r="20" spans="1:8" ht="20.100000000000001" customHeight="1" x14ac:dyDescent="0.25">
      <c r="A20" s="9">
        <v>44681</v>
      </c>
      <c r="B20" s="10">
        <v>16</v>
      </c>
      <c r="C20" s="10" t="s">
        <v>56</v>
      </c>
      <c r="D20" s="10"/>
      <c r="E20" s="10" t="s">
        <v>32</v>
      </c>
      <c r="F20" s="10" t="s">
        <v>57</v>
      </c>
      <c r="G20" s="10">
        <v>0</v>
      </c>
      <c r="H20" s="10" t="s">
        <v>29</v>
      </c>
    </row>
    <row r="21" spans="1:8" ht="20.100000000000001" customHeight="1" x14ac:dyDescent="0.25">
      <c r="A21" s="9">
        <v>44712</v>
      </c>
      <c r="B21" s="10">
        <v>17</v>
      </c>
      <c r="C21" s="10" t="s">
        <v>58</v>
      </c>
      <c r="D21" s="10" t="s">
        <v>22</v>
      </c>
      <c r="E21" s="10" t="s">
        <v>19</v>
      </c>
      <c r="F21" s="10" t="s">
        <v>59</v>
      </c>
      <c r="G21" s="10">
        <v>40</v>
      </c>
      <c r="H21" s="11">
        <v>35</v>
      </c>
    </row>
    <row r="22" spans="1:8" ht="20.100000000000001" customHeight="1" x14ac:dyDescent="0.25">
      <c r="A22" s="9">
        <v>44742</v>
      </c>
      <c r="B22" s="10">
        <v>18</v>
      </c>
      <c r="C22" s="10" t="s">
        <v>60</v>
      </c>
      <c r="D22" s="10" t="s">
        <v>18</v>
      </c>
      <c r="E22" s="10" t="s">
        <v>23</v>
      </c>
      <c r="F22" s="10" t="s">
        <v>61</v>
      </c>
      <c r="G22" s="10">
        <v>45</v>
      </c>
      <c r="H22" s="11">
        <v>33.33</v>
      </c>
    </row>
    <row r="23" spans="1:8" ht="20.100000000000001" customHeight="1" x14ac:dyDescent="0.25">
      <c r="A23" s="9">
        <v>44773</v>
      </c>
      <c r="B23" s="10">
        <v>19</v>
      </c>
      <c r="C23" s="10" t="s">
        <v>62</v>
      </c>
      <c r="D23" s="10" t="s">
        <v>26</v>
      </c>
      <c r="E23" s="10" t="s">
        <v>27</v>
      </c>
      <c r="F23" s="10" t="s">
        <v>63</v>
      </c>
      <c r="G23" s="10">
        <v>50</v>
      </c>
      <c r="H23" s="11">
        <v>32</v>
      </c>
    </row>
    <row r="24" spans="1:8" ht="20.100000000000001" customHeight="1" x14ac:dyDescent="0.25">
      <c r="A24" s="9">
        <v>44804</v>
      </c>
      <c r="B24" s="10">
        <v>20</v>
      </c>
      <c r="C24" s="10" t="s">
        <v>64</v>
      </c>
      <c r="D24" s="10" t="s">
        <v>31</v>
      </c>
      <c r="E24" s="10" t="s">
        <v>32</v>
      </c>
      <c r="F24" s="10" t="s">
        <v>65</v>
      </c>
      <c r="G24" s="10">
        <v>55</v>
      </c>
      <c r="H24" s="11">
        <v>30.91</v>
      </c>
    </row>
    <row r="25" spans="1:8" ht="20.100000000000001" customHeight="1" x14ac:dyDescent="0.25">
      <c r="A25" s="9">
        <v>44834</v>
      </c>
      <c r="B25" s="10">
        <v>21</v>
      </c>
      <c r="C25" s="10" t="s">
        <v>66</v>
      </c>
      <c r="D25" s="10" t="s">
        <v>22</v>
      </c>
      <c r="E25" s="10" t="s">
        <v>19</v>
      </c>
      <c r="F25" s="10" t="s">
        <v>67</v>
      </c>
      <c r="G25" s="10">
        <v>60</v>
      </c>
      <c r="H25" s="11">
        <v>30</v>
      </c>
    </row>
    <row r="26" spans="1:8" ht="20.100000000000001" customHeight="1" x14ac:dyDescent="0.25">
      <c r="A26" s="9">
        <v>44865</v>
      </c>
      <c r="B26" s="10">
        <v>22</v>
      </c>
      <c r="C26" s="10" t="s">
        <v>68</v>
      </c>
      <c r="D26" s="10" t="s">
        <v>18</v>
      </c>
      <c r="E26" s="10" t="s">
        <v>23</v>
      </c>
      <c r="F26" s="10" t="s">
        <v>69</v>
      </c>
      <c r="G26" s="10">
        <v>0</v>
      </c>
      <c r="H26" s="10" t="s">
        <v>29</v>
      </c>
    </row>
    <row r="27" spans="1:8" ht="20.100000000000001" customHeight="1" x14ac:dyDescent="0.25">
      <c r="A27" s="9">
        <v>44895</v>
      </c>
      <c r="B27" s="10">
        <v>23</v>
      </c>
      <c r="C27" s="10" t="s">
        <v>70</v>
      </c>
      <c r="D27" s="10" t="s">
        <v>26</v>
      </c>
      <c r="E27" s="10" t="s">
        <v>27</v>
      </c>
      <c r="F27" s="10" t="s">
        <v>71</v>
      </c>
      <c r="G27" s="10">
        <v>65</v>
      </c>
      <c r="H27" s="11">
        <v>30.77</v>
      </c>
    </row>
    <row r="28" spans="1:8" ht="20.100000000000001" customHeight="1" x14ac:dyDescent="0.25">
      <c r="A28" s="9">
        <v>44926</v>
      </c>
      <c r="B28" s="10">
        <v>24</v>
      </c>
      <c r="C28" s="10" t="s">
        <v>72</v>
      </c>
      <c r="D28" s="10" t="s">
        <v>31</v>
      </c>
      <c r="E28" s="10" t="s">
        <v>32</v>
      </c>
      <c r="F28" s="10" t="s">
        <v>73</v>
      </c>
      <c r="G28" s="10">
        <v>70</v>
      </c>
      <c r="H28" s="11">
        <v>30</v>
      </c>
    </row>
    <row r="29" spans="1:8" ht="20.100000000000001" customHeight="1" x14ac:dyDescent="0.25">
      <c r="A29" s="9">
        <v>44957</v>
      </c>
      <c r="B29" s="10">
        <v>25</v>
      </c>
      <c r="C29" s="10" t="s">
        <v>74</v>
      </c>
      <c r="D29" s="10" t="s">
        <v>75</v>
      </c>
      <c r="E29" s="10" t="s">
        <v>76</v>
      </c>
      <c r="F29" s="10" t="s">
        <v>77</v>
      </c>
      <c r="G29" s="10">
        <v>75</v>
      </c>
      <c r="H29" s="11">
        <v>29.33</v>
      </c>
    </row>
    <row r="30" spans="1:8" ht="20.100000000000001" customHeight="1" x14ac:dyDescent="0.25">
      <c r="A30" s="9">
        <v>44985</v>
      </c>
      <c r="B30" s="10">
        <v>26</v>
      </c>
      <c r="C30" s="10" t="s">
        <v>78</v>
      </c>
      <c r="D30" s="10" t="s">
        <v>75</v>
      </c>
      <c r="E30" s="10" t="s">
        <v>79</v>
      </c>
      <c r="F30" s="10" t="s">
        <v>80</v>
      </c>
      <c r="G30" s="10">
        <v>80</v>
      </c>
      <c r="H30" s="11">
        <v>28.75</v>
      </c>
    </row>
    <row r="31" spans="1:8" ht="20.100000000000001" customHeight="1" x14ac:dyDescent="0.25">
      <c r="A31" s="9">
        <v>45016</v>
      </c>
      <c r="B31" s="10">
        <v>27</v>
      </c>
      <c r="C31" s="10" t="s">
        <v>50</v>
      </c>
      <c r="D31" s="10" t="s">
        <v>22</v>
      </c>
      <c r="E31" s="10" t="s">
        <v>81</v>
      </c>
      <c r="F31" s="10" t="s">
        <v>82</v>
      </c>
      <c r="G31" s="10">
        <v>0</v>
      </c>
      <c r="H31" s="10" t="s">
        <v>29</v>
      </c>
    </row>
    <row r="32" spans="1:8" ht="20.100000000000001" customHeight="1" x14ac:dyDescent="0.25">
      <c r="A32" s="9">
        <v>45046</v>
      </c>
      <c r="B32" s="10">
        <v>28</v>
      </c>
      <c r="C32" s="10" t="s">
        <v>48</v>
      </c>
      <c r="D32" s="10" t="s">
        <v>31</v>
      </c>
      <c r="E32" s="10" t="s">
        <v>83</v>
      </c>
      <c r="F32" s="10" t="s">
        <v>84</v>
      </c>
      <c r="G32" s="10">
        <v>85</v>
      </c>
      <c r="H32" s="11">
        <v>29.41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ADE1-2022-4007-903C-01151E7E3847}">
  <dimension ref="E2:K19"/>
  <sheetViews>
    <sheetView topLeftCell="A6" workbookViewId="0">
      <selection activeCell="E16" sqref="E16"/>
    </sheetView>
  </sheetViews>
  <sheetFormatPr defaultRowHeight="15" x14ac:dyDescent="0.25"/>
  <cols>
    <col min="5" max="5" width="90.42578125" customWidth="1"/>
    <col min="10" max="10" width="25" customWidth="1"/>
  </cols>
  <sheetData>
    <row r="2" spans="5:11" ht="18" x14ac:dyDescent="0.25">
      <c r="E2" s="39" t="s">
        <v>148</v>
      </c>
    </row>
    <row r="3" spans="5:11" x14ac:dyDescent="0.25">
      <c r="E3" s="40"/>
    </row>
    <row r="4" spans="5:11" x14ac:dyDescent="0.25">
      <c r="E4" s="41" t="s">
        <v>149</v>
      </c>
    </row>
    <row r="5" spans="5:11" ht="45" x14ac:dyDescent="0.25">
      <c r="E5" s="42" t="s">
        <v>150</v>
      </c>
    </row>
    <row r="6" spans="5:11" x14ac:dyDescent="0.25">
      <c r="E6" s="40"/>
    </row>
    <row r="7" spans="5:11" ht="18" x14ac:dyDescent="0.25">
      <c r="E7" s="43" t="s">
        <v>151</v>
      </c>
    </row>
    <row r="8" spans="5:11" x14ac:dyDescent="0.25">
      <c r="E8" s="44"/>
    </row>
    <row r="9" spans="5:11" ht="30" x14ac:dyDescent="0.25">
      <c r="E9" s="45" t="s">
        <v>152</v>
      </c>
    </row>
    <row r="10" spans="5:11" ht="31.5" x14ac:dyDescent="0.25">
      <c r="E10" s="45" t="s">
        <v>153</v>
      </c>
      <c r="J10" s="38"/>
      <c r="K10" s="38"/>
    </row>
    <row r="11" spans="5:11" ht="30" x14ac:dyDescent="0.25">
      <c r="E11" s="45" t="s">
        <v>154</v>
      </c>
      <c r="J11" s="38"/>
      <c r="K11" s="38"/>
    </row>
    <row r="12" spans="5:11" x14ac:dyDescent="0.25">
      <c r="E12" s="40"/>
      <c r="J12" s="38"/>
      <c r="K12" s="38"/>
    </row>
    <row r="13" spans="5:11" ht="18" x14ac:dyDescent="0.25">
      <c r="E13" s="39" t="s">
        <v>155</v>
      </c>
    </row>
    <row r="14" spans="5:11" x14ac:dyDescent="0.25">
      <c r="E14" s="46"/>
    </row>
    <row r="15" spans="5:11" x14ac:dyDescent="0.25">
      <c r="E15" s="46" t="s">
        <v>156</v>
      </c>
    </row>
    <row r="16" spans="5:11" x14ac:dyDescent="0.25">
      <c r="E16" s="46" t="s">
        <v>157</v>
      </c>
    </row>
    <row r="17" spans="5:5" x14ac:dyDescent="0.25">
      <c r="E17" s="46" t="s">
        <v>158</v>
      </c>
    </row>
    <row r="18" spans="5:5" x14ac:dyDescent="0.25">
      <c r="E18" s="40"/>
    </row>
    <row r="19" spans="5:5" x14ac:dyDescent="0.25">
      <c r="E19" s="40" t="s">
        <v>159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5734-489B-46A6-A544-8AA604F694C5}">
  <dimension ref="A1:P33"/>
  <sheetViews>
    <sheetView workbookViewId="0">
      <selection activeCell="H5" sqref="H5"/>
    </sheetView>
  </sheetViews>
  <sheetFormatPr defaultRowHeight="15" x14ac:dyDescent="0.25"/>
  <cols>
    <col min="1" max="1" width="1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5.75" customHeight="1" x14ac:dyDescent="0.3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25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25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25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25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25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25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25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25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25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25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25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25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25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25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25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25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CDA3-B3FA-48A9-9C6C-19BC0B87ADBF}">
  <dimension ref="A1:P33"/>
  <sheetViews>
    <sheetView topLeftCell="A2" workbookViewId="0">
      <selection activeCell="E11" sqref="E11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8.75" customHeight="1" x14ac:dyDescent="0.3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25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25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25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25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25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25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25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25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25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25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25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25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25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25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25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25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10" priority="1"/>
    <cfRule type="duplicateValues" dxfId="9" priority="2"/>
    <cfRule type="duplicateValues" dxfId="8" priority="3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E524-A30F-496C-A3C4-BFF4729B79F6}">
  <dimension ref="A1:P30"/>
  <sheetViews>
    <sheetView workbookViewId="0">
      <selection activeCell="C10" sqref="C10"/>
    </sheetView>
  </sheetViews>
  <sheetFormatPr defaultRowHeight="15" x14ac:dyDescent="0.25"/>
  <cols>
    <col min="1" max="1" width="1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17.5703125" bestFit="1" customWidth="1"/>
  </cols>
  <sheetData>
    <row r="1" spans="1:16" s="7" customFormat="1" ht="48.75" customHeight="1" x14ac:dyDescent="0.3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 x14ac:dyDescent="0.25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7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3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Copyright</vt:lpstr>
      <vt:lpstr>Cleaned Data </vt:lpstr>
      <vt:lpstr>Summary Table by Region</vt:lpstr>
      <vt:lpstr>My Project Report</vt:lpstr>
      <vt:lpstr>Data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Olise Kingsley</cp:lastModifiedBy>
  <cp:revision/>
  <dcterms:created xsi:type="dcterms:W3CDTF">2019-12-23T04:48:23Z</dcterms:created>
  <dcterms:modified xsi:type="dcterms:W3CDTF">2025-03-07T08:30:37Z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