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charts/chart2.xml" ContentType="application/vnd.openxmlformats-officedocument.drawingml.chart+xml"/>
  <Override PartName="/docProps/core.xml" ContentType="application/vnd.openxmlformats-package.core-properties+xml"/>
  <Override PartName="/xl/charts/chart1.xml" ContentType="application/vnd.openxmlformats-officedocument.drawingml.chart+xml"/>
  <Override PartName="/xl/worksheets/sheet2.xml" ContentType="application/vnd.openxmlformats-officedocument.spreadsheetml.worksheet+xml"/>
  <Override PartName="/xl/sharedStrings.xml" ContentType="application/vnd.openxmlformats-officedocument.spreadsheetml.sharedStrings+xml"/>
  <Override PartName="/xl/worksheets/sheet1.xml" ContentType="application/vnd.openxmlformats-officedocument.spreadsheetml.worksheet+xml"/>
  <Override PartName="/xl/worksheets/sheet3.xml" ContentType="application/vnd.openxmlformats-officedocument.spreadsheetml.worksheet+xml"/>
  <Override PartName="/xl/drawings/drawing2.xml" ContentType="application/vnd.openxmlformats-officedocument.drawing+xml"/>
  <Override PartName="/xl/styles.xml" ContentType="application/vnd.openxmlformats-officedocument.spreadsheetml.styles+xml"/>
  <Override PartName="/xl/workbook.xml" ContentType="application/vnd.openxmlformats-officedocument.spreadsheetml.sheet.main+xml"/>
  <Override PartName="/xl/charts/chart3.xml" ContentType="application/vnd.openxmlformats-officedocument.drawingml.chart+xml"/>
  <Override PartName="/xl/drawings/drawing1.xml" ContentType="application/vnd.openxmlformats-officedocument.drawing+xml"/>
  <Override PartName="/xl/theme/theme1.xml" ContentType="application/vnd.openxmlformats-officedocument.theme+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AKurchenko\IdeaProjects\PitchBook\legacy\legacy-trash\src\main\resources\com\pitchbook\excel\processor\preloaded\"/>
    </mc:Choice>
  </mc:AlternateContent>
  <bookViews>
    <workbookView xWindow="-105" yWindow="-105" windowWidth="23250" windowHeight="12570" activeTab="0" firstSheet="0"/>
  </bookViews>
  <sheets>
    <sheet name="Data" sheetId="1" r:id="rId1"/>
    <sheet name="Analytics" sheetId="2" r:id="rId2"/>
    <sheet name="Disclaimer" r:id="rId6" sheetId="3"/>
  </sheets>
  <definedNames>
    <definedName name="Axis" localSheetId="0">OFFSET(Data!$I$9,0,0,COUNTA(Data!$AA:$AA)-1)</definedName>
    <definedName name="Copyright">#REF!</definedName>
    <definedName name="CopyrightAnalytics">Analytics!$B$54</definedName>
    <definedName name="CreatedFor">Data!$F$5</definedName>
    <definedName name="CreatedForTitle">Data!$E$5</definedName>
    <definedName name="Data1" localSheetId="0">OFFSET(Data!$Q$9,0,0,COUNTA(Data!$AA:$AA)-1)</definedName>
    <definedName name="DealType" localSheetId="0">OFFSET(Analytics!$T$1,1,0,COUNTA(Analytics!$T:$T)-1)</definedName>
    <definedName name="DownloadedOn">Data!$F$4</definedName>
    <definedName name="DownlodedOn">Data!$F$4</definedName>
    <definedName name="IndustryNames" localSheetId="0">OFFSET(Analytics!$W$1,1,0,COUNTA(Analytics!$W:$W)-1)</definedName>
    <definedName name="NumOfDeals" localSheetId="0">OFFSET(Analytics!$U$1,1,0,COUNTA(Analytics!$U:$U)-1)</definedName>
    <definedName name="NumOfIndustry" localSheetId="0">OFFSET(Analytics!$X$1,1,0,COUNTA(Analytics!$X:$X)-1)</definedName>
    <definedName name="SearchCriteria">Data!$B$4</definedName>
    <definedName name="SearchCriteriaType">Data!$A$4</definedName>
  </definedNames>
  <calcPr calcId="152511"/>
</workbook>
</file>

<file path=xl/sharedStrings.xml><?xml version="1.0" encoding="utf-8"?>
<sst xmlns="http://schemas.openxmlformats.org/spreadsheetml/2006/main" count="124" uniqueCount="88">
  <si>
    <t xml:space="preserve">Investor Funds Download </t>
  </si>
  <si>
    <t xml:space="preserve">View Data | </t>
  </si>
  <si>
    <t>View Analytics</t>
  </si>
  <si>
    <t>Search Criteria:</t>
  </si>
  <si>
    <t>Downloaded on:</t>
  </si>
  <si>
    <t>View Investor Online</t>
  </si>
  <si>
    <t>Fund Types (for charts)</t>
  </si>
  <si>
    <t># of Funds</t>
  </si>
  <si>
    <t>Investor Types (for charts)</t>
  </si>
  <si>
    <t># of Investors</t>
  </si>
  <si>
    <t xml:space="preserve">View Data </t>
  </si>
  <si>
    <t>Top 10 Funds by Size</t>
  </si>
  <si>
    <t>10 Most Recently Closed Funds</t>
  </si>
  <si>
    <t>Investor</t>
  </si>
  <si>
    <t>Fund Name</t>
  </si>
  <si>
    <t>Size (millions)</t>
  </si>
  <si>
    <t>Date</t>
  </si>
  <si>
    <t xml:space="preserve"> </t>
  </si>
  <si>
    <t>No Data</t>
  </si>
  <si>
    <t>| View Analytics</t>
  </si>
  <si>
    <t>PitchBook Link</t>
  </si>
  <si>
    <t>Search Link:</t>
  </si>
  <si>
    <t>Data pulled from:</t>
  </si>
  <si>
    <t>Silver Lake</t>
  </si>
  <si>
    <t>6/11/2024</t>
  </si>
  <si>
    <t>Created for:</t>
  </si>
  <si>
    <t xml:space="preserve">Fabian Ernst, Oakley Capital </t>
  </si>
  <si>
    <t/>
  </si>
  <si>
    <t>Fund ID</t>
  </si>
  <si>
    <t>Investor ID</t>
  </si>
  <si>
    <t>Investor Name</t>
  </si>
  <si>
    <t>Primary Investor Type</t>
  </si>
  <si>
    <t>Other Investor Types</t>
  </si>
  <si>
    <t>Investor Status</t>
  </si>
  <si>
    <t>Fund No.</t>
  </si>
  <si>
    <t>Fund Open Date</t>
  </si>
  <si>
    <t>Fund Close Date</t>
  </si>
  <si>
    <t>Vintage Year</t>
  </si>
  <si>
    <t>Most Recent Closed Fund</t>
  </si>
  <si>
    <t>Fund Status</t>
  </si>
  <si>
    <t>Fund Status Date</t>
  </si>
  <si>
    <t>Access Point</t>
  </si>
  <si>
    <t>Fund Type</t>
  </si>
  <si>
    <t>Fund Size (million, EUR)</t>
  </si>
  <si>
    <t>Limited Partners</t>
  </si>
  <si>
    <t>Service Providers</t>
  </si>
  <si>
    <t>Fund Partners</t>
  </si>
  <si>
    <t>Fund Location</t>
  </si>
  <si>
    <t>Fund Industry Preferences</t>
  </si>
  <si>
    <t>Fund Financing Type Preferences</t>
  </si>
  <si>
    <t>Fund Regional Preferences</t>
  </si>
  <si>
    <t>Impact Category Preference</t>
  </si>
  <si>
    <t># of Investment Professionals at Firm</t>
  </si>
  <si>
    <t>Investor HQ City</t>
  </si>
  <si>
    <t>Investor HQ State/Province</t>
  </si>
  <si>
    <t>Investor HQ Post Code</t>
  </si>
  <si>
    <t>Investor HQ Country/Territory</t>
  </si>
  <si>
    <t>Buyout</t>
  </si>
  <si>
    <t>Co-Investment</t>
  </si>
  <si>
    <t>PE Growth-Expansion</t>
  </si>
  <si>
    <t>Mezzanine</t>
  </si>
  <si>
    <t>Hedge Fund</t>
  </si>
  <si>
    <t>PE/Buyout</t>
  </si>
  <si>
    <t>Silver Lake Partners VII</t>
  </si>
  <si>
    <t>Silver Lake Partners VI</t>
  </si>
  <si>
    <t>Silver Lake Partners V</t>
  </si>
  <si>
    <t>Silver Lake Partners IV</t>
  </si>
  <si>
    <t>Silver Lake Partners III</t>
  </si>
  <si>
    <t>Silver Lake Alpine Fund II</t>
  </si>
  <si>
    <t>Silver Lake Partners II</t>
  </si>
  <si>
    <t>Silver Lake Alpine</t>
  </si>
  <si>
    <t>Silver Lake Partners I</t>
  </si>
  <si>
    <t>Silver Lake Long Term Capital</t>
  </si>
  <si>
    <t>SLA Marcus Co-Invest</t>
  </si>
  <si>
    <t>SLP Emblem Co-Invest</t>
  </si>
  <si>
    <t>SLP Galaxy Co-Invest</t>
  </si>
  <si>
    <t>Silver Lake Technology Investors Alpine</t>
  </si>
  <si>
    <t>SLA Crown Co-Invest</t>
  </si>
  <si>
    <t>SLP Mistral Co-Invest</t>
  </si>
  <si>
    <t>© PitchBook Data, Inc. 2024</t>
  </si>
  <si>
    <t>All data copyright PitchBook Data, Inc.</t>
  </si>
  <si>
    <t>For customized data reports and analyses, contact us at:</t>
  </si>
  <si>
    <t>clientservices@pitchbook.com</t>
  </si>
  <si>
    <t xml:space="preserve">This document and its contents may only be used or shared as permitted in </t>
  </si>
  <si>
    <t>the PitchBook subscription agreement.</t>
  </si>
  <si>
    <t>Subject to limited exceptions, this document may not be used or stored following the termination of your agreement with PitchBook.</t>
  </si>
  <si>
    <t>If you have any further questions or concerns, please contact client services at +1 (206) 257-7775 or by email at</t>
  </si>
  <si>
    <t>clientservices@pitchbook.com.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</si>
</sst>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
    <numFmt numFmtId="165" formatCode="[$-409]d\-mmm\-yy;@"/>
    <numFmt numFmtId="166" formatCode="#,###.00"/>
    <numFmt numFmtId="167" formatCode="dd-MMM-yyyy"/>
    <numFmt numFmtId="168" formatCode="0000"/>
    <numFmt numFmtId="169" formatCode="#,##0.00;(#,##0.00)"/>
    <numFmt numFmtId="170" formatCode="#,##0;(#,##0)"/>
    <numFmt numFmtId="171" formatCode="m/d/yyyy"/>
  </numFmts>
  <fonts count="233" x14ac:knownFonts="1">
    <font>
      <sz val="10"/>
      <name val="Arial"/>
    </font>
    <font>
      <sz val="8"/>
      <color indexed="8"/>
      <name val="Arial"/>
      <family val="2"/>
    </font>
    <font>
      <b/>
      <sz val="16"/>
      <color indexed="8"/>
      <name val="Arial"/>
      <family val="2"/>
    </font>
    <font>
      <b/>
      <sz val="10"/>
      <color indexed="8"/>
      <name val="Arial"/>
      <family val="2"/>
    </font>
    <font>
      <sz val="12"/>
      <color indexed="8"/>
      <name val="Arial"/>
      <family val="2"/>
    </font>
    <font>
      <u/>
      <sz val="12"/>
      <color indexed="12"/>
      <name val="Arial"/>
      <family val="2"/>
    </font>
    <font>
      <u/>
      <sz val="11"/>
      <color indexed="12"/>
      <name val="Calibri"/>
      <family val="2"/>
    </font>
    <font>
      <b/>
      <sz val="8"/>
      <color indexed="16"/>
      <name val="Arial"/>
      <family val="2"/>
    </font>
    <font>
      <sz val="6"/>
      <color indexed="8"/>
      <name val="Arial"/>
      <family val="2"/>
    </font>
    <font>
      <b/>
      <sz val="8"/>
      <color indexed="9"/>
      <name val="Arial"/>
      <family val="2"/>
    </font>
    <font>
      <b/>
      <sz val="8"/>
      <color indexed="8"/>
      <name val="Arial"/>
      <family val="2"/>
    </font>
    <font>
      <u/>
      <sz val="8"/>
      <color indexed="12"/>
      <name val="Calibri"/>
      <family val="2"/>
    </font>
    <font>
      <b/>
      <sz val="11"/>
      <color indexed="8"/>
      <name val="Arial"/>
      <family val="2"/>
    </font>
    <font>
      <sz val="11"/>
      <color indexed="8"/>
      <name val="Arial"/>
      <family val="2"/>
    </font>
    <font>
      <b/>
      <sz val="18"/>
      <color indexed="8"/>
      <name val="Arial"/>
      <family val="2"/>
    </font>
    <font>
      <sz val="14"/>
      <color indexed="8"/>
      <name val="Arial"/>
      <family val="2"/>
    </font>
    <font>
      <b/>
      <sz val="12"/>
      <color indexed="8"/>
      <name val="Arial"/>
      <family val="2"/>
    </font>
    <font>
      <u/>
      <sz val="14"/>
      <color indexed="12"/>
      <name val="Arial"/>
      <family val="2"/>
    </font>
    <font>
      <b/>
      <sz val="11"/>
      <color indexed="8"/>
      <name val="Calibri"/>
      <family val="2"/>
    </font>
    <font>
      <b/>
      <sz val="14"/>
      <color indexed="8"/>
      <name val="Calibri"/>
      <family val="2"/>
    </font>
    <font>
      <b/>
      <sz val="12"/>
      <color indexed="8"/>
      <name val="Calibri"/>
      <family val="2"/>
    </font>
    <font>
      <sz val="8"/>
      <name val="Arial"/>
      <family val="2"/>
      <charset val="204"/>
    </font>
    <font>
      <sz val="14"/>
      <name val="Arial"/>
      <family val="2"/>
      <charset val="204"/>
    </font>
    <font>
      <name val="Arial"/>
      <sz val="8.0"/>
      <color indexed="9"/>
      <b val="true"/>
    </font>
    <font>
      <name val="Arial"/>
      <sz val="8.0"/>
      <color indexed="9"/>
      <b val="true"/>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Arial"/>
      <sz val="8.0"/>
    </font>
    <font>
      <name val="Arial"/>
      <sz val="10.0"/>
    </font>
    <font>
      <name val="Arial"/>
      <sz val="10.0"/>
    </font>
    <font>
      <name val="Arial"/>
      <sz val="10.0"/>
    </font>
    <font>
      <name val="Arial"/>
      <sz val="10.0"/>
    </font>
    <font>
      <name val="Arial"/>
      <sz val="10.0"/>
    </font>
    <font>
      <name val="Arial"/>
      <sz val="10.0"/>
    </font>
    <font>
      <name val="Arial"/>
      <sz val="10.0"/>
    </font>
    <font>
      <name val="Arial"/>
      <sz val="10.0"/>
    </font>
    <font>
      <name val="Arial"/>
      <sz val="8.0"/>
    </font>
    <font xmlns:xr="http://schemas.microsoft.com/office/spreadsheetml/2014/revision" xmlns:main="http://schemas.openxmlformats.org/spreadsheetml/2006/main">
      <main:b/>
      <main:sz val="14"/>
      <main:color indexed="8"/>
      <main:name val="Arial"/>
      <main:family val="2"/>
    </font>
    <font xmlns:xr="http://schemas.microsoft.com/office/spreadsheetml/2014/revision" xmlns:main="http://schemas.openxmlformats.org/spreadsheetml/2006/main">
      <main:i/>
      <main:sz val="10"/>
      <main:color indexed="8"/>
      <main:name val="Arial"/>
      <main:family val="2"/>
      <main:charset val="204"/>
    </font>
    <font xmlns:xr="http://schemas.microsoft.com/office/spreadsheetml/2014/revision" xmlns:main="http://schemas.openxmlformats.org/spreadsheetml/2006/main">
      <main:i/>
      <main:sz val="10"/>
      <main:color rgb="FF4F81BD"/>
      <main:name val="Arial"/>
      <main:family val="2"/>
      <main:charset val="204"/>
    </font>
    <font xmlns:xr="http://schemas.microsoft.com/office/spreadsheetml/2014/revision" xmlns:main="http://schemas.openxmlformats.org/spreadsheetml/2006/main">
      <main:i/>
      <main:sz val="10"/>
      <main:name val="Arial"/>
      <main:family val="2"/>
      <main:charset val="204"/>
    </font>
    <font xmlns:xr="http://schemas.microsoft.com/office/spreadsheetml/2014/revision" xmlns:main="http://schemas.openxmlformats.org/spreadsheetml/2006/main">
      <main:i/>
      <main:sz val="10"/>
      <main:color rgb="FF4F81BD"/>
      <main:name val="Arial"/>
      <main:family val="2"/>
      <main:charset val="204"/>
    </font>
    <font xmlns:xr="http://schemas.microsoft.com/office/spreadsheetml/2014/revision" xmlns:main="http://schemas.openxmlformats.org/spreadsheetml/2006/main">
      <main:i/>
      <main:sz val="10"/>
      <main:name val="Arial"/>
      <main:family val="2"/>
      <main:charset val="204"/>
    </font>
    <font xmlns:xr="http://schemas.microsoft.com/office/spreadsheetml/2014/revision" xmlns:main="http://schemas.openxmlformats.org/spreadsheetml/2006/main">
      <main:i/>
      <main:sz val="10"/>
      <main:name val="Arial"/>
      <main:family val="2"/>
      <main:charset val="204"/>
    </font>
    <font xmlns:xr="http://schemas.microsoft.com/office/spreadsheetml/2014/revision" xmlns:main="http://schemas.openxmlformats.org/spreadsheetml/2006/main">
      <main:i/>
      <main:sz val="10"/>
      <main:color rgb="FF4F81BD"/>
      <main:name val="Arial"/>
      <main:family val="2"/>
      <main:charset val="204"/>
    </font>
    <font xmlns:xr="http://schemas.microsoft.com/office/spreadsheetml/2014/revision" xmlns:main="http://schemas.openxmlformats.org/spreadsheetml/2006/main">
      <main:i/>
      <main:sz val="10"/>
      <main:color rgb="FF4F81BD"/>
      <main:name val="Arial"/>
      <main:family val="2"/>
      <main:charset val="204"/>
    </font>
    <font xmlns:xr="http://schemas.microsoft.com/office/spreadsheetml/2014/revision" xmlns:main="http://schemas.openxmlformats.org/spreadsheetml/2006/main">
      <main:i/>
      <main:sz val="10"/>
      <main:color rgb="FF4F81BD"/>
      <main:name val="Arial"/>
      <main:family val="2"/>
      <main:charset val="204"/>
    </font>
    <font xmlns:xr="http://schemas.microsoft.com/office/spreadsheetml/2014/revision" xmlns:main="http://schemas.openxmlformats.org/spreadsheetml/2006/main">
      <main:i/>
      <main:sz val="10"/>
      <main:color rgb="FF4F81BD"/>
      <main:name val="Arial"/>
      <main:family val="2"/>
      <main:charset val="204"/>
    </font>
    <font>
      <name val="Arial"/>
      <sz val="8.0"/>
    </font>
  </fonts>
  <fills count="12">
    <fill>
      <patternFill patternType="none"/>
    </fill>
    <fill>
      <patternFill patternType="gray125"/>
    </fill>
    <fill>
      <patternFill patternType="solid">
        <fgColor indexed="9"/>
        <bgColor indexed="64"/>
      </patternFill>
    </fill>
    <fill>
      <patternFill patternType="solid">
        <fgColor indexed="62"/>
        <bgColor indexed="64"/>
      </patternFill>
    </fill>
    <fill>
      <patternFill patternType="solid">
        <fgColor indexed="13"/>
        <bgColor indexed="64"/>
      </patternFill>
    </fill>
    <fill>
      <patternFill patternType="none">
        <fgColor rgb="4F81BD"/>
      </patternFill>
    </fill>
    <fill>
      <patternFill patternType="solid">
        <fgColor rgb="4F81BD"/>
      </patternFill>
    </fill>
    <fill>
      <patternFill patternType="none">
        <fgColor rgb="EEF3F8"/>
      </patternFill>
    </fill>
    <fill>
      <patternFill patternType="solid">
        <fgColor rgb="EEF3F8"/>
      </patternFill>
    </fill>
    <fill>
      <patternFill patternType="none">
        <fgColor rgb="FFFFFF"/>
      </patternFill>
    </fill>
    <fill>
      <patternFill patternType="solid">
        <fgColor rgb="FFFFFF"/>
      </patternFill>
    </fill>
    <fill>
      <patternFill patternType="solid">
        <fgColor rgb="FFFFFF"/>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style="hair">
        <color indexed="64"/>
      </left>
      <right style="hair">
        <color indexed="64"/>
      </right>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55"/>
      </left>
      <right style="hair">
        <color indexed="55"/>
      </right>
      <top/>
      <bottom/>
      <diagonal/>
    </border>
    <border>
      <top style="thin"/>
    </border>
    <border>
      <top style="thin">
        <color indexed="8"/>
      </top>
    </border>
    <border>
      <right style="thin"/>
      <top style="thin">
        <color indexed="8"/>
      </top>
    </border>
    <border>
      <right style="thin">
        <color indexed="8"/>
      </right>
      <top style="thin">
        <color indexed="8"/>
      </top>
    </border>
    <border>
      <right style="dotted"/>
    </border>
    <border>
      <right style="dotted">
        <color rgb="969696"/>
      </right>
    </border>
    <border>
      <bottom style="thin"/>
    </border>
    <border>
      <bottom style="thin">
        <color indexed="8"/>
      </bottom>
    </border>
  </borders>
  <cellStyleXfs count="2">
    <xf numFmtId="0" fontId="0" fillId="0" borderId="0"/>
    <xf numFmtId="0" fontId="6" fillId="0" borderId="0" applyNumberFormat="0" applyFill="0" applyBorder="0" applyAlignment="0" applyProtection="0">
      <alignment vertical="top"/>
      <protection locked="0"/>
    </xf>
  </cellStyleXfs>
  <cellXfs count="290">
    <xf numFmtId="0" fontId="0" fillId="0" borderId="0" xfId="0"/>
    <xf numFmtId="0" fontId="1" fillId="2" borderId="0" xfId="0" applyFont="1" applyFill="1"/>
    <xf numFmtId="0" fontId="2" fillId="2" borderId="0" xfId="0" applyFont="1" applyFill="1" applyAlignment="1">
      <alignment horizontal="left"/>
    </xf>
    <xf numFmtId="164" fontId="1" fillId="2" borderId="0" xfId="0" applyNumberFormat="1" applyFont="1" applyFill="1"/>
    <xf numFmtId="3" fontId="1" fillId="2" borderId="0" xfId="0" applyNumberFormat="1" applyFont="1" applyFill="1"/>
    <xf numFmtId="0" fontId="3" fillId="2" borderId="0" xfId="0" applyFont="1" applyFill="1"/>
    <xf numFmtId="0" fontId="4" fillId="2" borderId="0" xfId="0" applyFont="1" applyFill="1" applyAlignment="1">
      <alignment horizontal="right"/>
    </xf>
    <xf numFmtId="0" fontId="1" fillId="2" borderId="0" xfId="0" applyFont="1" applyFill="1" applyAlignment="1">
      <alignment horizontal="right"/>
    </xf>
    <xf numFmtId="0" fontId="7" fillId="2" borderId="0" xfId="0" applyFont="1" applyFill="1" applyAlignment="1">
      <alignment vertical="top" wrapText="1"/>
    </xf>
    <xf numFmtId="0" fontId="8" fillId="2" borderId="0" xfId="0" applyFont="1" applyFill="1"/>
    <xf numFmtId="0" fontId="9" fillId="3" borderId="1" xfId="0" applyFont="1" applyFill="1" applyBorder="1" applyAlignment="1">
      <alignment horizontal="left" wrapText="1"/>
    </xf>
    <xf numFmtId="0" fontId="9" fillId="3" borderId="2" xfId="0" applyFont="1" applyFill="1" applyBorder="1" applyAlignment="1">
      <alignment horizontal="left" wrapText="1"/>
    </xf>
    <xf numFmtId="164" fontId="9" fillId="3" borderId="2" xfId="0" applyNumberFormat="1" applyFont="1" applyFill="1" applyBorder="1" applyAlignment="1">
      <alignment horizontal="left" wrapText="1"/>
    </xf>
    <xf numFmtId="3" fontId="9" fillId="3" borderId="2" xfId="0" applyNumberFormat="1" applyFont="1" applyFill="1" applyBorder="1" applyAlignment="1">
      <alignment horizontal="left" wrapText="1"/>
    </xf>
    <xf numFmtId="0" fontId="1" fillId="2" borderId="0" xfId="0" applyFont="1" applyFill="1" applyBorder="1"/>
    <xf numFmtId="0" fontId="11" fillId="2" borderId="3" xfId="1" applyFont="1" applyFill="1" applyBorder="1" applyAlignment="1" applyProtection="1"/>
    <xf numFmtId="0" fontId="1" fillId="0" borderId="0" xfId="0" applyFont="1"/>
    <xf numFmtId="164" fontId="1" fillId="0" borderId="0" xfId="0" applyNumberFormat="1" applyFont="1"/>
    <xf numFmtId="3" fontId="1" fillId="0" borderId="0" xfId="0" applyNumberFormat="1" applyFont="1"/>
    <xf numFmtId="0" fontId="0" fillId="2" borderId="0" xfId="0" applyFill="1"/>
    <xf numFmtId="0" fontId="2" fillId="2" borderId="0" xfId="0" applyFont="1" applyFill="1" applyAlignment="1">
      <alignment horizontal="right"/>
    </xf>
    <xf numFmtId="0" fontId="12" fillId="2" borderId="0" xfId="0" applyFont="1" applyFill="1" applyBorder="1"/>
    <xf numFmtId="0" fontId="12" fillId="2" borderId="0" xfId="0" applyFont="1" applyFill="1" applyBorder="1" applyAlignment="1">
      <alignment horizontal="right"/>
    </xf>
    <xf numFmtId="0" fontId="13" fillId="2" borderId="0" xfId="0" applyFont="1" applyFill="1" applyBorder="1"/>
    <xf numFmtId="0" fontId="14" fillId="2" borderId="0" xfId="0" applyFont="1" applyFill="1"/>
    <xf numFmtId="0" fontId="15" fillId="2" borderId="0" xfId="0" applyFont="1" applyFill="1" applyAlignment="1">
      <alignment horizontal="right"/>
    </xf>
    <xf numFmtId="0" fontId="16" fillId="2" borderId="0" xfId="0" applyFont="1" applyFill="1"/>
    <xf numFmtId="0" fontId="17" fillId="2" borderId="0" xfId="1" applyFont="1" applyFill="1" applyAlignment="1" applyProtection="1">
      <alignment horizontal="right"/>
    </xf>
    <xf numFmtId="17" fontId="13" fillId="2" borderId="0" xfId="0" applyNumberFormat="1" applyFont="1" applyFill="1" applyBorder="1"/>
    <xf numFmtId="0" fontId="18" fillId="2" borderId="0" xfId="0" applyFont="1" applyFill="1"/>
    <xf numFmtId="0" fontId="0" fillId="2" borderId="0" xfId="0" applyFill="1" applyBorder="1"/>
    <xf numFmtId="0" fontId="0" fillId="2" borderId="1" xfId="0" applyFill="1" applyBorder="1"/>
    <xf numFmtId="0" fontId="19" fillId="2" borderId="2" xfId="0" applyFont="1" applyFill="1" applyBorder="1"/>
    <xf numFmtId="0" fontId="0" fillId="2" borderId="2" xfId="0" applyFill="1" applyBorder="1"/>
    <xf numFmtId="0" fontId="0" fillId="2" borderId="4" xfId="0" applyFill="1" applyBorder="1"/>
    <xf numFmtId="0" fontId="0" fillId="2" borderId="5" xfId="0" applyFill="1" applyBorder="1"/>
    <xf numFmtId="0" fontId="20" fillId="2" borderId="0" xfId="0" applyFont="1" applyFill="1" applyBorder="1"/>
    <xf numFmtId="0" fontId="18" fillId="2" borderId="0" xfId="0" applyFont="1" applyFill="1" applyBorder="1"/>
    <xf numFmtId="0" fontId="0" fillId="2" borderId="6" xfId="0" applyFill="1" applyBorder="1"/>
    <xf numFmtId="0" fontId="0" fillId="2" borderId="0" xfId="0" applyFont="1" applyFill="1" applyBorder="1"/>
    <xf numFmtId="14" fontId="0" fillId="2" borderId="0" xfId="0" applyNumberFormat="1" applyFont="1" applyFill="1" applyBorder="1"/>
    <xf numFmtId="0" fontId="0" fillId="2" borderId="7" xfId="0" applyFill="1" applyBorder="1"/>
    <xf numFmtId="0" fontId="0" fillId="2" borderId="8" xfId="0" applyFill="1" applyBorder="1"/>
    <xf numFmtId="0" fontId="0" fillId="2" borderId="9" xfId="0" applyFill="1" applyBorder="1"/>
    <xf numFmtId="0" fontId="18" fillId="2" borderId="0" xfId="0" applyFont="1" applyFill="1" applyAlignment="1">
      <alignment horizontal="right"/>
    </xf>
    <xf numFmtId="0" fontId="11" fillId="4" borderId="3" xfId="1" applyFont="1" applyFill="1" applyBorder="1" applyAlignment="1" applyProtection="1"/>
    <xf numFmtId="14" fontId="0" fillId="2" borderId="0" xfId="0" applyNumberFormat="1" applyFill="1" applyBorder="1"/>
    <xf numFmtId="0" fontId="21" fillId="2" borderId="8" xfId="0" applyFont="1" applyFill="1" applyBorder="1"/>
    <xf numFmtId="14" fontId="0" fillId="2" borderId="8" xfId="0" applyNumberFormat="1" applyFill="1" applyBorder="1"/>
    <xf numFmtId="0" fontId="1" fillId="2" borderId="0" xfId="0" applyNumberFormat="1" applyFont="1" applyFill="1"/>
    <xf numFmtId="0" fontId="5" fillId="2" borderId="0" xfId="1" applyNumberFormat="1" applyFont="1" applyFill="1" applyAlignment="1" applyProtection="1"/>
    <xf numFmtId="0" fontId="8" fillId="2" borderId="0" xfId="0" applyNumberFormat="1" applyFont="1" applyFill="1"/>
    <xf numFmtId="0" fontId="9" fillId="3" borderId="2" xfId="0" applyNumberFormat="1" applyFont="1" applyFill="1" applyBorder="1" applyAlignment="1">
      <alignment horizontal="left" wrapText="1"/>
    </xf>
    <xf numFmtId="165" fontId="1" fillId="0" borderId="0" xfId="0" applyNumberFormat="1" applyFont="1"/>
    <xf numFmtId="0" fontId="1" fillId="4" borderId="5" xfId="0" applyNumberFormat="1" applyFont="1" applyFill="1" applyBorder="1"/>
    <xf numFmtId="0" fontId="1" fillId="4" borderId="10" xfId="0" applyNumberFormat="1" applyFont="1" applyFill="1" applyBorder="1"/>
    <xf numFmtId="0" fontId="1" fillId="4" borderId="0" xfId="0" applyNumberFormat="1" applyFont="1" applyFill="1" applyBorder="1"/>
    <xf numFmtId="0" fontId="1" fillId="4" borderId="3" xfId="0" applyNumberFormat="1" applyFont="1" applyFill="1" applyBorder="1"/>
    <xf numFmtId="0" fontId="1" fillId="2" borderId="5" xfId="0" applyNumberFormat="1" applyFont="1" applyFill="1" applyBorder="1"/>
    <xf numFmtId="0" fontId="1" fillId="2" borderId="10" xfId="0" applyNumberFormat="1" applyFont="1" applyFill="1" applyBorder="1"/>
    <xf numFmtId="0" fontId="1" fillId="2" borderId="0" xfId="0" applyNumberFormat="1" applyFont="1" applyFill="1" applyBorder="1"/>
    <xf numFmtId="0" fontId="1" fillId="2" borderId="3" xfId="0" applyNumberFormat="1" applyFont="1" applyFill="1" applyBorder="1"/>
    <xf numFmtId="0" fontId="22" fillId="0" borderId="0" xfId="0" applyFont="1"/>
    <xf numFmtId="0" fontId="9" fillId="3" borderId="4" xfId="0" applyFont="1" applyFill="1" applyBorder="1" applyAlignment="1">
      <alignment horizontal="left" wrapText="1"/>
    </xf>
    <xf numFmtId="14" fontId="1" fillId="4" borderId="10" xfId="0" applyNumberFormat="1" applyFont="1" applyFill="1" applyBorder="1"/>
    <xf numFmtId="14" fontId="1" fillId="2" borderId="10" xfId="0" applyNumberFormat="1" applyFont="1" applyFill="1" applyBorder="1"/>
    <xf numFmtId="0" fontId="18" fillId="2" borderId="0" xfId="0" applyFont="1" applyFill="1" applyBorder="1" applyAlignment="1">
      <alignment horizontal="right"/>
    </xf>
    <xf numFmtId="166" fontId="0" fillId="2" borderId="0" xfId="0" applyNumberFormat="1" applyFill="1" applyBorder="1"/>
    <xf numFmtId="166" fontId="0" fillId="2" borderId="8" xfId="0" applyNumberFormat="1" applyFill="1" applyBorder="1"/>
    <xf numFmtId="0" fontId="10" fillId="0" borderId="0" xfId="0" applyFont="1" applyFill="1" applyAlignment="1">
      <alignment horizontal="left" wrapText="1"/>
    </xf>
    <xf numFmtId="0" fontId="1" fillId="0" borderId="0" xfId="0" applyFont="1" applyFill="1"/>
    <xf numFmtId="0" fontId="0" fillId="0" borderId="0" xfId="0" applyFill="1"/>
    <xf numFmtId="0" fontId="0" fillId="0" borderId="0" xfId="0" applyFill="1" applyBorder="1"/>
    <xf numFmtId="0" fontId="7" fillId="2" borderId="0" xfId="0" applyFont="1" applyFill="1" applyAlignment="1">
      <alignment horizontal="left" vertical="top" wrapText="1"/>
    </xf>
    <xf numFmtId="0" fontId="1" fillId="2" borderId="0" xfId="0" applyFont="1" applyFill="1" applyAlignment="1">
      <alignment horizontal="right" vertical="top" wrapText="true"/>
    </xf>
    <xf numFmtId="0" fontId="2" fillId="2" borderId="0" xfId="0" applyFont="1" applyFill="1" applyAlignment="1">
      <alignment horizontal="center"/>
    </xf>
    <xf numFmtId="0" fontId="7" fillId="2" borderId="0" xfId="0" applyFont="1" applyFill="1" applyAlignment="1">
      <alignment horizontal="left" vertical="top" wrapText="true"/>
    </xf>
    <xf numFmtId="14" fontId="1" fillId="2" borderId="0" xfId="0" applyNumberFormat="1" applyFont="1" applyFill="1" applyAlignment="1">
      <alignment horizontal="left"/>
    </xf>
    <xf numFmtId="0" fontId="1" fillId="2" borderId="0" xfId="0" applyNumberFormat="1" applyFont="1" applyFill="1">
      <alignment wrapText="false"/>
    </xf>
    <xf numFmtId="0" fontId="1" fillId="2" borderId="0" xfId="0" applyFont="1" applyFill="1" applyAlignment="1">
      <alignment horizontal="left"/>
    </xf>
    <xf numFmtId="0" fontId="23" fillId="6" borderId="12" xfId="0" applyFill="true" applyFont="true" applyBorder="true">
      <alignment horizontal="center" vertical="center" wrapText="true"/>
    </xf>
    <xf numFmtId="0" fontId="24" fillId="6" borderId="14" xfId="0" applyFill="true" applyFont="true" applyBorder="true">
      <alignment horizontal="center" vertical="center" wrapText="true"/>
    </xf>
    <xf numFmtId="0" fontId="25" fillId="8" borderId="16" xfId="0" applyFill="true" applyFont="true" applyBorder="true">
      <alignment horizontal="left" vertical="top" indent="1" wrapText="false"/>
    </xf>
    <xf numFmtId="0" fontId="26" fillId="8" borderId="16" xfId="0" applyFill="true" applyFont="true" applyBorder="true">
      <alignment horizontal="left" vertical="top" indent="1" wrapText="false"/>
    </xf>
    <xf numFmtId="0" fontId="27" fillId="8" borderId="16" xfId="0" applyFill="true" applyFont="true" applyBorder="true">
      <alignment horizontal="left" vertical="top" indent="1" wrapText="false"/>
    </xf>
    <xf numFmtId="0" fontId="28" fillId="8" borderId="16" xfId="0" applyFill="true" applyFont="true" applyBorder="true">
      <alignment horizontal="left" vertical="top" indent="1" wrapText="false"/>
    </xf>
    <xf numFmtId="0" fontId="29" fillId="8" borderId="16" xfId="0" applyFill="true" applyFont="true" applyBorder="true">
      <alignment horizontal="left" vertical="top" indent="1" wrapText="false"/>
    </xf>
    <xf numFmtId="0" fontId="30" fillId="8" borderId="16" xfId="0" applyFill="true" applyFont="true" applyBorder="true">
      <alignment horizontal="left" vertical="top" indent="1" wrapText="false"/>
    </xf>
    <xf numFmtId="0" fontId="31" fillId="8" borderId="16" xfId="0" applyFill="true" applyFont="true" applyBorder="true">
      <alignment horizontal="right" vertical="top" indent="1" wrapText="false"/>
    </xf>
    <xf numFmtId="0" fontId="32" fillId="8" borderId="16" xfId="0" applyFill="true" applyFont="true" applyBorder="true">
      <alignment horizontal="left" vertical="top" indent="1" wrapText="false"/>
    </xf>
    <xf numFmtId="167" fontId="33" fillId="8" borderId="16" xfId="0" applyFill="true" applyFont="true" applyBorder="true" applyNumberFormat="true">
      <alignment horizontal="right" vertical="top" indent="1" wrapText="false"/>
    </xf>
    <xf numFmtId="167" fontId="34" fillId="8" borderId="16" xfId="0" applyFill="true" applyFont="true" applyBorder="true" applyNumberFormat="true">
      <alignment horizontal="right" vertical="top" indent="1" wrapText="false"/>
    </xf>
    <xf numFmtId="168" fontId="35" fillId="8" borderId="16" xfId="0" applyFill="true" applyFont="true" applyBorder="true" applyNumberFormat="true">
      <alignment horizontal="right" vertical="top" indent="1" wrapText="false"/>
    </xf>
    <xf numFmtId="0" fontId="36" fillId="8" borderId="16" xfId="0" applyFill="true" applyFont="true" applyBorder="true">
      <alignment horizontal="left" vertical="top" indent="1" wrapText="false"/>
    </xf>
    <xf numFmtId="0" fontId="37" fillId="8" borderId="16" xfId="0" applyFill="true" applyFont="true" applyBorder="true">
      <alignment horizontal="left" vertical="top" indent="1" wrapText="false"/>
    </xf>
    <xf numFmtId="167" fontId="38" fillId="8" borderId="16" xfId="0" applyFill="true" applyFont="true" applyBorder="true" applyNumberFormat="true">
      <alignment horizontal="right" vertical="top" indent="1" wrapText="false"/>
    </xf>
    <xf numFmtId="0" fontId="39" fillId="8" borderId="16" xfId="0" applyFill="true" applyFont="true" applyBorder="true">
      <alignment horizontal="left" vertical="top" indent="1" wrapText="false"/>
    </xf>
    <xf numFmtId="0" fontId="40" fillId="8" borderId="16" xfId="0" applyFill="true" applyFont="true" applyBorder="true">
      <alignment horizontal="left" vertical="top" indent="1" wrapText="false"/>
    </xf>
    <xf numFmtId="169" fontId="41" fillId="8" borderId="16" xfId="0" applyFill="true" applyFont="true" applyBorder="true" applyNumberFormat="true">
      <alignment horizontal="right" vertical="top" indent="1" wrapText="false"/>
    </xf>
    <xf numFmtId="0" fontId="42" fillId="8" borderId="16" xfId="0" applyFill="true" applyFont="true" applyBorder="true">
      <alignment horizontal="left" vertical="top" indent="1" wrapText="false"/>
    </xf>
    <xf numFmtId="0" fontId="43" fillId="8" borderId="16" xfId="0" applyFill="true" applyFont="true" applyBorder="true">
      <alignment horizontal="left" vertical="top" indent="1" wrapText="false"/>
    </xf>
    <xf numFmtId="0" fontId="44" fillId="8" borderId="16" xfId="0" applyFill="true" applyFont="true" applyBorder="true">
      <alignment horizontal="left" vertical="top" indent="1" wrapText="false"/>
    </xf>
    <xf numFmtId="0" fontId="45" fillId="8" borderId="16" xfId="0" applyFill="true" applyFont="true" applyBorder="true">
      <alignment horizontal="left" vertical="top" indent="1" wrapText="false"/>
    </xf>
    <xf numFmtId="0" fontId="46" fillId="8" borderId="16" xfId="0" applyFill="true" applyFont="true" applyBorder="true">
      <alignment horizontal="left" vertical="top" indent="1" wrapText="false"/>
    </xf>
    <xf numFmtId="0" fontId="47" fillId="8" borderId="16" xfId="0" applyFill="true" applyFont="true" applyBorder="true">
      <alignment horizontal="left" vertical="top" indent="1" wrapText="false"/>
    </xf>
    <xf numFmtId="0" fontId="48" fillId="8" borderId="16" xfId="0" applyFill="true" applyFont="true" applyBorder="true">
      <alignment horizontal="left" vertical="top" indent="1" wrapText="false"/>
    </xf>
    <xf numFmtId="0" fontId="49" fillId="8" borderId="16" xfId="0" applyFill="true" applyFont="true" applyBorder="true">
      <alignment horizontal="left" vertical="top" indent="1" wrapText="false"/>
    </xf>
    <xf numFmtId="170" fontId="50" fillId="8" borderId="16" xfId="0" applyFill="true" applyFont="true" applyBorder="true" applyNumberFormat="true">
      <alignment horizontal="right" vertical="top" indent="1" wrapText="false"/>
    </xf>
    <xf numFmtId="0" fontId="51" fillId="8" borderId="16" xfId="0" applyFill="true" applyFont="true" applyBorder="true">
      <alignment horizontal="left" vertical="top" indent="1" wrapText="false"/>
    </xf>
    <xf numFmtId="0" fontId="52" fillId="8" borderId="16" xfId="0" applyFill="true" applyFont="true" applyBorder="true">
      <alignment horizontal="left" vertical="top" indent="1" wrapText="false"/>
    </xf>
    <xf numFmtId="0" fontId="53" fillId="8" borderId="16" xfId="0" applyFill="true" applyFont="true" applyBorder="true">
      <alignment horizontal="right" vertical="top" indent="1" wrapText="false"/>
    </xf>
    <xf numFmtId="0" fontId="54" fillId="8" borderId="16" xfId="0" applyFill="true" applyFont="true" applyBorder="true">
      <alignment horizontal="left" vertical="top" indent="1" wrapText="false"/>
    </xf>
    <xf numFmtId="0" fontId="55" fillId="8" borderId="16" xfId="0" applyFill="true" applyFont="true" applyBorder="true">
      <alignment horizontal="left" vertical="top" indent="1" wrapText="false"/>
    </xf>
    <xf numFmtId="0" fontId="56" fillId="10" borderId="16" xfId="0" applyFill="true" applyFont="true" applyBorder="true">
      <alignment horizontal="left" vertical="top" indent="1" wrapText="false"/>
    </xf>
    <xf numFmtId="0" fontId="57" fillId="10" borderId="16" xfId="0" applyFill="true" applyFont="true" applyBorder="true">
      <alignment horizontal="left" vertical="top" indent="1" wrapText="false"/>
    </xf>
    <xf numFmtId="0" fontId="58" fillId="10" borderId="16" xfId="0" applyFill="true" applyFont="true" applyBorder="true">
      <alignment horizontal="left" vertical="top" indent="1" wrapText="false"/>
    </xf>
    <xf numFmtId="0" fontId="59" fillId="10" borderId="16" xfId="0" applyFill="true" applyFont="true" applyBorder="true">
      <alignment horizontal="left" vertical="top" indent="1" wrapText="false"/>
    </xf>
    <xf numFmtId="0" fontId="60" fillId="10" borderId="16" xfId="0" applyFill="true" applyFont="true" applyBorder="true">
      <alignment horizontal="left" vertical="top" indent="1" wrapText="false"/>
    </xf>
    <xf numFmtId="0" fontId="61" fillId="10" borderId="16" xfId="0" applyFill="true" applyFont="true" applyBorder="true">
      <alignment horizontal="left" vertical="top" indent="1" wrapText="false"/>
    </xf>
    <xf numFmtId="0" fontId="62" fillId="10" borderId="16" xfId="0" applyFill="true" applyFont="true" applyBorder="true">
      <alignment horizontal="right" vertical="top" indent="1" wrapText="false"/>
    </xf>
    <xf numFmtId="0" fontId="63" fillId="10" borderId="16" xfId="0" applyFill="true" applyFont="true" applyBorder="true">
      <alignment horizontal="left" vertical="top" indent="1" wrapText="false"/>
    </xf>
    <xf numFmtId="167" fontId="64" fillId="10" borderId="16" xfId="0" applyFill="true" applyFont="true" applyBorder="true" applyNumberFormat="true">
      <alignment horizontal="right" vertical="top" indent="1" wrapText="false"/>
    </xf>
    <xf numFmtId="167" fontId="65" fillId="10" borderId="16" xfId="0" applyFill="true" applyFont="true" applyBorder="true" applyNumberFormat="true">
      <alignment horizontal="right" vertical="top" indent="1" wrapText="false"/>
    </xf>
    <xf numFmtId="168" fontId="66" fillId="10" borderId="16" xfId="0" applyFill="true" applyFont="true" applyBorder="true" applyNumberFormat="true">
      <alignment horizontal="right" vertical="top" indent="1" wrapText="false"/>
    </xf>
    <xf numFmtId="0" fontId="67" fillId="10" borderId="16" xfId="0" applyFill="true" applyFont="true" applyBorder="true">
      <alignment horizontal="left" vertical="top" indent="1" wrapText="false"/>
    </xf>
    <xf numFmtId="0" fontId="68" fillId="10" borderId="16" xfId="0" applyFill="true" applyFont="true" applyBorder="true">
      <alignment horizontal="left" vertical="top" indent="1" wrapText="false"/>
    </xf>
    <xf numFmtId="167" fontId="69" fillId="10" borderId="16" xfId="0" applyFill="true" applyFont="true" applyBorder="true" applyNumberFormat="true">
      <alignment horizontal="right" vertical="top" indent="1" wrapText="false"/>
    </xf>
    <xf numFmtId="0" fontId="70" fillId="10" borderId="16" xfId="0" applyFill="true" applyFont="true" applyBorder="true">
      <alignment horizontal="left" vertical="top" indent="1" wrapText="false"/>
    </xf>
    <xf numFmtId="0" fontId="71" fillId="10" borderId="16" xfId="0" applyFill="true" applyFont="true" applyBorder="true">
      <alignment horizontal="left" vertical="top" indent="1" wrapText="false"/>
    </xf>
    <xf numFmtId="169" fontId="72" fillId="10" borderId="16" xfId="0" applyFill="true" applyFont="true" applyBorder="true" applyNumberFormat="true">
      <alignment horizontal="right" vertical="top" indent="1" wrapText="false"/>
    </xf>
    <xf numFmtId="0" fontId="73" fillId="10" borderId="16" xfId="0" applyFill="true" applyFont="true" applyBorder="true">
      <alignment horizontal="left" vertical="top" indent="1" wrapText="false"/>
    </xf>
    <xf numFmtId="0" fontId="74" fillId="10" borderId="16" xfId="0" applyFill="true" applyFont="true" applyBorder="true">
      <alignment horizontal="left" vertical="top" indent="1" wrapText="false"/>
    </xf>
    <xf numFmtId="0" fontId="75" fillId="10" borderId="16" xfId="0" applyFill="true" applyFont="true" applyBorder="true">
      <alignment horizontal="left" vertical="top" indent="1" wrapText="false"/>
    </xf>
    <xf numFmtId="0" fontId="76" fillId="10" borderId="16" xfId="0" applyFill="true" applyFont="true" applyBorder="true">
      <alignment horizontal="left" vertical="top" indent="1" wrapText="false"/>
    </xf>
    <xf numFmtId="0" fontId="77" fillId="10" borderId="16" xfId="0" applyFill="true" applyFont="true" applyBorder="true">
      <alignment horizontal="left" vertical="top" indent="1" wrapText="false"/>
    </xf>
    <xf numFmtId="0" fontId="78" fillId="10" borderId="16" xfId="0" applyFill="true" applyFont="true" applyBorder="true">
      <alignment horizontal="left" vertical="top" indent="1" wrapText="false"/>
    </xf>
    <xf numFmtId="0" fontId="79" fillId="10" borderId="16" xfId="0" applyFill="true" applyFont="true" applyBorder="true">
      <alignment horizontal="left" vertical="top" indent="1" wrapText="false"/>
    </xf>
    <xf numFmtId="0" fontId="80" fillId="10" borderId="16" xfId="0" applyFill="true" applyFont="true" applyBorder="true">
      <alignment horizontal="left" vertical="top" indent="1" wrapText="false"/>
    </xf>
    <xf numFmtId="170" fontId="81" fillId="10" borderId="16" xfId="0" applyFill="true" applyFont="true" applyBorder="true" applyNumberFormat="true">
      <alignment horizontal="right" vertical="top" indent="1" wrapText="false"/>
    </xf>
    <xf numFmtId="0" fontId="82" fillId="10" borderId="16" xfId="0" applyFill="true" applyFont="true" applyBorder="true">
      <alignment horizontal="left" vertical="top" indent="1" wrapText="false"/>
    </xf>
    <xf numFmtId="0" fontId="83" fillId="10" borderId="16" xfId="0" applyFill="true" applyFont="true" applyBorder="true">
      <alignment horizontal="left" vertical="top" indent="1" wrapText="false"/>
    </xf>
    <xf numFmtId="0" fontId="84" fillId="10" borderId="16" xfId="0" applyFill="true" applyFont="true" applyBorder="true">
      <alignment horizontal="right" vertical="top" indent="1" wrapText="false"/>
    </xf>
    <xf numFmtId="0" fontId="85" fillId="10" borderId="16" xfId="0" applyFill="true" applyFont="true" applyBorder="true">
      <alignment horizontal="left" vertical="top" indent="1" wrapText="false"/>
    </xf>
    <xf numFmtId="0" fontId="86" fillId="10" borderId="16" xfId="0" applyFill="true" applyFont="true" applyBorder="true">
      <alignment horizontal="left" vertical="top" indent="1" wrapText="false"/>
    </xf>
    <xf numFmtId="0" fontId="87" fillId="8" borderId="16" xfId="0" applyFill="true" applyFont="true" applyBorder="true">
      <alignment horizontal="left" vertical="top" indent="1" wrapText="false"/>
    </xf>
    <xf numFmtId="0" fontId="88" fillId="8" borderId="16" xfId="0" applyFill="true" applyFont="true" applyBorder="true">
      <alignment horizontal="left" vertical="top" indent="1" wrapText="false"/>
    </xf>
    <xf numFmtId="0" fontId="89" fillId="8" borderId="16" xfId="0" applyFill="true" applyFont="true" applyBorder="true">
      <alignment horizontal="left" vertical="top" indent="1" wrapText="false"/>
    </xf>
    <xf numFmtId="0" fontId="90" fillId="8" borderId="16" xfId="0" applyFill="true" applyFont="true" applyBorder="true">
      <alignment horizontal="left" vertical="top" indent="1" wrapText="false"/>
    </xf>
    <xf numFmtId="0" fontId="91" fillId="8" borderId="16" xfId="0" applyFill="true" applyFont="true" applyBorder="true">
      <alignment horizontal="left" vertical="top" indent="1" wrapText="false"/>
    </xf>
    <xf numFmtId="0" fontId="92" fillId="8" borderId="16" xfId="0" applyFill="true" applyFont="true" applyBorder="true">
      <alignment horizontal="left" vertical="top" indent="1" wrapText="false"/>
    </xf>
    <xf numFmtId="0" fontId="93" fillId="8" borderId="16" xfId="0" applyFill="true" applyFont="true" applyBorder="true">
      <alignment horizontal="right" vertical="top" indent="1" wrapText="false"/>
    </xf>
    <xf numFmtId="0" fontId="94" fillId="8" borderId="16" xfId="0" applyFill="true" applyFont="true" applyBorder="true">
      <alignment horizontal="left" vertical="top" indent="1" wrapText="false"/>
    </xf>
    <xf numFmtId="167" fontId="95" fillId="8" borderId="16" xfId="0" applyFill="true" applyFont="true" applyBorder="true" applyNumberFormat="true">
      <alignment horizontal="right" vertical="top" indent="1" wrapText="false"/>
    </xf>
    <xf numFmtId="167" fontId="96" fillId="8" borderId="16" xfId="0" applyFill="true" applyFont="true" applyBorder="true" applyNumberFormat="true">
      <alignment horizontal="right" vertical="top" indent="1" wrapText="false"/>
    </xf>
    <xf numFmtId="168" fontId="97" fillId="8" borderId="16" xfId="0" applyFill="true" applyFont="true" applyBorder="true" applyNumberFormat="true">
      <alignment horizontal="right" vertical="top" indent="1" wrapText="false"/>
    </xf>
    <xf numFmtId="0" fontId="98" fillId="8" borderId="16" xfId="0" applyFill="true" applyFont="true" applyBorder="true">
      <alignment horizontal="left" vertical="top" indent="1" wrapText="false"/>
    </xf>
    <xf numFmtId="0" fontId="99" fillId="8" borderId="16" xfId="0" applyFill="true" applyFont="true" applyBorder="true">
      <alignment horizontal="left" vertical="top" indent="1" wrapText="false"/>
    </xf>
    <xf numFmtId="167" fontId="100" fillId="8" borderId="16" xfId="0" applyFill="true" applyFont="true" applyBorder="true" applyNumberFormat="true">
      <alignment horizontal="right" vertical="top" indent="1" wrapText="false"/>
    </xf>
    <xf numFmtId="0" fontId="101" fillId="8" borderId="16" xfId="0" applyFill="true" applyFont="true" applyBorder="true">
      <alignment horizontal="left" vertical="top" indent="1" wrapText="false"/>
    </xf>
    <xf numFmtId="0" fontId="102" fillId="8" borderId="16" xfId="0" applyFill="true" applyFont="true" applyBorder="true">
      <alignment horizontal="left" vertical="top" indent="1" wrapText="false"/>
    </xf>
    <xf numFmtId="169" fontId="103" fillId="8" borderId="16" xfId="0" applyFill="true" applyFont="true" applyBorder="true" applyNumberFormat="true">
      <alignment horizontal="right" vertical="top" indent="1" wrapText="false"/>
    </xf>
    <xf numFmtId="0" fontId="104" fillId="8" borderId="16" xfId="0" applyFill="true" applyFont="true" applyBorder="true">
      <alignment horizontal="left" vertical="top" indent="1" wrapText="false"/>
    </xf>
    <xf numFmtId="0" fontId="105" fillId="8" borderId="16" xfId="0" applyFill="true" applyFont="true" applyBorder="true">
      <alignment horizontal="left" vertical="top" indent="1" wrapText="false"/>
    </xf>
    <xf numFmtId="0" fontId="106" fillId="8" borderId="16" xfId="0" applyFill="true" applyFont="true" applyBorder="true">
      <alignment horizontal="left" vertical="top" indent="1" wrapText="false"/>
    </xf>
    <xf numFmtId="0" fontId="107" fillId="8" borderId="16" xfId="0" applyFill="true" applyFont="true" applyBorder="true">
      <alignment horizontal="left" vertical="top" indent="1" wrapText="false"/>
    </xf>
    <xf numFmtId="0" fontId="108" fillId="8" borderId="16" xfId="0" applyFill="true" applyFont="true" applyBorder="true">
      <alignment horizontal="left" vertical="top" indent="1" wrapText="false"/>
    </xf>
    <xf numFmtId="0" fontId="109" fillId="8" borderId="16" xfId="0" applyFill="true" applyFont="true" applyBorder="true">
      <alignment horizontal="left" vertical="top" indent="1" wrapText="false"/>
    </xf>
    <xf numFmtId="0" fontId="110" fillId="8" borderId="16" xfId="0" applyFill="true" applyFont="true" applyBorder="true">
      <alignment horizontal="left" vertical="top" indent="1" wrapText="false"/>
    </xf>
    <xf numFmtId="0" fontId="111" fillId="8" borderId="16" xfId="0" applyFill="true" applyFont="true" applyBorder="true">
      <alignment horizontal="left" vertical="top" indent="1" wrapText="false"/>
    </xf>
    <xf numFmtId="170" fontId="112" fillId="8" borderId="16" xfId="0" applyFill="true" applyFont="true" applyBorder="true" applyNumberFormat="true">
      <alignment horizontal="right" vertical="top" indent="1" wrapText="false"/>
    </xf>
    <xf numFmtId="0" fontId="113" fillId="8" borderId="16" xfId="0" applyFill="true" applyFont="true" applyBorder="true">
      <alignment horizontal="left" vertical="top" indent="1" wrapText="false"/>
    </xf>
    <xf numFmtId="0" fontId="114" fillId="8" borderId="16" xfId="0" applyFill="true" applyFont="true" applyBorder="true">
      <alignment horizontal="left" vertical="top" indent="1" wrapText="false"/>
    </xf>
    <xf numFmtId="0" fontId="115" fillId="8" borderId="16" xfId="0" applyFill="true" applyFont="true" applyBorder="true">
      <alignment horizontal="right" vertical="top" indent="1" wrapText="false"/>
    </xf>
    <xf numFmtId="0" fontId="116" fillId="8" borderId="16" xfId="0" applyFill="true" applyFont="true" applyBorder="true">
      <alignment horizontal="left" vertical="top" indent="1" wrapText="false"/>
    </xf>
    <xf numFmtId="0" fontId="117" fillId="8" borderId="16" xfId="0" applyFill="true" applyFont="true" applyBorder="true">
      <alignment horizontal="left" vertical="top" indent="1" wrapText="false"/>
    </xf>
    <xf numFmtId="0" fontId="118" fillId="10" borderId="16" xfId="0" applyFill="true" applyFont="true" applyBorder="true">
      <alignment horizontal="left" vertical="top" indent="1" wrapText="false"/>
    </xf>
    <xf numFmtId="0" fontId="119" fillId="10" borderId="16" xfId="0" applyFill="true" applyFont="true" applyBorder="true">
      <alignment horizontal="left" vertical="top" indent="1" wrapText="false"/>
    </xf>
    <xf numFmtId="0" fontId="120" fillId="10" borderId="16" xfId="0" applyFill="true" applyFont="true" applyBorder="true">
      <alignment horizontal="left" vertical="top" indent="1" wrapText="false"/>
    </xf>
    <xf numFmtId="0" fontId="121" fillId="10" borderId="16" xfId="0" applyFill="true" applyFont="true" applyBorder="true">
      <alignment horizontal="left" vertical="top" indent="1" wrapText="false"/>
    </xf>
    <xf numFmtId="0" fontId="122" fillId="10" borderId="16" xfId="0" applyFill="true" applyFont="true" applyBorder="true">
      <alignment horizontal="left" vertical="top" indent="1" wrapText="false"/>
    </xf>
    <xf numFmtId="0" fontId="123" fillId="10" borderId="16" xfId="0" applyFill="true" applyFont="true" applyBorder="true">
      <alignment horizontal="left" vertical="top" indent="1" wrapText="false"/>
    </xf>
    <xf numFmtId="0" fontId="124" fillId="10" borderId="16" xfId="0" applyFill="true" applyFont="true" applyBorder="true">
      <alignment horizontal="right" vertical="top" indent="1" wrapText="false"/>
    </xf>
    <xf numFmtId="0" fontId="125" fillId="10" borderId="16" xfId="0" applyFill="true" applyFont="true" applyBorder="true">
      <alignment horizontal="left" vertical="top" indent="1" wrapText="false"/>
    </xf>
    <xf numFmtId="167" fontId="126" fillId="10" borderId="16" xfId="0" applyFill="true" applyFont="true" applyBorder="true" applyNumberFormat="true">
      <alignment horizontal="right" vertical="top" indent="1" wrapText="false"/>
    </xf>
    <xf numFmtId="167" fontId="127" fillId="10" borderId="16" xfId="0" applyFill="true" applyFont="true" applyBorder="true" applyNumberFormat="true">
      <alignment horizontal="right" vertical="top" indent="1" wrapText="false"/>
    </xf>
    <xf numFmtId="168" fontId="128" fillId="10" borderId="16" xfId="0" applyFill="true" applyFont="true" applyBorder="true" applyNumberFormat="true">
      <alignment horizontal="right" vertical="top" indent="1" wrapText="false"/>
    </xf>
    <xf numFmtId="0" fontId="129" fillId="10" borderId="16" xfId="0" applyFill="true" applyFont="true" applyBorder="true">
      <alignment horizontal="left" vertical="top" indent="1" wrapText="false"/>
    </xf>
    <xf numFmtId="0" fontId="130" fillId="10" borderId="16" xfId="0" applyFill="true" applyFont="true" applyBorder="true">
      <alignment horizontal="left" vertical="top" indent="1" wrapText="false"/>
    </xf>
    <xf numFmtId="167" fontId="131" fillId="10" borderId="16" xfId="0" applyFill="true" applyFont="true" applyBorder="true" applyNumberFormat="true">
      <alignment horizontal="right" vertical="top" indent="1" wrapText="false"/>
    </xf>
    <xf numFmtId="0" fontId="132" fillId="10" borderId="16" xfId="0" applyFill="true" applyFont="true" applyBorder="true">
      <alignment horizontal="left" vertical="top" indent="1" wrapText="false"/>
    </xf>
    <xf numFmtId="0" fontId="133" fillId="10" borderId="16" xfId="0" applyFill="true" applyFont="true" applyBorder="true">
      <alignment horizontal="left" vertical="top" indent="1" wrapText="false"/>
    </xf>
    <xf numFmtId="169" fontId="134" fillId="10" borderId="16" xfId="0" applyFill="true" applyFont="true" applyBorder="true" applyNumberFormat="true">
      <alignment horizontal="right" vertical="top" indent="1" wrapText="false"/>
    </xf>
    <xf numFmtId="0" fontId="135" fillId="10" borderId="16" xfId="0" applyFill="true" applyFont="true" applyBorder="true">
      <alignment horizontal="left" vertical="top" indent="1" wrapText="false"/>
    </xf>
    <xf numFmtId="0" fontId="136" fillId="10" borderId="16" xfId="0" applyFill="true" applyFont="true" applyBorder="true">
      <alignment horizontal="left" vertical="top" indent="1" wrapText="false"/>
    </xf>
    <xf numFmtId="0" fontId="137" fillId="10" borderId="16" xfId="0" applyFill="true" applyFont="true" applyBorder="true">
      <alignment horizontal="left" vertical="top" indent="1" wrapText="false"/>
    </xf>
    <xf numFmtId="0" fontId="138" fillId="10" borderId="16" xfId="0" applyFill="true" applyFont="true" applyBorder="true">
      <alignment horizontal="left" vertical="top" indent="1" wrapText="false"/>
    </xf>
    <xf numFmtId="0" fontId="139" fillId="10" borderId="16" xfId="0" applyFill="true" applyFont="true" applyBorder="true">
      <alignment horizontal="left" vertical="top" indent="1" wrapText="false"/>
    </xf>
    <xf numFmtId="0" fontId="140" fillId="10" borderId="16" xfId="0" applyFill="true" applyFont="true" applyBorder="true">
      <alignment horizontal="left" vertical="top" indent="1" wrapText="false"/>
    </xf>
    <xf numFmtId="0" fontId="141" fillId="10" borderId="16" xfId="0" applyFill="true" applyFont="true" applyBorder="true">
      <alignment horizontal="left" vertical="top" indent="1" wrapText="false"/>
    </xf>
    <xf numFmtId="0" fontId="142" fillId="10" borderId="16" xfId="0" applyFill="true" applyFont="true" applyBorder="true">
      <alignment horizontal="left" vertical="top" indent="1" wrapText="false"/>
    </xf>
    <xf numFmtId="170" fontId="143" fillId="10" borderId="16" xfId="0" applyFill="true" applyFont="true" applyBorder="true" applyNumberFormat="true">
      <alignment horizontal="right" vertical="top" indent="1" wrapText="false"/>
    </xf>
    <xf numFmtId="0" fontId="144" fillId="10" borderId="16" xfId="0" applyFill="true" applyFont="true" applyBorder="true">
      <alignment horizontal="left" vertical="top" indent="1" wrapText="false"/>
    </xf>
    <xf numFmtId="0" fontId="145" fillId="10" borderId="16" xfId="0" applyFill="true" applyFont="true" applyBorder="true">
      <alignment horizontal="left" vertical="top" indent="1" wrapText="false"/>
    </xf>
    <xf numFmtId="0" fontId="146" fillId="10" borderId="16" xfId="0" applyFill="true" applyFont="true" applyBorder="true">
      <alignment horizontal="right" vertical="top" indent="1" wrapText="false"/>
    </xf>
    <xf numFmtId="0" fontId="147" fillId="10" borderId="16" xfId="0" applyFill="true" applyFont="true" applyBorder="true">
      <alignment horizontal="left" vertical="top" indent="1" wrapText="false"/>
    </xf>
    <xf numFmtId="0" fontId="148" fillId="10" borderId="16" xfId="0" applyFill="true" applyFont="true" applyBorder="true">
      <alignment horizontal="left" vertical="top" indent="1" wrapText="false"/>
    </xf>
    <xf numFmtId="0" fontId="149" fillId="8" borderId="16" xfId="0" applyFill="true" applyFont="true" applyBorder="true">
      <alignment horizontal="left" vertical="top" indent="1" wrapText="false"/>
    </xf>
    <xf numFmtId="0" fontId="150" fillId="10" borderId="16" xfId="0" applyFill="true" applyFont="true" applyBorder="true">
      <alignment horizontal="left" vertical="top" indent="1" wrapText="false"/>
    </xf>
    <xf numFmtId="0" fontId="151" fillId="8" borderId="16" xfId="0" applyFill="true" applyFont="true" applyBorder="true">
      <alignment horizontal="left" vertical="top" indent="1" wrapText="false"/>
    </xf>
    <xf numFmtId="0" fontId="152" fillId="10" borderId="16" xfId="0" applyFill="true" applyFont="true" applyBorder="true">
      <alignment horizontal="left" vertical="top" indent="1" wrapText="false"/>
    </xf>
    <xf numFmtId="0" fontId="153" fillId="8" borderId="16" xfId="0" applyFill="true" applyFont="true" applyBorder="true">
      <alignment horizontal="left" vertical="top" indent="1" wrapText="false"/>
    </xf>
    <xf numFmtId="0" fontId="154" fillId="10" borderId="16" xfId="0" applyFill="true" applyFont="true" applyBorder="true">
      <alignment horizontal="left" vertical="top" indent="1" wrapText="false"/>
    </xf>
    <xf numFmtId="0" fontId="155" fillId="8" borderId="16" xfId="0" applyFill="true" applyFont="true" applyBorder="true">
      <alignment horizontal="left" vertical="top" indent="1" wrapText="false"/>
    </xf>
    <xf numFmtId="0" fontId="156" fillId="10" borderId="16" xfId="0" applyFill="true" applyFont="true" applyBorder="true">
      <alignment horizontal="left" vertical="top" indent="1" wrapText="false"/>
    </xf>
    <xf numFmtId="0" fontId="157" fillId="8" borderId="16" xfId="0" applyFill="true" applyFont="true" applyBorder="true">
      <alignment horizontal="left" vertical="top" indent="1" wrapText="false"/>
    </xf>
    <xf numFmtId="0" fontId="158" fillId="10" borderId="16" xfId="0" applyFill="true" applyFont="true" applyBorder="true">
      <alignment horizontal="left" vertical="top" indent="1" wrapText="false"/>
    </xf>
    <xf numFmtId="0" fontId="159" fillId="8" borderId="16" xfId="0" applyFill="true" applyFont="true" applyBorder="true">
      <alignment horizontal="left" vertical="top" indent="1" wrapText="false"/>
    </xf>
    <xf numFmtId="0" fontId="160" fillId="10" borderId="16" xfId="0" applyFill="true" applyFont="true" applyBorder="true">
      <alignment horizontal="left" vertical="top" indent="1" wrapText="false"/>
    </xf>
    <xf numFmtId="0" fontId="161" fillId="8" borderId="16" xfId="0" applyFill="true" applyFont="true" applyBorder="true">
      <alignment horizontal="left" vertical="top" indent="1" wrapText="false"/>
    </xf>
    <xf numFmtId="0" fontId="162" fillId="10" borderId="16" xfId="0" applyFill="true" applyFont="true" applyBorder="true">
      <alignment horizontal="left" vertical="top" indent="1" wrapText="false"/>
    </xf>
    <xf numFmtId="0" fontId="163" fillId="8" borderId="16" xfId="0" applyFill="true" applyFont="true" applyBorder="true">
      <alignment horizontal="left" vertical="top" indent="1" wrapText="false"/>
    </xf>
    <xf numFmtId="0" fontId="164" fillId="10" borderId="16" xfId="0" applyFill="true" applyFont="true" applyBorder="true">
      <alignment horizontal="left" vertical="top" indent="1" wrapText="false"/>
    </xf>
    <xf numFmtId="167" fontId="165" fillId="8" borderId="16" xfId="0" applyFill="true" applyFont="true" applyBorder="true" applyNumberFormat="true">
      <alignment horizontal="left" vertical="top" indent="1" wrapText="false"/>
    </xf>
    <xf numFmtId="167" fontId="166" fillId="10" borderId="16" xfId="0" applyFill="true" applyFont="true" applyBorder="true" applyNumberFormat="true">
      <alignment horizontal="left" vertical="top" indent="1" wrapText="false"/>
    </xf>
    <xf numFmtId="167" fontId="167" fillId="8" borderId="16" xfId="0" applyFill="true" applyFont="true" applyBorder="true" applyNumberFormat="true">
      <alignment horizontal="left" vertical="top" indent="1" wrapText="false"/>
    </xf>
    <xf numFmtId="167" fontId="168" fillId="10" borderId="16" xfId="0" applyFill="true" applyFont="true" applyBorder="true" applyNumberFormat="true">
      <alignment horizontal="left" vertical="top" indent="1" wrapText="false"/>
    </xf>
    <xf numFmtId="168" fontId="169" fillId="8" borderId="16" xfId="0" applyFill="true" applyFont="true" applyBorder="true" applyNumberFormat="true">
      <alignment horizontal="left" vertical="top" indent="1" wrapText="false"/>
    </xf>
    <xf numFmtId="168" fontId="170" fillId="10" borderId="16" xfId="0" applyFill="true" applyFont="true" applyBorder="true" applyNumberFormat="true">
      <alignment horizontal="left" vertical="top" indent="1" wrapText="false"/>
    </xf>
    <xf numFmtId="0" fontId="171" fillId="8" borderId="16" xfId="0" applyFill="true" applyFont="true" applyBorder="true">
      <alignment horizontal="left" vertical="top" indent="1" wrapText="false"/>
    </xf>
    <xf numFmtId="0" fontId="172" fillId="10" borderId="16" xfId="0" applyFill="true" applyFont="true" applyBorder="true">
      <alignment horizontal="left" vertical="top" indent="1" wrapText="false"/>
    </xf>
    <xf numFmtId="0" fontId="173" fillId="8" borderId="16" xfId="0" applyFill="true" applyFont="true" applyBorder="true">
      <alignment horizontal="left" vertical="top" indent="1" wrapText="false"/>
    </xf>
    <xf numFmtId="0" fontId="174" fillId="10" borderId="16" xfId="0" applyFill="true" applyFont="true" applyBorder="true">
      <alignment horizontal="left" vertical="top" indent="1" wrapText="false"/>
    </xf>
    <xf numFmtId="167" fontId="175" fillId="8" borderId="16" xfId="0" applyFill="true" applyFont="true" applyBorder="true" applyNumberFormat="true">
      <alignment horizontal="left" vertical="top" indent="1" wrapText="false"/>
    </xf>
    <xf numFmtId="167" fontId="176" fillId="10" borderId="16" xfId="0" applyFill="true" applyFont="true" applyBorder="true" applyNumberFormat="true">
      <alignment horizontal="left" vertical="top" indent="1" wrapText="false"/>
    </xf>
    <xf numFmtId="0" fontId="177" fillId="8" borderId="16" xfId="0" applyFill="true" applyFont="true" applyBorder="true">
      <alignment horizontal="left" vertical="top" indent="1" wrapText="false"/>
    </xf>
    <xf numFmtId="0" fontId="178" fillId="10" borderId="16" xfId="0" applyFill="true" applyFont="true" applyBorder="true">
      <alignment horizontal="left" vertical="top" indent="1" wrapText="false"/>
    </xf>
    <xf numFmtId="0" fontId="179" fillId="8" borderId="16" xfId="0" applyFill="true" applyFont="true" applyBorder="true">
      <alignment horizontal="left" vertical="top" indent="1" wrapText="false"/>
    </xf>
    <xf numFmtId="0" fontId="180" fillId="10" borderId="16" xfId="0" applyFill="true" applyFont="true" applyBorder="true">
      <alignment horizontal="left" vertical="top" indent="1" wrapText="false"/>
    </xf>
    <xf numFmtId="169" fontId="181" fillId="8" borderId="16" xfId="0" applyFill="true" applyFont="true" applyBorder="true" applyNumberFormat="true">
      <alignment horizontal="left" vertical="top" indent="1" wrapText="false"/>
    </xf>
    <xf numFmtId="169" fontId="182" fillId="10" borderId="16" xfId="0" applyFill="true" applyFont="true" applyBorder="true" applyNumberFormat="true">
      <alignment horizontal="left" vertical="top" indent="1" wrapText="false"/>
    </xf>
    <xf numFmtId="0" fontId="183" fillId="8" borderId="16" xfId="0" applyFill="true" applyFont="true" applyBorder="true">
      <alignment horizontal="left" vertical="top" indent="1" wrapText="false"/>
    </xf>
    <xf numFmtId="0" fontId="184" fillId="10" borderId="16" xfId="0" applyFill="true" applyFont="true" applyBorder="true">
      <alignment horizontal="left" vertical="top" indent="1" wrapText="false"/>
    </xf>
    <xf numFmtId="0" fontId="185" fillId="8" borderId="16" xfId="0" applyFill="true" applyFont="true" applyBorder="true">
      <alignment horizontal="left" vertical="top" indent="1" wrapText="false"/>
    </xf>
    <xf numFmtId="0" fontId="186" fillId="10" borderId="16" xfId="0" applyFill="true" applyFont="true" applyBorder="true">
      <alignment horizontal="left" vertical="top" indent="1" wrapText="false"/>
    </xf>
    <xf numFmtId="0" fontId="187" fillId="8" borderId="16" xfId="0" applyFill="true" applyFont="true" applyBorder="true">
      <alignment horizontal="left" vertical="top" indent="1" wrapText="false"/>
    </xf>
    <xf numFmtId="0" fontId="188" fillId="10" borderId="16" xfId="0" applyFill="true" applyFont="true" applyBorder="true">
      <alignment horizontal="left" vertical="top" indent="1" wrapText="false"/>
    </xf>
    <xf numFmtId="0" fontId="189" fillId="8" borderId="16" xfId="0" applyFill="true" applyFont="true" applyBorder="true">
      <alignment horizontal="left" vertical="top" indent="1" wrapText="false"/>
    </xf>
    <xf numFmtId="0" fontId="190" fillId="10" borderId="16" xfId="0" applyFill="true" applyFont="true" applyBorder="true">
      <alignment horizontal="left" vertical="top" indent="1" wrapText="false"/>
    </xf>
    <xf numFmtId="0" fontId="191" fillId="8" borderId="16" xfId="0" applyFill="true" applyFont="true" applyBorder="true">
      <alignment horizontal="left" vertical="top" indent="1" wrapText="false"/>
    </xf>
    <xf numFmtId="0" fontId="192" fillId="10" borderId="16" xfId="0" applyFill="true" applyFont="true" applyBorder="true">
      <alignment horizontal="left" vertical="top" indent="1" wrapText="false"/>
    </xf>
    <xf numFmtId="0" fontId="193" fillId="8" borderId="16" xfId="0" applyFill="true" applyFont="true" applyBorder="true">
      <alignment horizontal="left" vertical="top" indent="1" wrapText="false"/>
    </xf>
    <xf numFmtId="0" fontId="194" fillId="10" borderId="16" xfId="0" applyFill="true" applyFont="true" applyBorder="true">
      <alignment horizontal="left" vertical="top" indent="1" wrapText="false"/>
    </xf>
    <xf numFmtId="0" fontId="195" fillId="8" borderId="16" xfId="0" applyFill="true" applyFont="true" applyBorder="true">
      <alignment horizontal="left" vertical="top" indent="1" wrapText="false"/>
    </xf>
    <xf numFmtId="0" fontId="196" fillId="10" borderId="16" xfId="0" applyFill="true" applyFont="true" applyBorder="true">
      <alignment horizontal="left" vertical="top" indent="1" wrapText="false"/>
    </xf>
    <xf numFmtId="0" fontId="197" fillId="8" borderId="16" xfId="0" applyFill="true" applyFont="true" applyBorder="true">
      <alignment horizontal="left" vertical="top" indent="1" wrapText="false"/>
    </xf>
    <xf numFmtId="0" fontId="198" fillId="10" borderId="16" xfId="0" applyFill="true" applyFont="true" applyBorder="true">
      <alignment horizontal="left" vertical="top" indent="1" wrapText="false"/>
    </xf>
    <xf numFmtId="170" fontId="199" fillId="8" borderId="16" xfId="0" applyFill="true" applyFont="true" applyBorder="true" applyNumberFormat="true">
      <alignment horizontal="left" vertical="top" indent="1" wrapText="false"/>
    </xf>
    <xf numFmtId="170" fontId="200" fillId="10" borderId="16" xfId="0" applyFill="true" applyFont="true" applyBorder="true" applyNumberFormat="true">
      <alignment horizontal="left" vertical="top" indent="1" wrapText="false"/>
    </xf>
    <xf numFmtId="0" fontId="201" fillId="8" borderId="16" xfId="0" applyFill="true" applyFont="true" applyBorder="true">
      <alignment horizontal="left" vertical="top" indent="1" wrapText="false"/>
    </xf>
    <xf numFmtId="0" fontId="202" fillId="10" borderId="16" xfId="0" applyFill="true" applyFont="true" applyBorder="true">
      <alignment horizontal="left" vertical="top" indent="1" wrapText="false"/>
    </xf>
    <xf numFmtId="0" fontId="203" fillId="8" borderId="16" xfId="0" applyFill="true" applyFont="true" applyBorder="true">
      <alignment horizontal="left" vertical="top" indent="1" wrapText="false"/>
    </xf>
    <xf numFmtId="0" fontId="204" fillId="10" borderId="16" xfId="0" applyFill="true" applyFont="true" applyBorder="true">
      <alignment horizontal="left" vertical="top" indent="1" wrapText="false"/>
    </xf>
    <xf numFmtId="0" fontId="205" fillId="8" borderId="16" xfId="0" applyFill="true" applyFont="true" applyBorder="true">
      <alignment horizontal="left" vertical="top" indent="1" wrapText="false"/>
    </xf>
    <xf numFmtId="0" fontId="206" fillId="10" borderId="16" xfId="0" applyFill="true" applyFont="true" applyBorder="true">
      <alignment horizontal="left" vertical="top" indent="1" wrapText="false"/>
    </xf>
    <xf numFmtId="0" fontId="207" fillId="8" borderId="16" xfId="0" applyFill="true" applyFont="true" applyBorder="true">
      <alignment horizontal="left" vertical="top" indent="1" wrapText="false"/>
    </xf>
    <xf numFmtId="0" fontId="208" fillId="10" borderId="16" xfId="0" applyFill="true" applyFont="true" applyBorder="true">
      <alignment horizontal="left" vertical="top" indent="1" wrapText="false"/>
    </xf>
    <xf numFmtId="0" fontId="209" fillId="8" borderId="16" xfId="0" applyFill="true" applyFont="true" applyBorder="true">
      <alignment horizontal="left" vertical="top" indent="1" wrapText="false"/>
    </xf>
    <xf numFmtId="0" fontId="210" fillId="10" borderId="16" xfId="0" applyFill="true" applyFont="true" applyBorder="true">
      <alignment horizontal="left" vertical="top" indent="1" wrapText="false"/>
    </xf>
    <xf numFmtId="0" fontId="211" fillId="0" borderId="0" xfId="0" applyFont="true">
      <alignment horizontal="general" vertical="bottom" wrapText="true"/>
    </xf>
    <xf numFmtId="0" fontId="212" fillId="0" borderId="18" xfId="0" applyBorder="true" applyFont="true"/>
    <xf numFmtId="0" fontId="213" fillId="0" borderId="0" xfId="0" applyFont="true"/>
    <xf numFmtId="0" fontId="214" fillId="0" borderId="18" xfId="0" applyBorder="true" applyFont="true"/>
    <xf numFmtId="0" fontId="215" fillId="0" borderId="0" xfId="0" applyFont="true"/>
    <xf numFmtId="166" fontId="216" fillId="0" borderId="18" xfId="0" applyBorder="true" applyFont="true" applyNumberFormat="true"/>
    <xf numFmtId="166" fontId="217" fillId="0" borderId="0" xfId="0" applyFont="true" applyNumberFormat="true"/>
    <xf numFmtId="171" fontId="218" fillId="0" borderId="18" xfId="0" applyBorder="true" applyFont="true" applyNumberFormat="true"/>
    <xf numFmtId="171" fontId="219" fillId="0" borderId="0" xfId="0" applyFont="true" applyNumberFormat="true"/>
    <xf numFmtId="0" fontId="220" fillId="0" borderId="0" xfId="0" applyFont="true">
      <alignment horizontal="general" vertical="bottom" wrapText="true"/>
    </xf>
    <xf xmlns:xr="http://schemas.microsoft.com/office/spreadsheetml/2014/revision" numFmtId="0" fontId="221" fillId="11" borderId="0" xfId="0" applyFont="true" applyFill="true" applyBorder="true" applyNumberFormat="true"/>
    <xf xmlns:xr="http://schemas.microsoft.com/office/spreadsheetml/2014/revision" numFmtId="0" fontId="222" fillId="11" borderId="0" xfId="0" applyFont="true" applyFill="true" applyBorder="true" applyNumberFormat="true"/>
    <xf xmlns:xr="http://schemas.microsoft.com/office/spreadsheetml/2014/revision" numFmtId="0" fontId="223" fillId="11" borderId="0" xfId="2" applyFont="true" applyFill="true" applyAlignment="1" applyProtection="1" applyBorder="true" applyNumberFormat="true"/>
    <xf xmlns:xr="http://schemas.microsoft.com/office/spreadsheetml/2014/revision" numFmtId="0" fontId="224" fillId="11" borderId="0" xfId="0" applyFont="true" applyFill="true" applyBorder="true" applyNumberFormat="true"/>
    <xf xmlns:xr="http://schemas.microsoft.com/office/spreadsheetml/2014/revision" xmlns:main="http://schemas.openxmlformats.org/spreadsheetml/2006/main" numFmtId="0" fontId="225" fillId="11" borderId="0" xfId="2" applyFont="true" applyFill="true" applyAlignment="1" applyProtection="1" applyBorder="true" applyNumberFormat="true">
      <main:alignment horizontal="left"/>
    </xf>
    <xf xmlns:xr="http://schemas.microsoft.com/office/spreadsheetml/2014/revision" numFmtId="0" fontId="226" fillId="11" borderId="0" xfId="0" applyFont="true" applyFill="true" applyBorder="true" applyNumberFormat="true"/>
    <xf xmlns:xr="http://schemas.microsoft.com/office/spreadsheetml/2014/revision" numFmtId="0" fontId="227" fillId="11" borderId="0" xfId="0" applyFont="true" applyFill="true" applyBorder="true" applyNumberFormat="true"/>
    <xf xmlns:xr="http://schemas.microsoft.com/office/spreadsheetml/2014/revision" xmlns:main="http://schemas.openxmlformats.org/spreadsheetml/2006/main" numFmtId="0" fontId="228" fillId="11" borderId="0" xfId="2" applyFont="true" applyFill="true" applyAlignment="1" applyProtection="1" applyBorder="true" applyNumberFormat="true">
      <main:alignment horizontal="left"/>
    </xf>
    <xf xmlns:xr="http://schemas.microsoft.com/office/spreadsheetml/2014/revision" xmlns:main="http://schemas.openxmlformats.org/spreadsheetml/2006/main" numFmtId="0" fontId="229" fillId="11" borderId="0" xfId="2" applyFont="true" applyFill="true" applyAlignment="1" applyProtection="1" applyBorder="true" applyNumberFormat="true">
      <main:alignment horizontal="left"/>
    </xf>
    <xf xmlns:xr="http://schemas.microsoft.com/office/spreadsheetml/2014/revision" numFmtId="0" fontId="230" fillId="11" borderId="0" xfId="2" applyFont="true" applyFill="true" applyAlignment="1" applyProtection="1" applyBorder="true" applyNumberFormat="true"/>
    <xf xmlns:xr="http://schemas.microsoft.com/office/spreadsheetml/2014/revision" xmlns:main="http://schemas.openxmlformats.org/spreadsheetml/2006/main" numFmtId="0" fontId="231" fillId="11" borderId="0" xfId="2" applyFont="true" applyFill="true" applyAlignment="1" applyProtection="1" applyBorder="true" applyNumberFormat="true">
      <main:alignment horizontal="left"/>
    </xf>
    <xf numFmtId="0" fontId="232" fillId="0" borderId="0" xfId="0" applyFont="true">
      <alignment horizontal="general" vertical="bottom" wrapText="true"/>
    </xf>
  </cellXfs>
  <cellStyles count="2">
    <cellStyle name="Обычный" xfId="0" builtinId="0"/>
    <cellStyle name="Финансовый" xfId="1" builtinId="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FF0000"/>
      <rgbColor rgb="0000FF00"/>
      <rgbColor rgb="000000FF"/>
      <rgbColor rgb="00EEF3F8"/>
      <rgbColor rgb="00FF00FF"/>
      <rgbColor rgb="0000FFFF"/>
      <rgbColor rgb="00800000"/>
      <rgbColor rgb="00008000"/>
      <rgbColor rgb="00000080"/>
      <rgbColor rgb="00808000"/>
      <rgbColor rgb="0080800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4F81BD"/>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3.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ru-RU" sz="1800" b="1" i="0" u="none" strike="noStrike" baseline="0">
                <a:solidFill>
                  <a:srgbClr val="010000"/>
                </a:solidFill>
                <a:latin typeface="Calibri"/>
                <a:ea typeface="Calibri"/>
                <a:cs typeface="Calibri"/>
              </a:defRPr>
            </a:pPr>
            <a:r>
              <a:rPr lang="en-US"/>
              <a:t>Fund Size</a:t>
            </a:r>
          </a:p>
        </c:rich>
      </c:tx>
      <c:overlay val="0"/>
      <c:spPr>
        <a:noFill/>
        <a:ln w="25400">
          <a:noFill/>
        </a:ln>
      </c:spPr>
    </c:title>
    <c:autoTitleDeleted val="0"/>
    <c:plotArea>
      <c:layout>
        <c:manualLayout>
          <c:layoutTarget val="inner"/>
          <c:xMode val="edge"/>
          <c:yMode val="edge"/>
          <c:x val="4.2594405419215414E-2"/>
          <c:y val="0.22259172321383658"/>
          <c:w val="0.73701234586722031"/>
          <c:h val="0.6810642277438288"/>
        </c:manualLayout>
      </c:layout>
      <c:barChart>
        <c:barDir val="col"/>
        <c:grouping val="clustered"/>
        <c:varyColors val="0"/>
        <c:ser>
          <c:idx val="0"/>
          <c:order val="0"/>
          <c:tx>
            <c:strRef>
              <c:f>Data!$Q$8</c:f>
              <c:strCache>
                <c:ptCount val="1"/>
              </c:strCache>
            </c:strRef>
          </c:tx>
          <c:spPr>
            <a:ln>
              <a:solidFill>
                <a:schemeClr val="tx2">
                  <a:lumMod val="60000"/>
                  <a:lumOff val="40000"/>
                </a:schemeClr>
              </a:solidFill>
            </a:ln>
          </c:spPr>
          <c:invertIfNegative val="0"/>
          <c:cat>
            <c:numRef>
              <c:f>Data!Axis</c:f>
              <c:numCache>
                <c:formatCode>m/d/yyyy</c:formatCode>
                <c:ptCount val="2"/>
                <c:pt idx="0">
                  <c:v>36872</c:v>
                </c:pt>
                <c:pt idx="1">
                  <c:v>39794</c:v>
                </c:pt>
              </c:numCache>
            </c:numRef>
          </c:cat>
          <c:val>
            <c:numRef>
              <c:f>Data!Data1</c:f>
              <c:numCache>
                <c:formatCode>General</c:formatCode>
                <c:ptCount val="2"/>
                <c:pt idx="0">
                  <c:v>1</c:v>
                </c:pt>
                <c:pt idx="1">
                  <c:v>2</c:v>
                </c:pt>
              </c:numCache>
            </c:numRef>
          </c:val>
          <c:extLst>
            <c:ext xmlns:c16="http://schemas.microsoft.com/office/drawing/2014/chart" uri="{C3380CC4-5D6E-409C-BE32-E72D297353CC}">
              <c16:uniqueId val="{00000000-5158-47C2-91DD-2ED372856FB6}"/>
            </c:ext>
          </c:extLst>
        </c:ser>
        <c:dLbls>
          <c:showLegendKey val="0"/>
          <c:showVal val="0"/>
          <c:showCatName val="0"/>
          <c:showSerName val="0"/>
          <c:showPercent val="0"/>
          <c:showBubbleSize val="0"/>
        </c:dLbls>
        <c:gapWidth val="150"/>
        <c:axId val="355484560"/>
        <c:axId val="355188288"/>
      </c:barChart>
      <c:dateAx>
        <c:axId val="355484560"/>
        <c:scaling>
          <c:orientation val="minMax"/>
        </c:scaling>
        <c:delete val="0"/>
        <c:axPos val="b"/>
        <c:numFmt formatCode="[$-409]mmm\-yyyy;@" sourceLinked="0"/>
        <c:majorTickMark val="out"/>
        <c:minorTickMark val="none"/>
        <c:tickLblPos val="nextTo"/>
        <c:txPr>
          <a:bodyPr rot="0" vert="horz"/>
          <a:lstStyle/>
          <a:p>
            <a:pPr>
              <a:defRPr lang="ru-RU" sz="1000" b="0" i="0" u="none" strike="noStrike" baseline="0">
                <a:solidFill>
                  <a:srgbClr val="010000"/>
                </a:solidFill>
                <a:latin typeface="Calibri"/>
                <a:ea typeface="Calibri"/>
                <a:cs typeface="Calibri"/>
              </a:defRPr>
            </a:pPr>
            <a:endParaRPr lang="en-US"/>
          </a:p>
        </c:txPr>
        <c:crossAx val="355188288"/>
        <c:crosses val="autoZero"/>
        <c:auto val="1"/>
        <c:lblOffset val="100"/>
        <c:baseTimeUnit val="years"/>
      </c:dateAx>
      <c:valAx>
        <c:axId val="355188288"/>
        <c:scaling>
          <c:orientation val="minMax"/>
        </c:scaling>
        <c:delete val="0"/>
        <c:axPos val="l"/>
        <c:majorGridlines/>
        <c:numFmt formatCode="General" sourceLinked="1"/>
        <c:majorTickMark val="out"/>
        <c:minorTickMark val="none"/>
        <c:tickLblPos val="nextTo"/>
        <c:txPr>
          <a:bodyPr rot="0" vert="horz"/>
          <a:lstStyle/>
          <a:p>
            <a:pPr>
              <a:defRPr lang="ru-RU" sz="1000" b="0" i="0" u="none" strike="noStrike" baseline="0">
                <a:solidFill>
                  <a:srgbClr val="010000"/>
                </a:solidFill>
                <a:latin typeface="Calibri"/>
                <a:ea typeface="Calibri"/>
                <a:cs typeface="Calibri"/>
              </a:defRPr>
            </a:pPr>
            <a:endParaRPr lang="en-US"/>
          </a:p>
        </c:txPr>
        <c:crossAx val="355484560"/>
        <c:crosses val="autoZero"/>
        <c:crossBetween val="between"/>
      </c:valAx>
    </c:plotArea>
    <c:legend>
      <c:legendPos val="r"/>
      <c:overlay val="0"/>
      <c:txPr>
        <a:bodyPr/>
        <a:lstStyle/>
        <a:p>
          <a:pPr>
            <a:defRPr lang="ru-RU" sz="775" b="0" i="0" u="none" strike="noStrike" baseline="0">
              <a:solidFill>
                <a:srgbClr val="010000"/>
              </a:solidFill>
              <a:latin typeface="Calibri"/>
              <a:ea typeface="Calibri"/>
              <a:cs typeface="Calibri"/>
            </a:defRPr>
          </a:pPr>
          <a:endParaRPr lang="en-US"/>
        </a:p>
      </c:txPr>
    </c:legend>
    <c:plotVisOnly val="1"/>
    <c:dispBlanksAs val="span"/>
    <c:showDLblsOverMax val="0"/>
  </c:chart>
  <c:txPr>
    <a:bodyPr/>
    <a:lstStyle/>
    <a:p>
      <a:pPr>
        <a:defRPr sz="1000" b="0" i="0" u="none" strike="noStrike" baseline="0">
          <a:solidFill>
            <a:srgbClr val="010000"/>
          </a:solidFill>
          <a:latin typeface="Calibri"/>
          <a:ea typeface="Calibri"/>
          <a:cs typeface="Calibri"/>
        </a:defRPr>
      </a:pPr>
      <a:endParaRPr lang="en-US"/>
    </a:p>
  </c:txPr>
  <c:printSettings>
    <c:headerFooter alignWithMargins="0"/>
    <c:pageMargins b="0.75000000000000167" l="0.70000000000000062" r="0.70000000000000062" t="0.75000000000000167"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ru-RU" sz="1800" b="1" i="0" u="none" strike="noStrike" baseline="0">
                <a:solidFill>
                  <a:srgbClr val="010000"/>
                </a:solidFill>
                <a:latin typeface="Calibri"/>
                <a:ea typeface="Calibri"/>
                <a:cs typeface="Calibri"/>
              </a:defRPr>
            </a:pPr>
            <a:r>
              <a:rPr lang="en-US"/>
              <a:t>Fund Types</a:t>
            </a:r>
          </a:p>
        </c:rich>
      </c:tx>
      <c:layout>
        <c:manualLayout>
          <c:xMode val="edge"/>
          <c:yMode val="edge"/>
          <c:x val="0.21845805385437952"/>
          <c:y val="3.7037245344331997E-2"/>
        </c:manualLayout>
      </c:layout>
      <c:overlay val="0"/>
      <c:spPr>
        <a:noFill/>
        <a:ln w="25400">
          <a:noFill/>
        </a:ln>
      </c:spPr>
    </c:title>
    <c:autoTitleDeleted val="0"/>
    <c:view3D>
      <c:rotX val="30"/>
      <c:rotY val="0"/>
      <c:rAngAx val="0"/>
    </c:view3D>
    <c:floor>
      <c:thickness val="0"/>
    </c:floor>
    <c:sideWall>
      <c:thickness val="0"/>
    </c:sideWall>
    <c:backWall>
      <c:thickness val="0"/>
    </c:backWall>
    <c:plotArea>
      <c:layout>
        <c:manualLayout>
          <c:layoutTarget val="inner"/>
          <c:xMode val="edge"/>
          <c:yMode val="edge"/>
          <c:x val="6.9553805774278221E-2"/>
          <c:y val="0.28571522309711284"/>
          <c:w val="0.58070921958548016"/>
          <c:h val="0.54762063924339544"/>
        </c:manualLayout>
      </c:layout>
      <c:pie3DChart>
        <c:varyColors val="1"/>
        <c:ser>
          <c:idx val="0"/>
          <c:order val="0"/>
          <c:tx>
            <c:strRef>
              <c:f>Analytics!$U$1</c:f>
              <c:strCache>
                <c:ptCount val="1"/>
                <c:pt idx="0">
                  <c:v># of Funds</c:v>
                </c:pt>
              </c:strCache>
            </c:strRef>
          </c:tx>
          <c:dLbls>
            <c:spPr>
              <a:noFill/>
              <a:ln w="25400">
                <a:noFill/>
              </a:ln>
            </c:spPr>
            <c:txPr>
              <a:bodyPr/>
              <a:lstStyle/>
              <a:p>
                <a:pPr>
                  <a:defRPr lang="ru-RU" sz="1000" b="0" i="0" u="none" strike="noStrike" baseline="0">
                    <a:solidFill>
                      <a:srgbClr val="010000"/>
                    </a:solidFill>
                    <a:latin typeface="Calibri"/>
                    <a:ea typeface="Calibri"/>
                    <a:cs typeface="Calibri"/>
                  </a:defRPr>
                </a:pPr>
                <a:endParaRPr lang="en-US"/>
              </a:p>
            </c:txPr>
            <c:dLblPos val="bestFit"/>
            <c:showLegendKey val="0"/>
            <c:showVal val="1"/>
            <c:showCatName val="0"/>
            <c:showSerName val="0"/>
            <c:showPercent val="0"/>
            <c:showBubbleSize val="0"/>
            <c:showLeaderLines val="1"/>
            <c:extLst>
              <c:ext xmlns:c15="http://schemas.microsoft.com/office/drawing/2012/chart" uri="{CE6537A1-D6FC-4f65-9D91-7224C49458BB}"/>
            </c:extLst>
          </c:dLbls>
          <c:cat>
            <c:strRef>
              <c:f>Data!DealType</c:f>
              <c:strCache>
                <c:ptCount val="1"/>
                <c:pt idx="0">
                  <c:v>No Data</c:v>
                </c:pt>
              </c:strCache>
            </c:strRef>
          </c:cat>
          <c:val>
            <c:numRef>
              <c:f>Data!NumOfDeals</c:f>
              <c:numCache>
                <c:formatCode>General</c:formatCode>
                <c:ptCount val="1"/>
                <c:pt idx="0">
                  <c:v>0</c:v>
                </c:pt>
              </c:numCache>
            </c:numRef>
          </c:val>
          <c:extLst>
            <c:ext xmlns:c16="http://schemas.microsoft.com/office/drawing/2014/chart" uri="{C3380CC4-5D6E-409C-BE32-E72D297353CC}">
              <c16:uniqueId val="{00000000-4EA5-45AD-AF04-455482732909}"/>
            </c:ext>
          </c:extLst>
        </c:ser>
        <c:dLbls>
          <c:showLegendKey val="0"/>
          <c:showVal val="0"/>
          <c:showCatName val="0"/>
          <c:showSerName val="0"/>
          <c:showPercent val="0"/>
          <c:showBubbleSize val="0"/>
          <c:showLeaderLines val="1"/>
        </c:dLbls>
      </c:pie3DChart>
      <c:spPr>
        <a:noFill/>
        <a:ln w="25400">
          <a:noFill/>
        </a:ln>
      </c:spPr>
    </c:plotArea>
    <c:legend>
      <c:legendPos val="r"/>
      <c:layout>
        <c:manualLayout>
          <c:xMode val="edge"/>
          <c:yMode val="edge"/>
          <c:x val="0.72040167201322125"/>
          <c:y val="3.1463254593175852E-2"/>
          <c:w val="0.26385029649071567"/>
          <c:h val="0.95284745656792891"/>
        </c:manualLayout>
      </c:layout>
      <c:overlay val="0"/>
      <c:txPr>
        <a:bodyPr/>
        <a:lstStyle/>
        <a:p>
          <a:pPr>
            <a:defRPr lang="ru-RU" sz="775" b="0" i="0" u="none" strike="noStrike" baseline="0">
              <a:solidFill>
                <a:srgbClr val="01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10000"/>
          </a:solidFill>
          <a:latin typeface="Calibri"/>
          <a:ea typeface="Calibri"/>
          <a:cs typeface="Calibri"/>
        </a:defRPr>
      </a:pPr>
      <a:endParaRPr lang="en-US"/>
    </a:p>
  </c:txPr>
  <c:printSettings>
    <c:headerFooter alignWithMargins="0"/>
    <c:pageMargins b="0.75000000000000089" l="0.70000000000000062" r="0.70000000000000062" t="0.75000000000000089"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ru-RU" sz="1800" b="1" i="0" u="none" strike="noStrike" baseline="0">
                <a:solidFill>
                  <a:srgbClr val="010000"/>
                </a:solidFill>
                <a:latin typeface="Calibri"/>
                <a:ea typeface="Calibri"/>
                <a:cs typeface="Calibri"/>
              </a:defRPr>
            </a:pPr>
            <a:r>
              <a:rPr lang="en-US"/>
              <a:t>Top 10 Investor Types</a:t>
            </a:r>
          </a:p>
        </c:rich>
      </c:tx>
      <c:overlay val="0"/>
      <c:spPr>
        <a:noFill/>
        <a:ln w="25400">
          <a:noFill/>
        </a:ln>
      </c:spPr>
    </c:title>
    <c:autoTitleDeleted val="0"/>
    <c:view3D>
      <c:rotX val="15"/>
      <c:rotY val="20"/>
      <c:depthPercent val="100"/>
      <c:rAngAx val="1"/>
    </c:view3D>
    <c:floor>
      <c:thickness val="0"/>
    </c:floor>
    <c:sideWall>
      <c:thickness val="0"/>
    </c:sideWall>
    <c:backWall>
      <c:thickness val="0"/>
    </c:backWall>
    <c:plotArea>
      <c:layout>
        <c:manualLayout>
          <c:layoutTarget val="inner"/>
          <c:xMode val="edge"/>
          <c:yMode val="edge"/>
          <c:x val="6.9306997705559439E-2"/>
          <c:y val="0.15929249427456199"/>
          <c:w val="0.72079277613781789"/>
          <c:h val="0.55528395233781613"/>
        </c:manualLayout>
      </c:layout>
      <c:bar3DChart>
        <c:barDir val="col"/>
        <c:grouping val="stacked"/>
        <c:varyColors val="0"/>
        <c:ser>
          <c:idx val="0"/>
          <c:order val="0"/>
          <c:tx>
            <c:strRef>
              <c:f>Analytics!$X$1</c:f>
              <c:strCache>
                <c:ptCount val="1"/>
                <c:pt idx="0">
                  <c:v># of Investors</c:v>
                </c:pt>
              </c:strCache>
            </c:strRef>
          </c:tx>
          <c:invertIfNegative val="0"/>
          <c:cat>
            <c:strRef>
              <c:f>Data!IndustryNames</c:f>
              <c:strCache>
                <c:ptCount val="1"/>
                <c:pt idx="0">
                  <c:v>No Data</c:v>
                </c:pt>
              </c:strCache>
            </c:strRef>
          </c:cat>
          <c:val>
            <c:numRef>
              <c:f>Data!NumOfIndustry</c:f>
              <c:numCache>
                <c:formatCode>General</c:formatCode>
                <c:ptCount val="1"/>
                <c:pt idx="0">
                  <c:v>0</c:v>
                </c:pt>
              </c:numCache>
            </c:numRef>
          </c:val>
          <c:extLst>
            <c:ext xmlns:c16="http://schemas.microsoft.com/office/drawing/2014/chart" uri="{C3380CC4-5D6E-409C-BE32-E72D297353CC}">
              <c16:uniqueId val="{00000000-1280-465F-B800-0CA43B5D899C}"/>
            </c:ext>
          </c:extLst>
        </c:ser>
        <c:dLbls>
          <c:showLegendKey val="0"/>
          <c:showVal val="0"/>
          <c:showCatName val="0"/>
          <c:showSerName val="0"/>
          <c:showPercent val="0"/>
          <c:showBubbleSize val="0"/>
        </c:dLbls>
        <c:gapWidth val="55"/>
        <c:gapDepth val="55"/>
        <c:shape val="box"/>
        <c:axId val="355191424"/>
        <c:axId val="492429600"/>
        <c:axId val="0"/>
      </c:bar3DChart>
      <c:catAx>
        <c:axId val="355191424"/>
        <c:scaling>
          <c:orientation val="minMax"/>
        </c:scaling>
        <c:delete val="0"/>
        <c:axPos val="b"/>
        <c:numFmt formatCode="General" sourceLinked="1"/>
        <c:majorTickMark val="none"/>
        <c:minorTickMark val="none"/>
        <c:tickLblPos val="nextTo"/>
        <c:txPr>
          <a:bodyPr rot="-2700000" vert="horz"/>
          <a:lstStyle/>
          <a:p>
            <a:pPr>
              <a:defRPr lang="ru-RU" sz="1000" b="0" i="0" u="none" strike="noStrike" baseline="0">
                <a:solidFill>
                  <a:srgbClr val="010000"/>
                </a:solidFill>
                <a:latin typeface="Calibri"/>
                <a:ea typeface="Calibri"/>
                <a:cs typeface="Calibri"/>
              </a:defRPr>
            </a:pPr>
            <a:endParaRPr lang="en-US"/>
          </a:p>
        </c:txPr>
        <c:crossAx val="492429600"/>
        <c:crosses val="autoZero"/>
        <c:auto val="1"/>
        <c:lblAlgn val="ctr"/>
        <c:lblOffset val="100"/>
        <c:noMultiLvlLbl val="0"/>
      </c:catAx>
      <c:valAx>
        <c:axId val="492429600"/>
        <c:scaling>
          <c:orientation val="minMax"/>
        </c:scaling>
        <c:delete val="0"/>
        <c:axPos val="l"/>
        <c:majorGridlines/>
        <c:numFmt formatCode="General" sourceLinked="1"/>
        <c:majorTickMark val="none"/>
        <c:minorTickMark val="none"/>
        <c:tickLblPos val="nextTo"/>
        <c:txPr>
          <a:bodyPr rot="0" vert="horz"/>
          <a:lstStyle/>
          <a:p>
            <a:pPr>
              <a:defRPr lang="ru-RU" sz="1000" b="0" i="0" u="none" strike="noStrike" baseline="0">
                <a:solidFill>
                  <a:srgbClr val="010000"/>
                </a:solidFill>
                <a:latin typeface="Calibri"/>
                <a:ea typeface="Calibri"/>
                <a:cs typeface="Calibri"/>
              </a:defRPr>
            </a:pPr>
            <a:endParaRPr lang="en-US"/>
          </a:p>
        </c:txPr>
        <c:crossAx val="355191424"/>
        <c:crosses val="autoZero"/>
        <c:crossBetween val="between"/>
      </c:valAx>
      <c:spPr>
        <a:noFill/>
        <a:ln w="25400">
          <a:noFill/>
        </a:ln>
      </c:spPr>
    </c:plotArea>
    <c:legend>
      <c:legendPos val="r"/>
      <c:overlay val="0"/>
      <c:txPr>
        <a:bodyPr/>
        <a:lstStyle/>
        <a:p>
          <a:pPr>
            <a:defRPr lang="ru-RU" sz="775" b="0" i="0" u="none" strike="noStrike" baseline="0">
              <a:solidFill>
                <a:srgbClr val="01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10000"/>
          </a:solidFill>
          <a:latin typeface="Calibri"/>
          <a:ea typeface="Calibri"/>
          <a:cs typeface="Calibri"/>
        </a:defRPr>
      </a:pPr>
      <a:endParaRPr lang="en-US"/>
    </a:p>
  </c:txPr>
  <c:printSettings>
    <c:headerFooter alignWithMargins="0"/>
    <c:pageMargins b="0.75000000000000089" l="0.70000000000000062" r="0.70000000000000062" t="0.75000000000000089" header="0.30000000000000032" footer="0.30000000000000032"/>
    <c:pageSetup/>
  </c:printSettings>
</c:chartSpace>
</file>

<file path=xl/drawings/_rels/drawing1.xml.rels><?xml version="1.0" encoding="UTF-8" standalone="yes"?><Relationships xmlns="http://schemas.openxmlformats.org/package/2006/relationships"><Relationship Id="rId1" Target="../charts/chart1.xml" Type="http://schemas.openxmlformats.org/officeDocument/2006/relationships/chart"/><Relationship Id="rId2" Target="../charts/chart2.xml" Type="http://schemas.openxmlformats.org/officeDocument/2006/relationships/chart"/><Relationship Id="rId3" Target="../charts/chart3.xml" Type="http://schemas.openxmlformats.org/officeDocument/2006/relationships/chart"/><Relationship Id="rId4" Target="../media/image2.png" Type="http://schemas.openxmlformats.org/officeDocument/2006/relationships/image"/></Relationships>
</file>

<file path=xl/drawings/_rels/drawing2.xml.rels><?xml version="1.0" encoding="UTF-8" standalone="yes"?><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xdr:from>
      <xdr:col>0</xdr:col>
      <xdr:colOff>95250</xdr:colOff>
      <xdr:row>21</xdr:row>
      <xdr:rowOff>104775</xdr:rowOff>
    </xdr:from>
    <xdr:to>
      <xdr:col>13</xdr:col>
      <xdr:colOff>180975</xdr:colOff>
      <xdr:row>37</xdr:row>
      <xdr:rowOff>76200</xdr:rowOff>
    </xdr:to>
    <xdr:graphicFrame macro="">
      <xdr:nvGraphicFramePr>
        <xdr:cNvPr id="6285" name="Chart 2">
          <a:extLst>
            <a:ext uri="{FF2B5EF4-FFF2-40B4-BE49-F238E27FC236}">
              <a16:creationId xmlns:a16="http://schemas.microsoft.com/office/drawing/2014/main" id="{00000000-0008-0000-0100-00008D1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r:id="rId1"/>
        </a:graphicData>
      </a:graphic>
    </xdr:graphicFrame>
    <xdr:clientData/>
  </xdr:twoCellAnchor>
  <xdr:twoCellAnchor>
    <xdr:from>
      <xdr:col>0</xdr:col>
      <xdr:colOff>104775</xdr:colOff>
      <xdr:row>3</xdr:row>
      <xdr:rowOff>9525</xdr:rowOff>
    </xdr:from>
    <xdr:to>
      <xdr:col>6</xdr:col>
      <xdr:colOff>133350</xdr:colOff>
      <xdr:row>19</xdr:row>
      <xdr:rowOff>304800</xdr:rowOff>
    </xdr:to>
    <xdr:graphicFrame macro="">
      <xdr:nvGraphicFramePr>
        <xdr:cNvPr id="6286" name="Chart 4">
          <a:extLst>
            <a:ext uri="{FF2B5EF4-FFF2-40B4-BE49-F238E27FC236}">
              <a16:creationId xmlns:a16="http://schemas.microsoft.com/office/drawing/2014/main" id="{00000000-0008-0000-0100-00008E1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r:id="rId2"/>
        </a:graphicData>
      </a:graphic>
    </xdr:graphicFrame>
    <xdr:clientData/>
  </xdr:twoCellAnchor>
  <xdr:twoCellAnchor>
    <xdr:from>
      <xdr:col>7</xdr:col>
      <xdr:colOff>114300</xdr:colOff>
      <xdr:row>3</xdr:row>
      <xdr:rowOff>0</xdr:rowOff>
    </xdr:from>
    <xdr:to>
      <xdr:col>13</xdr:col>
      <xdr:colOff>171450</xdr:colOff>
      <xdr:row>19</xdr:row>
      <xdr:rowOff>323850</xdr:rowOff>
    </xdr:to>
    <xdr:graphicFrame macro="">
      <xdr:nvGraphicFramePr>
        <xdr:cNvPr id="6287" name="Chart 5">
          <a:extLst>
            <a:ext uri="{FF2B5EF4-FFF2-40B4-BE49-F238E27FC236}">
              <a16:creationId xmlns:a16="http://schemas.microsoft.com/office/drawing/2014/main" id="{00000000-0008-0000-0100-00008F1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r:id="rId3"/>
        </a:graphicData>
      </a:graphic>
    </xdr:graphicFrame>
    <xdr:clientData/>
  </xdr:twoCellAnchor>
  <xdr:twoCellAnchor editAs="absolute">
    <xdr:from>
      <xdr:col>0</xdr:col>
      <xdr:colOff>0</xdr:colOff>
      <xdr:row>0</xdr:row>
      <xdr:rowOff>0</xdr:rowOff>
    </xdr:from>
    <xdr:to>
      <xdr:col>2</xdr:col>
      <xdr:colOff>1171787</xdr:colOff>
      <xdr:row>1</xdr:row>
      <xdr:rowOff>57150</xdr:rowOff>
    </xdr:to>
    <xdr:pic>
      <xdr:nvPicPr>
        <xdr:cNvPr id="4" name="Picture 1" descr="Picture"/>
        <xdr:cNvPicPr>
          <a:picLocks noChangeAspect="true"/>
        </xdr:cNvPicPr>
      </xdr:nvPicPr>
      <xdr:blipFill>
        <a:blip r:embed="rId4"/>
        <a:stretch>
          <a:fillRect/>
        </a:stretch>
      </xdr:blipFill>
      <xdr:spPr>
        <a:xfrm>
          <a:off x="0" y="0"/>
          <a:ext cx="1828800" cy="314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2</xdr:col>
      <xdr:colOff>190176</xdr:colOff>
      <xdr:row>1</xdr:row>
      <xdr:rowOff>9525</xdr:rowOff>
    </xdr:to>
    <xdr:pic>
      <xdr:nvPicPr>
        <xdr:cNvPr id="1" name="Picture 1" descr="Picture"/>
        <xdr:cNvPicPr>
          <a:picLocks noChangeAspect="true"/>
        </xdr:cNvPicPr>
      </xdr:nvPicPr>
      <xdr:blipFill>
        <a:blip r:embed="rId1"/>
        <a:stretch>
          <a:fillRect/>
        </a:stretch>
      </xdr:blipFill>
      <xdr:spPr>
        <a:xfrm>
          <a:off x="0" y="0"/>
          <a:ext cx="1828800" cy="314325"/>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2.xml" Type="http://schemas.openxmlformats.org/officeDocument/2006/relationships/drawing"/></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1.xml" Type="http://schemas.openxmlformats.org/officeDocument/2006/relationships/drawing"/></Relationships>
</file>

<file path=xl/worksheets/_rels/sheet3.xml.rels><?xml version="1.0" encoding="UTF-8" standalone="yes"?><Relationships xmlns="http://schemas.openxmlformats.org/package/2006/relationships"><Relationship Id="rId1" Target="https://pitchbook.com/subscription-agreement" TargetMode="External" Type="http://schemas.openxmlformats.org/officeDocument/2006/relationships/hyperlink"/><Relationship Id="rId2" Target="mailto:clientservices@pitchbook.com" TargetMode="External" Type="http://schemas.openxmlformats.org/officeDocument/2006/relationships/hyperlink"/><Relationship Id="rId3" Target="mailto:clientservices@pitchbook.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
  <sheetViews>
    <sheetView showGridLines="0" tabSelected="false" workbookViewId="0" zoomScale="100">
      <selection activeCell="A1" sqref="A1"/>
    </sheetView>
  </sheetViews>
  <sheetFormatPr defaultColWidth="0" defaultRowHeight="11.25" customHeight="1" x14ac:dyDescent="0.2"/>
  <cols>
    <col min="31" max="31" bestFit="true" customWidth="true" style="16" width="17.34375" collapsed="true"/>
    <col min="30" max="30" bestFit="true" customWidth="true" style="16" width="18.06640625" collapsed="true"/>
    <col min="29" max="29" bestFit="true" customWidth="true" style="16" width="11.5625" collapsed="true"/>
    <col min="18" max="18" bestFit="true" customWidth="true" style="16" width="26.015625" collapsed="true"/>
    <col min="13" max="13" customWidth="true" style="17" width="10.1171875" collapsed="true"/>
    <col min="11" max="11" customWidth="true" style="16" width="8.671875" collapsed="true"/>
    <col min="10" max="10" customWidth="true" style="16" width="10.1171875" collapsed="true"/>
    <col min="1" max="1" bestFit="true" customWidth="true" style="16" width="12.28515625" collapsed="false"/>
    <col min="2" max="2" bestFit="true" customWidth="true" style="16" width="12.28515625" collapsed="false"/>
    <col min="3" max="3" customWidth="true" style="16" width="28.90625" collapsed="false"/>
    <col min="4" max="4" bestFit="true" customWidth="true" style="16" width="20.234375" collapsed="false"/>
    <col min="5" max="5" bestFit="true" customWidth="true" style="16" width="20.234375" collapsed="false"/>
    <col min="6" max="6" bestFit="true" customWidth="true" style="16" width="24.5703125" collapsed="false"/>
    <col min="7" max="7" bestFit="true" customWidth="true" style="16" width="7.2265625" collapsed="false"/>
    <col min="8" max="8" customWidth="true" style="53" width="26.015625" collapsed="false"/>
    <col min="9" max="9" customWidth="true" style="16" width="10.1171875" collapsed="false"/>
    <col min="12" max="12" customWidth="true" style="17" width="11.5625" collapsed="false"/>
    <col min="14" max="14" customWidth="true" style="16" width="10.1171875" collapsed="false"/>
    <col min="15" max="15" customWidth="true" style="16" width="18.7890625" collapsed="false"/>
    <col min="16" max="16" customWidth="true" style="17" width="22.40234375" collapsed="false"/>
    <col min="17" max="17" bestFit="true" customWidth="true" style="16" width="14.453125" collapsed="false"/>
    <col min="19" max="19" bestFit="true" customWidth="true" style="16" width="26.015625" collapsed="false"/>
    <col min="20" max="20" customWidth="true" style="16" width="26.015625" collapsed="false"/>
    <col min="21" max="21" customWidth="true" style="16" width="14.453125" collapsed="false"/>
    <col min="22" max="22" customWidth="true" style="18" width="26.015625" collapsed="false"/>
    <col min="23" max="23" bestFit="true" customWidth="true" style="16" width="26.015625" collapsed="false"/>
    <col min="24" max="24" bestFit="true" customWidth="true" style="16" width="26.015625" collapsed="false"/>
    <col min="25" max="25" customWidth="true" style="16" width="26.015625" collapsed="false"/>
    <col min="26" max="26" bestFit="true" customWidth="true" style="16" width="21.6796875" collapsed="false"/>
    <col min="27" max="27" customWidth="true" style="16" width="15.8984375" collapsed="false"/>
    <col min="28" max="28" bestFit="true" customWidth="true" style="16" width="13.0078125" collapsed="false"/>
    <col min="32" max="48" customWidth="true" hidden="true" style="70" width="14.28515625" collapsed="false"/>
    <col min="49" max="16384" hidden="true" style="70" width="0.0" collapsed="false"/>
  </cols>
  <sheetData>
    <row r="1" spans="1:31" ht="24" customHeight="1" x14ac:dyDescent="0.3">
      <c r="A1" s="1"/>
      <c r="B1" s="1"/>
      <c r="C1" s="1"/>
      <c r="D1" s="75" t="s">
        <v>0</v>
      </c>
      <c r="E1" s="75"/>
      <c r="F1" s="75"/>
      <c r="G1" s="75"/>
      <c r="H1" s="75"/>
      <c r="M1" s="3"/>
      <c r="N1" s="1"/>
      <c r="O1" s="1"/>
      <c r="P1" s="3"/>
      <c r="Q1" s="1"/>
      <c r="R1" s="1"/>
      <c r="S1" s="1"/>
      <c r="T1" s="1"/>
      <c r="U1" s="1"/>
      <c r="V1" s="4"/>
      <c r="W1" s="1"/>
      <c r="X1" s="1"/>
      <c r="Y1" s="1"/>
      <c r="Z1" s="1"/>
      <c r="AA1" s="1"/>
      <c r="AB1" s="1"/>
      <c r="AC1" s="1"/>
      <c r="AD1" s="1"/>
      <c r="AE1" s="1"/>
    </row>
    <row r="2" spans="1:31" ht="18" customHeight="1" x14ac:dyDescent="0.2">
      <c r="A2" s="5"/>
      <c r="B2" s="1"/>
      <c r="C2" s="1"/>
      <c r="D2" s="1"/>
      <c r="E2" s="6" t="s">
        <v>1</v>
      </c>
      <c r="F2" s="50" t="s">
        <v>2</v>
      </c>
      <c r="I2" s="1"/>
      <c r="J2" s="1"/>
      <c r="K2" s="1"/>
      <c r="L2" s="3"/>
      <c r="M2" s="3"/>
      <c r="N2" s="1"/>
      <c r="O2" s="1"/>
      <c r="P2" s="3"/>
      <c r="Q2" s="1"/>
      <c r="R2" s="1"/>
      <c r="S2" s="1"/>
      <c r="T2" s="1"/>
      <c r="U2" s="1"/>
      <c r="V2" s="4"/>
      <c r="W2" s="1"/>
      <c r="X2" s="1"/>
      <c r="Y2" s="1"/>
      <c r="Z2" s="1"/>
      <c r="AA2" s="1"/>
      <c r="AB2" s="1"/>
      <c r="AC2" s="1"/>
      <c r="AD2" s="1"/>
      <c r="AE2" s="1"/>
    </row>
    <row r="3" spans="1:31" x14ac:dyDescent="0.2">
      <c r="A3" s="7" t="s">
        <v>27</v>
      </c>
      <c r="B3" s="79"/>
      <c r="C3" s="79"/>
      <c r="D3" s="1"/>
      <c r="E3" s="1"/>
      <c r="F3" s="49"/>
      <c r="I3" s="1"/>
      <c r="J3" s="1"/>
      <c r="K3" s="1"/>
      <c r="L3" s="3"/>
      <c r="M3" s="3"/>
      <c r="N3" s="1"/>
      <c r="O3" s="1"/>
      <c r="P3" s="3"/>
      <c r="Q3" s="1"/>
      <c r="R3" s="1"/>
      <c r="S3" s="1"/>
      <c r="T3" s="1"/>
      <c r="U3" s="1"/>
      <c r="V3" s="4"/>
      <c r="W3" s="1"/>
      <c r="X3" s="1"/>
      <c r="Y3" s="1"/>
      <c r="Z3" s="1"/>
      <c r="AA3" s="1"/>
      <c r="AB3" s="1"/>
      <c r="AC3" s="1"/>
      <c r="AD3" s="1"/>
      <c r="AE3" s="1"/>
    </row>
    <row r="4" spans="1:31" ht="11.25" customHeight="1" x14ac:dyDescent="0.2">
      <c r="A4" s="74" t="s">
        <v>22</v>
      </c>
      <c r="B4" s="76" t="s">
        <v>23</v>
      </c>
      <c r="C4" s="76"/>
      <c r="D4" s="76"/>
      <c r="E4" s="7" t="s">
        <v>4</v>
      </c>
      <c r="F4" s="77" t="s">
        <v>24</v>
      </c>
      <c r="G4" s="77"/>
      <c r="I4" s="1"/>
      <c r="J4" s="1"/>
      <c r="K4" s="1"/>
      <c r="L4" s="3"/>
      <c r="M4" s="3"/>
      <c r="N4" s="1"/>
      <c r="O4" s="1"/>
      <c r="P4" s="3"/>
      <c r="Q4" s="8"/>
      <c r="R4" s="8"/>
      <c r="S4" s="8"/>
      <c r="T4" s="8"/>
      <c r="U4" s="8"/>
      <c r="V4" s="4"/>
      <c r="W4" s="1"/>
      <c r="X4" s="1"/>
      <c r="Y4" s="1"/>
      <c r="Z4" s="1"/>
      <c r="AA4" s="1"/>
      <c r="AB4" s="1"/>
      <c r="AC4" s="1"/>
      <c r="AD4" s="1"/>
      <c r="AE4" s="1"/>
    </row>
    <row r="5" spans="1:31" x14ac:dyDescent="0.2">
      <c r="A5" s="1"/>
      <c r="B5" s="76"/>
      <c r="C5" s="76"/>
      <c r="D5" s="76"/>
      <c r="E5" s="7" t="s">
        <v>25</v>
      </c>
      <c r="F5" s="78" t="s">
        <v>26</v>
      </c>
      <c r="G5" s="78"/>
      <c r="I5" s="1"/>
      <c r="J5" s="1"/>
      <c r="K5" s="1"/>
      <c r="L5" s="3"/>
      <c r="M5" s="3"/>
      <c r="N5" s="1"/>
      <c r="O5" s="1"/>
      <c r="P5" s="3"/>
      <c r="Q5" s="8"/>
      <c r="R5" s="8"/>
      <c r="S5" s="8"/>
      <c r="T5" s="8"/>
      <c r="U5" s="8"/>
      <c r="V5" s="4"/>
      <c r="W5" s="1"/>
      <c r="X5" s="1"/>
      <c r="Y5" s="1"/>
      <c r="Z5" s="1"/>
      <c r="AA5" s="1"/>
      <c r="AB5" s="1"/>
      <c r="AC5" s="1"/>
      <c r="AD5" s="1"/>
      <c r="AE5" s="1"/>
    </row>
    <row r="6" spans="1:31" x14ac:dyDescent="0.2">
      <c r="A6" s="1"/>
      <c r="B6" s="76"/>
      <c r="C6" s="76"/>
      <c r="D6" s="76"/>
      <c r="E6" s="73"/>
      <c r="F6" s="73"/>
      <c r="G6" s="8"/>
      <c r="H6" s="49"/>
      <c r="I6" s="1"/>
      <c r="J6" s="1"/>
      <c r="K6" s="1"/>
      <c r="L6" s="3"/>
      <c r="M6" s="3"/>
      <c r="N6" s="1"/>
      <c r="O6" s="1"/>
      <c r="P6" s="3"/>
      <c r="Q6" s="8"/>
      <c r="R6" s="8"/>
      <c r="S6" s="8"/>
      <c r="T6" s="8"/>
      <c r="U6" s="8"/>
      <c r="V6" s="4"/>
      <c r="W6" s="1"/>
      <c r="X6" s="1"/>
      <c r="Y6" s="1"/>
      <c r="Z6" s="1"/>
      <c r="AA6" s="1"/>
      <c r="AB6" s="1"/>
      <c r="AC6" s="1"/>
      <c r="AD6" s="1"/>
      <c r="AE6" s="1"/>
    </row>
    <row r="7" spans="1:31" x14ac:dyDescent="0.2">
      <c r="A7" s="1"/>
      <c r="B7" s="1"/>
      <c r="C7" s="1"/>
      <c r="D7" s="1"/>
      <c r="E7" s="1"/>
      <c r="F7" s="1"/>
      <c r="G7" s="1"/>
      <c r="H7" s="51"/>
      <c r="I7" s="9"/>
      <c r="J7" s="9"/>
      <c r="K7" s="9"/>
      <c r="L7" s="3"/>
      <c r="M7" s="3"/>
      <c r="N7" s="9"/>
      <c r="O7" s="1"/>
      <c r="P7" s="3"/>
      <c r="Q7" s="1"/>
      <c r="R7" s="1"/>
      <c r="S7" s="1"/>
      <c r="T7" s="1"/>
      <c r="U7" s="1"/>
      <c r="V7" s="4"/>
      <c r="W7" s="1"/>
      <c r="X7" s="1"/>
      <c r="Y7" s="1"/>
      <c r="Z7" s="1"/>
      <c r="AA7" s="1"/>
      <c r="AB7" s="1"/>
      <c r="AC7" s="1"/>
      <c r="AD7" s="1"/>
      <c r="AE7" s="1"/>
    </row>
    <row r="8" spans="1:31" s="69" customFormat="1" ht="35.0" customHeight="true" x14ac:dyDescent="0.2">
      <c r="A8" t="s" s="80">
        <v>28</v>
      </c>
      <c r="B8" t="s" s="80">
        <v>29</v>
      </c>
      <c r="C8" t="s" s="80">
        <v>30</v>
      </c>
      <c r="D8" t="s" s="80">
        <v>31</v>
      </c>
      <c r="E8" t="s" s="80">
        <v>32</v>
      </c>
      <c r="F8" t="s" s="80">
        <v>33</v>
      </c>
      <c r="G8" t="s" s="80">
        <v>34</v>
      </c>
      <c r="H8" t="s" s="80">
        <v>14</v>
      </c>
      <c r="I8" t="s" s="80">
        <v>35</v>
      </c>
      <c r="J8" t="s" s="80">
        <v>36</v>
      </c>
      <c r="K8" t="s" s="80">
        <v>37</v>
      </c>
      <c r="L8" t="s" s="80">
        <v>38</v>
      </c>
      <c r="M8" t="s" s="80">
        <v>39</v>
      </c>
      <c r="N8" t="s" s="80">
        <v>40</v>
      </c>
      <c r="O8" t="s" s="80">
        <v>41</v>
      </c>
      <c r="P8" t="s" s="80">
        <v>42</v>
      </c>
      <c r="Q8" t="s" s="80">
        <v>43</v>
      </c>
      <c r="R8" t="s" s="80">
        <v>44</v>
      </c>
      <c r="S8" t="s" s="80">
        <v>45</v>
      </c>
      <c r="T8" t="s" s="80">
        <v>46</v>
      </c>
      <c r="U8" t="s" s="80">
        <v>47</v>
      </c>
      <c r="V8" t="s" s="80">
        <v>48</v>
      </c>
      <c r="W8" t="s" s="80">
        <v>49</v>
      </c>
      <c r="X8" t="s" s="80">
        <v>50</v>
      </c>
      <c r="Y8" t="s" s="80">
        <v>51</v>
      </c>
      <c r="Z8" t="s" s="80">
        <v>52</v>
      </c>
      <c r="AA8" t="s" s="80">
        <v>53</v>
      </c>
      <c r="AB8" t="s" s="80">
        <v>54</v>
      </c>
      <c r="AC8" t="s" s="80">
        <v>55</v>
      </c>
      <c r="AD8" t="s" s="80">
        <v>56</v>
      </c>
      <c r="AE8" t="s" s="81">
        <v>20</v>
      </c>
    </row>
    <row r="9">
      <c r="A9" s="82" t="inlineStr">
        <is>
          <t>10929-16F</t>
        </is>
      </c>
      <c r="B9" s="83" t="inlineStr">
        <is>
          <t>10278-19</t>
        </is>
      </c>
      <c r="C9" s="84" t="inlineStr">
        <is>
          <t>Silver Lake</t>
        </is>
      </c>
      <c r="D9" s="85" t="inlineStr">
        <is>
          <t>PE/Buyout</t>
        </is>
      </c>
      <c r="E9" s="86" t="inlineStr">
        <is>
          <t>Growth/Expansion, Lender/Debt Provider</t>
        </is>
      </c>
      <c r="F9" s="87" t="inlineStr">
        <is>
          <t>Actively Seeking New Investments</t>
        </is>
      </c>
      <c r="G9" s="88" t="n">
        <v>1.0</v>
      </c>
      <c r="H9" s="89" t="inlineStr">
        <is>
          <t>Silver Lake Partners II</t>
        </is>
      </c>
      <c r="I9" s="90" t="n">
        <v>37773.0</v>
      </c>
      <c r="J9" s="91" t="n">
        <v>38085.0</v>
      </c>
      <c r="K9" s="92" t="n">
        <v>2003.0</v>
      </c>
      <c r="L9" s="93" t="inlineStr">
        <is>
          <t>No</t>
        </is>
      </c>
      <c r="M9" s="94" t="inlineStr">
        <is>
          <t>Liquidated</t>
        </is>
      </c>
      <c r="N9" s="95" t="inlineStr">
        <is>
          <t/>
        </is>
      </c>
      <c r="O9" s="96" t="inlineStr">
        <is>
          <t>Primary Fund</t>
        </is>
      </c>
      <c r="P9" s="97" t="inlineStr">
        <is>
          <t>Buyout</t>
        </is>
      </c>
      <c r="Q9" s="98" t="n">
        <v>2949.8</v>
      </c>
      <c r="R9" s="99" t="inlineStr">
        <is>
          <t>American Sugar Refining Master Retirement Trust, Ardian, ATP Private Equity Partners, Brown Advisory, Caisse de dépôt et placement du Québec, California Public Employees' Retirement System, Camden Partners, Castle Private Equity, Commonwealth Fund, Conversus Capital, CPP Investments, DuPont Pension Trust Fund, FLAG Capital Management, Ford Foundation, Fort Washington Capital Partners, General Mills Group Trust - Pooled Private Equity Fund, Hall Family Foundation, HarbourVest Partners, HP Incorporated Master Trust, IBM Personal Pension Plan, Indiana Public Employees' Defined Benefit Account, Indiana Public Retirement System, Indiana State Teachers' Retirement System, Lexington Insurance, Lexington Partners, Lucent Technologies Master Pension Trust, Lumina Foundation, Masco Corporation Retirement Master Trust, Metropolitan Life Insurance Company, Michigan Department of Treasury, Minnesota State Board of Investment, Missouri State Employees' Retirement System, Nancy Lurie Marks Family Foundation, Nationwide Mutual Insurance Company, New York City Employees' Retirement System, New York City Fire Department Pension Fund, New York City Police Pension Fund, New York City Public Pension Funds, New York State Teachers' Retirement System, Partners Group Private Equity Performance Holding, Pearl Holding, Pension Benefit Guaranty, Pomona Capital, Richard And Susan Smith Family Foundation, South Dakota Investment Council, South Dakota Retirement System, State of Michigan Retirement Systems, State Teachers Retirement System of Ohio, Teachers' Retirement System of the City of New York, The California Endowment, The General Mills Retiree Health Plan for Union Employees, The Glenmede Trust Company, The Hearst Corporation Retirement Plan, The Hearst Foundations, The Sherman Fairchild Foundation, UBS Group, University of Michigan Endowment, UPMC Master Trust, Washington State Investment Board, Wellcome Trust</t>
        </is>
      </c>
      <c r="S9" s="100" t="inlineStr">
        <is>
          <t>J.P. Morgan (Custodian), JP Morgan Asset Management (Custodian), Mercury Capital Advisors (Placement Agent), Merrill Lynch (Custodian), PwC (Auditor), SVB Financial Group (Custodian)</t>
        </is>
      </c>
      <c r="T9" s="101" t="inlineStr">
        <is>
          <t>Alan Austin (Managing Director), Michael Bingle (Vice Chairman), James Davidson (Managing Director), Glenn Hutchins (Co-Founder &amp; Managing Director), Joseph Osnoss (Managing Partner), David Roux (Senior Director)</t>
        </is>
      </c>
      <c r="U9" s="102" t="inlineStr">
        <is>
          <t>Menlo Park, CA</t>
        </is>
      </c>
      <c r="V9" s="103" t="inlineStr">
        <is>
          <t>Software</t>
        </is>
      </c>
      <c r="W9" s="104" t="inlineStr">
        <is>
          <t>Acquisition Financing, Add-on, Buyout/LBO, Carveout, Debt - General, PIPE, Public to Private</t>
        </is>
      </c>
      <c r="X9" s="105" t="inlineStr">
        <is>
          <t>East Asia, Mid Atlantic, Northeast, United States, West Coast</t>
        </is>
      </c>
      <c r="Y9" s="106" t="inlineStr">
        <is>
          <t/>
        </is>
      </c>
      <c r="Z9" s="107" t="n">
        <v>158.0</v>
      </c>
      <c r="AA9" s="108" t="inlineStr">
        <is>
          <t>Menlo Park</t>
        </is>
      </c>
      <c r="AB9" s="109" t="inlineStr">
        <is>
          <t>CA</t>
        </is>
      </c>
      <c r="AC9" s="110" t="inlineStr">
        <is>
          <t>94025</t>
        </is>
      </c>
      <c r="AD9" s="111" t="inlineStr">
        <is>
          <t>United States</t>
        </is>
      </c>
      <c r="AE9" s="266">
        <f>HYPERLINK("https://my.pitchbook.com?i=10278-19", "View Investor Online")</f>
      </c>
    </row>
    <row r="10">
      <c r="A10" s="113" t="inlineStr">
        <is>
          <t>13638-25F</t>
        </is>
      </c>
      <c r="B10" s="114" t="inlineStr">
        <is>
          <t>10278-19</t>
        </is>
      </c>
      <c r="C10" s="115" t="inlineStr">
        <is>
          <t>Silver Lake</t>
        </is>
      </c>
      <c r="D10" s="116" t="inlineStr">
        <is>
          <t>PE/Buyout</t>
        </is>
      </c>
      <c r="E10" s="117" t="inlineStr">
        <is>
          <t>Growth/Expansion, Lender/Debt Provider</t>
        </is>
      </c>
      <c r="F10" s="118" t="inlineStr">
        <is>
          <t>Actively Seeking New Investments</t>
        </is>
      </c>
      <c r="G10" s="119" t="n">
        <v>2.0</v>
      </c>
      <c r="H10" s="120" t="inlineStr">
        <is>
          <t>Silver Lake Waterman Fund</t>
        </is>
      </c>
      <c r="I10" s="121" t="n">
        <v>40968.0</v>
      </c>
      <c r="J10" s="122" t="n">
        <v>41275.0</v>
      </c>
      <c r="K10" s="123" t="n">
        <v>2013.0</v>
      </c>
      <c r="L10" s="124" t="inlineStr">
        <is>
          <t>No</t>
        </is>
      </c>
      <c r="M10" s="125" t="inlineStr">
        <is>
          <t>Fully Invested</t>
        </is>
      </c>
      <c r="N10" s="126" t="n">
        <v>45232.0</v>
      </c>
      <c r="O10" s="127" t="inlineStr">
        <is>
          <t>Primary Fund</t>
        </is>
      </c>
      <c r="P10" s="128" t="inlineStr">
        <is>
          <t>PE Growth-Expansion</t>
        </is>
      </c>
      <c r="Q10" s="129" t="n">
        <v>190.48</v>
      </c>
      <c r="R10" s="130" t="inlineStr">
        <is>
          <t>Passport Foundation</t>
        </is>
      </c>
      <c r="S10" s="131" t="inlineStr">
        <is>
          <t>Merrill Lynch (Custodian), PwC (Auditor), SVB Financial Group (Custodian)</t>
        </is>
      </c>
      <c r="T10" s="132" t="inlineStr">
        <is>
          <t>Jonathan Durham (Managing Director), Kenneth Hao (Chairman &amp; Managing Partner), Bryce Lee (Managing Director, Head of Business Development &amp; Co-Head of Fundraising and Investor Relations), Gregory Mondre (Co-Chief Executive Officer &amp; Managing Partner), Shawn O'Neill (Managing Director), Lee Wittlinger (Managing Director)</t>
        </is>
      </c>
      <c r="U10" s="133" t="inlineStr">
        <is>
          <t>Menlo Park, CA</t>
        </is>
      </c>
      <c r="V10" s="134" t="inlineStr">
        <is>
          <t>Information Technology</t>
        </is>
      </c>
      <c r="W10" s="135" t="inlineStr">
        <is>
          <t>Debt - General, Later Stage VC, Loan, PE Growth/Expansion</t>
        </is>
      </c>
      <c r="X10" s="136" t="inlineStr">
        <is>
          <t>United States</t>
        </is>
      </c>
      <c r="Y10" s="137" t="inlineStr">
        <is>
          <t/>
        </is>
      </c>
      <c r="Z10" s="138" t="n">
        <v>158.0</v>
      </c>
      <c r="AA10" s="139" t="inlineStr">
        <is>
          <t>Menlo Park</t>
        </is>
      </c>
      <c r="AB10" s="140" t="inlineStr">
        <is>
          <t>CA</t>
        </is>
      </c>
      <c r="AC10" s="141" t="inlineStr">
        <is>
          <t>94025</t>
        </is>
      </c>
      <c r="AD10" s="142" t="inlineStr">
        <is>
          <t>United States</t>
        </is>
      </c>
      <c r="AE10" s="267">
        <f>HYPERLINK("https://my.pitchbook.com?i=10278-19", "View Investor Online")</f>
      </c>
    </row>
    <row r="11">
      <c r="A11" s="82" t="inlineStr">
        <is>
          <t>15554-53F</t>
        </is>
      </c>
      <c r="B11" s="83" t="inlineStr">
        <is>
          <t>10278-19</t>
        </is>
      </c>
      <c r="C11" s="84" t="inlineStr">
        <is>
          <t>Silver Lake</t>
        </is>
      </c>
      <c r="D11" s="85" t="inlineStr">
        <is>
          <t>PE/Buyout</t>
        </is>
      </c>
      <c r="E11" s="86" t="inlineStr">
        <is>
          <t>Growth/Expansion, Lender/Debt Provider</t>
        </is>
      </c>
      <c r="F11" s="87" t="inlineStr">
        <is>
          <t>Actively Seeking New Investments</t>
        </is>
      </c>
      <c r="G11" s="88" t="n">
        <v>3.0</v>
      </c>
      <c r="H11" s="89" t="inlineStr">
        <is>
          <t>Silver Lake Waterman Fund II</t>
        </is>
      </c>
      <c r="I11" s="90" t="n">
        <v>42174.0</v>
      </c>
      <c r="J11" s="91" t="n">
        <v>42369.0</v>
      </c>
      <c r="K11" s="92" t="n">
        <v>2015.0</v>
      </c>
      <c r="L11" s="93" t="inlineStr">
        <is>
          <t>No</t>
        </is>
      </c>
      <c r="M11" s="94" t="inlineStr">
        <is>
          <t>Fully Invested</t>
        </is>
      </c>
      <c r="N11" s="95" t="inlineStr">
        <is>
          <t/>
        </is>
      </c>
      <c r="O11" s="96" t="inlineStr">
        <is>
          <t>Primary Fund</t>
        </is>
      </c>
      <c r="P11" s="97" t="inlineStr">
        <is>
          <t>PE Growth-Expansion</t>
        </is>
      </c>
      <c r="Q11" s="98" t="n">
        <v>207.04</v>
      </c>
      <c r="R11" s="99" t="inlineStr">
        <is>
          <t>Passport Foundation, Texas Tech University System Endowment</t>
        </is>
      </c>
      <c r="S11" s="100" t="inlineStr">
        <is>
          <t>Carta (Custodian), Merrill Lynch (Custodian), PwC (Auditor), Shareworks by Morgan Stanley (Custodian), Stifel Financial (Custodian), SVB Financial Group (Custodian)</t>
        </is>
      </c>
      <c r="T11" s="101" t="inlineStr">
        <is>
          <t>Shawn O'Neill (Managing Director)</t>
        </is>
      </c>
      <c r="U11" s="102" t="inlineStr">
        <is>
          <t>Menlo Park, CA</t>
        </is>
      </c>
      <c r="V11" s="103" t="inlineStr">
        <is>
          <t>Software</t>
        </is>
      </c>
      <c r="W11" s="104" t="inlineStr">
        <is>
          <t>Debt - General, Later Stage VC, Loan, PE Growth/Expansion</t>
        </is>
      </c>
      <c r="X11" s="105" t="inlineStr">
        <is>
          <t>United States</t>
        </is>
      </c>
      <c r="Y11" s="106" t="inlineStr">
        <is>
          <t/>
        </is>
      </c>
      <c r="Z11" s="107" t="n">
        <v>158.0</v>
      </c>
      <c r="AA11" s="108" t="inlineStr">
        <is>
          <t>Menlo Park</t>
        </is>
      </c>
      <c r="AB11" s="109" t="inlineStr">
        <is>
          <t>CA</t>
        </is>
      </c>
      <c r="AC11" s="110" t="inlineStr">
        <is>
          <t>94025</t>
        </is>
      </c>
      <c r="AD11" s="111" t="inlineStr">
        <is>
          <t>United States</t>
        </is>
      </c>
      <c r="AE11" s="266">
        <f>HYPERLINK("https://my.pitchbook.com?i=10278-19", "View Investor Online")</f>
      </c>
    </row>
    <row r="12">
      <c r="A12" s="113" t="inlineStr">
        <is>
          <t>16625-53F</t>
        </is>
      </c>
      <c r="B12" s="114" t="inlineStr">
        <is>
          <t>10278-19</t>
        </is>
      </c>
      <c r="C12" s="115" t="inlineStr">
        <is>
          <t>Silver Lake</t>
        </is>
      </c>
      <c r="D12" s="116" t="inlineStr">
        <is>
          <t>PE/Buyout</t>
        </is>
      </c>
      <c r="E12" s="117" t="inlineStr">
        <is>
          <t>Growth/Expansion, Lender/Debt Provider</t>
        </is>
      </c>
      <c r="F12" s="118" t="inlineStr">
        <is>
          <t>Actively Seeking New Investments</t>
        </is>
      </c>
      <c r="G12" s="119" t="n">
        <v>4.0</v>
      </c>
      <c r="H12" s="120" t="inlineStr">
        <is>
          <t>Silver Lake Alpine</t>
        </is>
      </c>
      <c r="I12" s="121" t="n">
        <v>43349.0</v>
      </c>
      <c r="J12" s="122" t="n">
        <v>43609.0</v>
      </c>
      <c r="K12" s="123" t="n">
        <v>2019.0</v>
      </c>
      <c r="L12" s="124" t="inlineStr">
        <is>
          <t>No</t>
        </is>
      </c>
      <c r="M12" s="125" t="inlineStr">
        <is>
          <t>Fully Invested</t>
        </is>
      </c>
      <c r="N12" s="126" t="inlineStr">
        <is>
          <t/>
        </is>
      </c>
      <c r="O12" s="127" t="inlineStr">
        <is>
          <t>Primary Fund</t>
        </is>
      </c>
      <c r="P12" s="128" t="inlineStr">
        <is>
          <t>Mezzanine</t>
        </is>
      </c>
      <c r="Q12" s="129" t="n">
        <v>2235.41</v>
      </c>
      <c r="R12" s="130" t="inlineStr">
        <is>
          <t>State Teachers Retirement System of Ohio, Teachers Retirement System of the State of Illinois</t>
        </is>
      </c>
      <c r="S12" s="131" t="inlineStr">
        <is>
          <t>Carta (Custodian), Citibank Group (Custodian), Merrill Lynch (Custodian), PwC (Auditor), SVB Financial Group (Custodian), The Citco Group (Fund Administrator)</t>
        </is>
      </c>
      <c r="T12" s="132" t="inlineStr">
        <is>
          <t>Jonathan Durham (Managing Director), Adam Karol (Managing Director), Gregory Mondre (Co-Chief Executive Officer &amp; Managing Partner), Joseph Osnoss (Managing Partner), Simon Patterson (Managing Director and Co-Head of EMEA)</t>
        </is>
      </c>
      <c r="U12" s="133" t="inlineStr">
        <is>
          <t>Menlo Park, CA</t>
        </is>
      </c>
      <c r="V12" s="134" t="inlineStr">
        <is>
          <t>Information Technology</t>
        </is>
      </c>
      <c r="W12" s="135" t="inlineStr">
        <is>
          <t>Mezzanine</t>
        </is>
      </c>
      <c r="X12" s="136" t="inlineStr">
        <is>
          <t>United States</t>
        </is>
      </c>
      <c r="Y12" s="137" t="inlineStr">
        <is>
          <t/>
        </is>
      </c>
      <c r="Z12" s="138" t="n">
        <v>158.0</v>
      </c>
      <c r="AA12" s="139" t="inlineStr">
        <is>
          <t>Menlo Park</t>
        </is>
      </c>
      <c r="AB12" s="140" t="inlineStr">
        <is>
          <t>CA</t>
        </is>
      </c>
      <c r="AC12" s="141" t="inlineStr">
        <is>
          <t>94025</t>
        </is>
      </c>
      <c r="AD12" s="142" t="inlineStr">
        <is>
          <t>United States</t>
        </is>
      </c>
      <c r="AE12" s="267">
        <f>HYPERLINK("https://my.pitchbook.com?i=10278-19", "View Investor Online")</f>
      </c>
    </row>
    <row r="13">
      <c r="A13" s="82" t="inlineStr">
        <is>
          <t>20397-79F</t>
        </is>
      </c>
      <c r="B13" s="83" t="inlineStr">
        <is>
          <t>10278-19</t>
        </is>
      </c>
      <c r="C13" s="84" t="inlineStr">
        <is>
          <t>Silver Lake</t>
        </is>
      </c>
      <c r="D13" s="85" t="inlineStr">
        <is>
          <t>PE/Buyout</t>
        </is>
      </c>
      <c r="E13" s="86" t="inlineStr">
        <is>
          <t>Growth/Expansion, Lender/Debt Provider</t>
        </is>
      </c>
      <c r="F13" s="87" t="inlineStr">
        <is>
          <t>Actively Seeking New Investments</t>
        </is>
      </c>
      <c r="G13" s="88" t="n">
        <v>5.0</v>
      </c>
      <c r="H13" s="89" t="inlineStr">
        <is>
          <t>Silver Lake Technology Investors IV</t>
        </is>
      </c>
      <c r="I13" s="90" t="inlineStr">
        <is>
          <t/>
        </is>
      </c>
      <c r="J13" s="91" t="inlineStr">
        <is>
          <t/>
        </is>
      </c>
      <c r="K13" s="92" t="inlineStr">
        <is>
          <t/>
        </is>
      </c>
      <c r="L13" s="93" t="inlineStr">
        <is>
          <t>No</t>
        </is>
      </c>
      <c r="M13" s="94" t="inlineStr">
        <is>
          <t>Fully Invested</t>
        </is>
      </c>
      <c r="N13" s="95" t="inlineStr">
        <is>
          <t/>
        </is>
      </c>
      <c r="O13" s="96" t="inlineStr">
        <is>
          <t>Primary Fund</t>
        </is>
      </c>
      <c r="P13" s="97" t="inlineStr">
        <is>
          <t>Buyout</t>
        </is>
      </c>
      <c r="Q13" s="98" t="inlineStr">
        <is>
          <t/>
        </is>
      </c>
      <c r="R13" s="99" t="inlineStr">
        <is>
          <t>California Public Employees' Retirement System</t>
        </is>
      </c>
      <c r="S13" s="100" t="inlineStr">
        <is>
          <t>BDO USA (Auditor), Carta (Custodian), JP Morgan Asset Management (Custodian), Merrill Lynch (Custodian), Morgan Stanley (Custodian), SG Americas Securities (Custodian), Société Générale Bank &amp; Trust (Custodian), SVB Financial Group (Custodian)</t>
        </is>
      </c>
      <c r="T13" s="101" t="inlineStr">
        <is>
          <t/>
        </is>
      </c>
      <c r="U13" s="102" t="inlineStr">
        <is>
          <t>Menlo Park, CA</t>
        </is>
      </c>
      <c r="V13" s="103" t="inlineStr">
        <is>
          <t>Information Technology</t>
        </is>
      </c>
      <c r="W13" s="104" t="inlineStr">
        <is>
          <t>Buyout/LBO</t>
        </is>
      </c>
      <c r="X13" s="105" t="inlineStr">
        <is>
          <t/>
        </is>
      </c>
      <c r="Y13" s="106" t="inlineStr">
        <is>
          <t/>
        </is>
      </c>
      <c r="Z13" s="107" t="n">
        <v>158.0</v>
      </c>
      <c r="AA13" s="108" t="inlineStr">
        <is>
          <t>Menlo Park</t>
        </is>
      </c>
      <c r="AB13" s="109" t="inlineStr">
        <is>
          <t>CA</t>
        </is>
      </c>
      <c r="AC13" s="110" t="inlineStr">
        <is>
          <t>94025</t>
        </is>
      </c>
      <c r="AD13" s="111" t="inlineStr">
        <is>
          <t>United States</t>
        </is>
      </c>
      <c r="AE13" s="266">
        <f>HYPERLINK("https://my.pitchbook.com?i=10278-19", "View Investor Online")</f>
      </c>
    </row>
    <row r="14">
      <c r="A14" s="113" t="inlineStr">
        <is>
          <t>11269-54F</t>
        </is>
      </c>
      <c r="B14" s="114" t="inlineStr">
        <is>
          <t>10278-19</t>
        </is>
      </c>
      <c r="C14" s="115" t="inlineStr">
        <is>
          <t>Silver Lake</t>
        </is>
      </c>
      <c r="D14" s="116" t="inlineStr">
        <is>
          <t>PE/Buyout</t>
        </is>
      </c>
      <c r="E14" s="117" t="inlineStr">
        <is>
          <t>Growth/Expansion, Lender/Debt Provider</t>
        </is>
      </c>
      <c r="F14" s="118" t="inlineStr">
        <is>
          <t>Actively Seeking New Investments</t>
        </is>
      </c>
      <c r="G14" s="119" t="n">
        <v>6.0</v>
      </c>
      <c r="H14" s="120" t="inlineStr">
        <is>
          <t>Silver Lake Partners I</t>
        </is>
      </c>
      <c r="I14" s="121" t="inlineStr">
        <is>
          <t/>
        </is>
      </c>
      <c r="J14" s="122" t="n">
        <v>36161.0</v>
      </c>
      <c r="K14" s="123" t="n">
        <v>1999.0</v>
      </c>
      <c r="L14" s="124" t="inlineStr">
        <is>
          <t>No</t>
        </is>
      </c>
      <c r="M14" s="125" t="inlineStr">
        <is>
          <t>Closed</t>
        </is>
      </c>
      <c r="N14" s="126" t="n">
        <v>36161.0</v>
      </c>
      <c r="O14" s="127" t="inlineStr">
        <is>
          <t>Primary Fund</t>
        </is>
      </c>
      <c r="P14" s="128" t="inlineStr">
        <is>
          <t>Buyout</t>
        </is>
      </c>
      <c r="Q14" s="129" t="n">
        <v>1955.25</v>
      </c>
      <c r="R14" s="130" t="inlineStr">
        <is>
          <t>Agilent Technologies Deferred Profit-Sharing Plan, Agilent Technologies Retirement Plan, aPriori Capital Partners, Brighthouse Financial, Caisse de dépôt et placement du Québec, California Public Employees' Retirement System, Castle Private Equity, City of Edinburgh Pension Fund, Columbus Life Insurance Company, Commonwealth Fund, Duke Management Company, FLAG Capital Management, Ford Foundation, Fort Washington Capital Partners, General Motors Investment Management Corporation, Hall Family Foundation, HarbourVest Partners, HP Deferred Profit-Sharing Plan, HP Pension Plan, IBM Personal Pension Plan, Lexington Partners, LGT Capital Partners, Lucent Technologies Master Pension Trust, Minnesota State Board of Investment, National Union Fire Insurance Company of Pittsburgh, Nationwide Mutual Capital, Nationwide Mutual Insurance Company, New York City Public Pension Funds, NG DB MT Alternative Investments Fund, Paul Hastings Defined Benefit Retirement Plan For Partners, Pomona Capital, Princess Private Equity Holding, Robert Wood Johnson Foundation, South Dakota Investment Council, South Dakota Retirement System, Spice Private Equity, State Teachers Retirement System of Ohio, The Glenmede Trust Company, The Hearst Corporation Retirement Plan, The Hearst Foundations, The Sherman Fairchild Foundation, The Standard Fire Insurance Company, The Western and Southern Life Insurance Company, Travelers Casualty and Surety Company, UNC Management Company, United States Life Insurance Company in the City of New York, University of Michigan Endowment, Variable Annuity Life Insurance Company, Washington State Investment Board, Wellcome Trust</t>
        </is>
      </c>
      <c r="S14" s="131" t="inlineStr">
        <is>
          <t/>
        </is>
      </c>
      <c r="T14" s="132" t="inlineStr">
        <is>
          <t>Michael Bingle (Vice Chairman), Glenn Hutchins (Co-Founder &amp; Managing Director), John Joyce (Managing Director &amp; Co-Head of Value Creation), Tony Ling (Managing Director), David Roux (Co-Founder &amp; Senior Director)</t>
        </is>
      </c>
      <c r="U14" s="133" t="inlineStr">
        <is>
          <t>Menlo Park, CA</t>
        </is>
      </c>
      <c r="V14" s="134" t="inlineStr">
        <is>
          <t>Software</t>
        </is>
      </c>
      <c r="W14" s="135" t="inlineStr">
        <is>
          <t>Add-on, Buyout/LBO, Carveout, Convertible Debt</t>
        </is>
      </c>
      <c r="X14" s="136" t="inlineStr">
        <is>
          <t>United States</t>
        </is>
      </c>
      <c r="Y14" s="137" t="inlineStr">
        <is>
          <t/>
        </is>
      </c>
      <c r="Z14" s="138" t="n">
        <v>158.0</v>
      </c>
      <c r="AA14" s="139" t="inlineStr">
        <is>
          <t>Menlo Park</t>
        </is>
      </c>
      <c r="AB14" s="140" t="inlineStr">
        <is>
          <t>CA</t>
        </is>
      </c>
      <c r="AC14" s="141" t="inlineStr">
        <is>
          <t>94025</t>
        </is>
      </c>
      <c r="AD14" s="142" t="inlineStr">
        <is>
          <t>United States</t>
        </is>
      </c>
      <c r="AE14" s="267">
        <f>HYPERLINK("https://my.pitchbook.com?i=10278-19", "View Investor Online")</f>
      </c>
    </row>
    <row r="15">
      <c r="A15" s="82" t="inlineStr">
        <is>
          <t>11464-30F</t>
        </is>
      </c>
      <c r="B15" s="83" t="inlineStr">
        <is>
          <t>10278-19</t>
        </is>
      </c>
      <c r="C15" s="84" t="inlineStr">
        <is>
          <t>Silver Lake</t>
        </is>
      </c>
      <c r="D15" s="85" t="inlineStr">
        <is>
          <t>PE/Buyout</t>
        </is>
      </c>
      <c r="E15" s="86" t="inlineStr">
        <is>
          <t>Growth/Expansion, Lender/Debt Provider</t>
        </is>
      </c>
      <c r="F15" s="87" t="inlineStr">
        <is>
          <t>Actively Seeking New Investments</t>
        </is>
      </c>
      <c r="G15" s="88" t="n">
        <v>7.0</v>
      </c>
      <c r="H15" s="89" t="inlineStr">
        <is>
          <t>Silver Lake Partners III</t>
        </is>
      </c>
      <c r="I15" s="90" t="n">
        <v>39022.0</v>
      </c>
      <c r="J15" s="91" t="n">
        <v>39142.0</v>
      </c>
      <c r="K15" s="92" t="n">
        <v>2007.0</v>
      </c>
      <c r="L15" s="93" t="inlineStr">
        <is>
          <t>No</t>
        </is>
      </c>
      <c r="M15" s="94" t="inlineStr">
        <is>
          <t>Closed</t>
        </is>
      </c>
      <c r="N15" s="95" t="n">
        <v>39142.0</v>
      </c>
      <c r="O15" s="96" t="inlineStr">
        <is>
          <t>Primary Fund</t>
        </is>
      </c>
      <c r="P15" s="97" t="inlineStr">
        <is>
          <t>Buyout</t>
        </is>
      </c>
      <c r="Q15" s="98" t="n">
        <v>7181.9</v>
      </c>
      <c r="R15" s="99" t="inlineStr">
        <is>
          <t>Aberdeen Private Equity Fund, Absolute Private Equity, Allstate Insurance Company, Allstate Plans' Master Trust, Allstate Retirement Plan, AlpInvest Partners, American Home Assurance Company, American International Group Retirement Plan, American Sugar Refining Master Retirement Trust, Ardian, Arizona State Retirement System, ATP Private Equity Partners (Torben Vangstrup), BlackRock, BlackRock Private Equity Partners, Brighthouse Financial, Brown Advisory, Caisse de dépôt et placement du Québec, California Public Employees' Retirement System, City of Edinburgh Pension Fund, Clal Insurance Enterprises Holdings, Commonwealth Fund, CPP Investments, Dakota Cement Trust Fund, Doris Duke Charitable Foundation, DuPont Pension Trust Fund, Everlake, FCA US Master Retirement Trust Balanced Pool, FCA US Pension Plan, General Mills Group Trust - Pooled Private Equity Fund, Hall Family Foundation, Hampshire Pension Fund, HarbourVest Partners, IBM Personal Pension Plan, Ilmarinen Mutual Pension Insurance, Indiana Public Employees' Defined Benefit Account, Indiana Public Retirement System, Indiana State Teachers' Retirement System, Iowa Public Employees' Retirement System, Keith Campbell Foundation, Laborers District Council &amp; Contractors Pension Fund of Ohio, Lexington Partners, Los Angeles County Employees' Retirement Association, Lucent Technologies Master Pension Trust, Lumina Foundation, Manton Foundation, Masco Corporation Retirement Master Trust, Massachusetts Laborers' Pension Fund, Merseyside Pension Fund, Metlife Investors USA Insurance Company, Metropolitan Life Insurance Company, Michigan Department of Treasury, Minnesota State Board of Investment, N. Atlantic States Carp. Guaranteed Annuity Fund, Nancy Lurie Marks Family Foundation, National Railroad Retirement Investment Trust, Nationwide Life Insurance Company, Nationwide Mutual Insurance Company, Nationwide Retirement Plan, New Jersey Division of Investment, New York City Employees' Retirement System, New York City Fire Department Pension Fund, New York City Police Pension Fund, New York City Public Pension Funds, New York State Teachers' Retirement System, New York State Teamsters Conference Pension &amp; Retirement Fund, North Atlantic States Carpenters Pension Fund, Ohio Carpenters' Pension Plan, Ohio School Employees Retirement System, Ontario Teachers' Pension Plan, Partners Group Private Equity Performance Holding, Paul Hastings Defined Benefit Retirement Plan For Partners, Pearl Holding, Pennsylvania Public School Employees Retirement System, Pension Benefit Guaranty, PineBridge Investments, Portfolio Advisors, Princess Private Equity Holding, Producer-Writers Guild of America Pension Plan, Public School and Education Employee Retirement Systems of Missouri, Samberg Family Foundation, Sidley Austin Master Pension Trust, South Dakota Education Enhancement Trust Fund, South Dakota Health Care Trust Fund, South Dakota Investment Council, South Dakota Retirement System, South Dakota School and Public Lands Fund, Spice Private Equity, State of Michigan Retirement Systems, State Teachers Retirement System of Ohio, Teachers' Retirement System of the City of New York, Teachers Retirement System of the State of Illinois, The ATP Group, The California Endowment, The Hearst Corporation Retirement Plan, The Hearst Foundations, The Prudential Insurance Company of America, The Sherman Fairchild Foundation, The Western and Southern Life Insurance Company, UBS Group, Universities Superannuation Scheme, University of Michigan Endowment, UPS Retirement Plan, Ventura County Community Foundation, Washington State Investment Board, Wellcome Trust</t>
        </is>
      </c>
      <c r="S15" s="100" t="inlineStr">
        <is>
          <t>BofA Securities (Placement Agent), J.P. Morgan (Custodian), JP Morgan Asset Management (Custodian), JP Morgan Chase (Custodian), Mercury Capital Advisors (Advisor: General), Merrill Lynch (Custodian), PwC (Auditor), SVB Financial Group (Custodian)</t>
        </is>
      </c>
      <c r="T15" s="101" t="inlineStr">
        <is>
          <t>Michael Bingle (Vice Chairman), James Davidson (Managing Director), Charles Giancarlo (Senior Advisor), Hollie Haynes (Managing Director &amp; Investment Committee Member), Glenn Hutchins (Co-Founder &amp; Managing Director), Tony Ling (Managing Director), Christian Lucas (Managing Partner), Gregory Mondre (Co-Chief Executive Officer &amp; Managing Partner), Joseph Osnoss (Managing Partner), David Roux (Senior Director), Lee Wittlinger (Managing Director)</t>
        </is>
      </c>
      <c r="U15" s="102" t="inlineStr">
        <is>
          <t>Menlo Park, CA</t>
        </is>
      </c>
      <c r="V15" s="103" t="inlineStr">
        <is>
          <t>Business Products and Services (B2B), Information Technology, Software</t>
        </is>
      </c>
      <c r="W15" s="104" t="inlineStr">
        <is>
          <t>Add-on, Buyout/LBO, Carveout, Public to Private</t>
        </is>
      </c>
      <c r="X15" s="105" t="inlineStr">
        <is>
          <t>Andorra, Austria, Belgium, Canada, France, Germany, Gibraltar, Greece, Ireland, Italy, Liechtenstein, Luxembourg, Malta, Monaco, Netherlands, Portugal, San Marino, Spain, Switzerland, United Kingdom, United States</t>
        </is>
      </c>
      <c r="Y15" s="106" t="inlineStr">
        <is>
          <t/>
        </is>
      </c>
      <c r="Z15" s="107" t="n">
        <v>158.0</v>
      </c>
      <c r="AA15" s="108" t="inlineStr">
        <is>
          <t>Menlo Park</t>
        </is>
      </c>
      <c r="AB15" s="109" t="inlineStr">
        <is>
          <t>CA</t>
        </is>
      </c>
      <c r="AC15" s="110" t="inlineStr">
        <is>
          <t>94025</t>
        </is>
      </c>
      <c r="AD15" s="111" t="inlineStr">
        <is>
          <t>United States</t>
        </is>
      </c>
      <c r="AE15" s="266">
        <f>HYPERLINK("https://my.pitchbook.com?i=10278-19", "View Investor Online")</f>
      </c>
    </row>
    <row r="16">
      <c r="A16" s="113" t="inlineStr">
        <is>
          <t>11464-39F</t>
        </is>
      </c>
      <c r="B16" s="114" t="inlineStr">
        <is>
          <t>10278-19</t>
        </is>
      </c>
      <c r="C16" s="115" t="inlineStr">
        <is>
          <t>Silver Lake</t>
        </is>
      </c>
      <c r="D16" s="116" t="inlineStr">
        <is>
          <t>PE/Buyout</t>
        </is>
      </c>
      <c r="E16" s="117" t="inlineStr">
        <is>
          <t>Growth/Expansion, Lender/Debt Provider</t>
        </is>
      </c>
      <c r="F16" s="118" t="inlineStr">
        <is>
          <t>Actively Seeking New Investments</t>
        </is>
      </c>
      <c r="G16" s="119" t="n">
        <v>8.0</v>
      </c>
      <c r="H16" s="120" t="inlineStr">
        <is>
          <t>Silver Lake Sumeru Fund</t>
        </is>
      </c>
      <c r="I16" s="121" t="n">
        <v>39142.0</v>
      </c>
      <c r="J16" s="122" t="n">
        <v>39575.0</v>
      </c>
      <c r="K16" s="123" t="n">
        <v>2007.0</v>
      </c>
      <c r="L16" s="124" t="inlineStr">
        <is>
          <t>No</t>
        </is>
      </c>
      <c r="M16" s="125" t="inlineStr">
        <is>
          <t>Closed</t>
        </is>
      </c>
      <c r="N16" s="126" t="n">
        <v>39575.0</v>
      </c>
      <c r="O16" s="127" t="inlineStr">
        <is>
          <t>Primary Fund</t>
        </is>
      </c>
      <c r="P16" s="128" t="inlineStr">
        <is>
          <t>Buyout</t>
        </is>
      </c>
      <c r="Q16" s="129" t="n">
        <v>701.61</v>
      </c>
      <c r="R16" s="130" t="inlineStr">
        <is>
          <t>Absolute Private Equity, American International Group Retirement Plan, ATP Private Equity Partners, Brown Advisory, California Public Employees' Retirement System, Indiana Public Retirement System, Lexington Partners, National Union Fire Insurance Company of Pittsburgh, New Hampshire Insurance Company, Partners Group Private Equity Performance Holding, PGGM, South Dakota Investment Council, South Dakota Retirement System, The Hearst Corporation Retirement Plan, The Hearst Foundations, The William K. Warren Foundation, Universities Superannuation Scheme, Variable Annuity Life Insurance Company, Western National Life Insurance Company</t>
        </is>
      </c>
      <c r="S16" s="131" t="inlineStr">
        <is>
          <t>Credit Suisse (Custodian), Gunderson Dettmer (Legal Advisor), JP Morgan Asset Management (Custodian), JP Morgan Chase (Custodian), Merrill Lynch (Custodian), PwC (Auditor), Simpson Thacher &amp; Bartlett (Legal Advisor, Michael Wolitzer), SVB Financial Group (Custodian)</t>
        </is>
      </c>
      <c r="T16" s="132" t="inlineStr">
        <is>
          <t>Michael Bingle (Vice Chairman), John Brennan (Managing Director of Sumeru), James Davidson (Managing Director), Hollie Haynes (Managing Director &amp; Investment Committee Member), Glenn Hutchins (Co-Founder &amp; Managing Director), John Joyce (Managing Director &amp; Co-Head of Value Creation), Paul Mercadante (Managing Director of Sumeru), Sanjeet Mitra (Managing Director of Sumeru), David Roux (Senior Director), Kyle Ryland (Managing Director of Sumeru)</t>
        </is>
      </c>
      <c r="U16" s="133" t="inlineStr">
        <is>
          <t>Menlo Park, CA</t>
        </is>
      </c>
      <c r="V16" s="134" t="inlineStr">
        <is>
          <t>Software</t>
        </is>
      </c>
      <c r="W16" s="135" t="inlineStr">
        <is>
          <t>Add-on, Buyout/LBO, Carveout, Later Stage VC, PE Growth/Expansion, PIPE, Public to Private, Secondary Transaction - Private</t>
        </is>
      </c>
      <c r="X16" s="136" t="inlineStr">
        <is>
          <t>Brazil, Iceland, Israel, Mainland China, Mid Atlantic, South, Southeast, United Kingdom, United States, West Coast</t>
        </is>
      </c>
      <c r="Y16" s="137" t="inlineStr">
        <is>
          <t/>
        </is>
      </c>
      <c r="Z16" s="138" t="n">
        <v>158.0</v>
      </c>
      <c r="AA16" s="139" t="inlineStr">
        <is>
          <t>Menlo Park</t>
        </is>
      </c>
      <c r="AB16" s="140" t="inlineStr">
        <is>
          <t>CA</t>
        </is>
      </c>
      <c r="AC16" s="141" t="inlineStr">
        <is>
          <t>94025</t>
        </is>
      </c>
      <c r="AD16" s="142" t="inlineStr">
        <is>
          <t>United States</t>
        </is>
      </c>
      <c r="AE16" s="267">
        <f>HYPERLINK("https://my.pitchbook.com?i=10278-19", "View Investor Online")</f>
      </c>
    </row>
    <row r="17">
      <c r="A17" s="82" t="inlineStr">
        <is>
          <t>13470-22F</t>
        </is>
      </c>
      <c r="B17" s="83" t="inlineStr">
        <is>
          <t>10278-19</t>
        </is>
      </c>
      <c r="C17" s="84" t="inlineStr">
        <is>
          <t>Silver Lake</t>
        </is>
      </c>
      <c r="D17" s="85" t="inlineStr">
        <is>
          <t>PE/Buyout</t>
        </is>
      </c>
      <c r="E17" s="86" t="inlineStr">
        <is>
          <t>Growth/Expansion, Lender/Debt Provider</t>
        </is>
      </c>
      <c r="F17" s="87" t="inlineStr">
        <is>
          <t>Actively Seeking New Investments</t>
        </is>
      </c>
      <c r="G17" s="88" t="n">
        <v>9.0</v>
      </c>
      <c r="H17" s="89" t="inlineStr">
        <is>
          <t>Silver Lake Partners IV</t>
        </is>
      </c>
      <c r="I17" s="90" t="n">
        <v>41099.0</v>
      </c>
      <c r="J17" s="91" t="n">
        <v>41382.0</v>
      </c>
      <c r="K17" s="92" t="n">
        <v>2012.0</v>
      </c>
      <c r="L17" s="93" t="inlineStr">
        <is>
          <t>No</t>
        </is>
      </c>
      <c r="M17" s="94" t="inlineStr">
        <is>
          <t>Closed</t>
        </is>
      </c>
      <c r="N17" s="95" t="n">
        <v>41382.0</v>
      </c>
      <c r="O17" s="96" t="inlineStr">
        <is>
          <t>Primary Fund</t>
        </is>
      </c>
      <c r="P17" s="97" t="inlineStr">
        <is>
          <t>Buyout</t>
        </is>
      </c>
      <c r="Q17" s="98" t="n">
        <v>7946.78</v>
      </c>
      <c r="R17" s="99" t="inlineStr">
        <is>
          <t>Alaska Permanent Fund, Allstate Foundation, Allstate Insurance Company, Allstate Life Insurance Company of New York, Allstate Retirement Plan, Brown Advisory, Caisse de dépôt et placement du Québec, California Public Employees' Retirement System, Clal Insurance Enterprises Holdings, CPP Investments, Croucher Foundation, Dakota Cement Trust Fund, Everlake, Florida Retirement System Pension Plan, Florida State Board of Administration, General Mills Group Trust - Pooled Private Equity Fund, Ilmarinen Mutual Pension Insurance, James S. McDonnell Foundation, Joan And Tim Fenton Family Foundation, Keyspan Pension Master Trust, Lexington Partners, Los Angeles County Employees' Retirement Association, Los Angeles Department of Water and Power Employees' Retiree Health Benefits Fund, Los Angeles Department of Water and Power Employees' Retirement Plan, Los Angeles Fire and Police Pension System, Lucent Technologies Master Pension Trust, Manton Foundation, Maryland State Retirement and Pension System, Merseyside Pension Fund, MGB Erisa Master Trust, Michigan Department of Treasury, Minnesota State Board of Investment, National Grid USA Companies Final Average Pay Pension Plan, National Railroad Retirement Investment Trust, Nationwide Mutual Insurance Company, Nationwide Retirement Plan, New Jersey Division of Investment, New Mivtachim, New York State Teachers' Retirement System, Niagara Mohawk Pension Plan, Ohio School Employees Retirement System, Ontario Teachers' Pension Plan, Rutgers University Foundation, Sidley Austin Master Pension Trust, Sobrato Family Foundation, Sorenson Legacy Foundation, South Dakota Education Enhancement Trust Fund, South Dakota Health Care Trust Fund, South Dakota Investment Council, South Dakota Retirement System, South Dakota School and Public Lands Fund, South Yorkshire Pensions Authority, State of Michigan Retirement Systems, State Teachers Retirement System of Ohio, Teacher Retirement System of Texas, Teachers Retirement System of the State of Illinois, Ted Arison Family Foundation USA, The General Mills Retiree Health Plan for Union Employees, The Prudential Insurance Company of America, The Sherman Fairchild Foundation, Unihealth Foundation, University of Houston System Endowment, University of Michigan Endowment, Ventura County Community Foundation, Washington State Investment Board, William Penn Foundation, William S. Abell Foundation</t>
        </is>
      </c>
      <c r="S17" s="100" t="inlineStr">
        <is>
          <t>Bank of America (Custodian), BDO USA (Auditor), BofA Securities (Custodian), Carta (Custodian), Credit Suisse (Lead Manager or Arranger), J.P. Morgan (Custodian), J.P. Morgan (Lead Manager or Arranger), JP Morgan Asset Management (Custodian), JP Morgan Chase (Custodian), Merrill Lynch (Custodian), Morgan Stanley (Custodian), PwC (Auditor), SG Americas Securities (Custodian), Société Générale Bank &amp; Trust (Custodian), SVB Financial Group (Custodian), The Goldman Sachs Group (Custodian), UBS Financial Services (Placement Agent)</t>
        </is>
      </c>
      <c r="T17" s="101" t="inlineStr">
        <is>
          <t>Michael Bingle (Managing Director), John Brennan (Managing Director of Sumeru), Susannah Carrier (Managing Director), James Davidson (Managing Director), Stephen Evans (Managing Director), Kenneth Hao (Managing Director), Hollie Haynes (Managing Director &amp; Investment Committee Member), Glenn Hutchins (Co-Founder &amp; Managing Director), Karen King (Chief Legal Officer), Bryce Lee (Managing Director, Head of Business Development &amp; Co-Head of Fundraising and Investor Relations), Christian Lucas (Managing Partner), Sanjeet Mitra (Managing Director of Sumeru), Gregory Mondre (Managing Director), Joseph Osnoss (Managing Partner), Joshua Raffaelli (Managing Director), David Roux (Co-Founder &amp; Senior Director), Kyle Ryland (Managing Director of Sumeru), Andrew Wagner (Chief Financial Officer), Lee Wittlinger (Managing Director)</t>
        </is>
      </c>
      <c r="U17" s="102" t="inlineStr">
        <is>
          <t>Menlo Park, CA</t>
        </is>
      </c>
      <c r="V17" s="103" t="inlineStr">
        <is>
          <t>Software</t>
        </is>
      </c>
      <c r="W17" s="104" t="inlineStr">
        <is>
          <t>Buyout/LBO</t>
        </is>
      </c>
      <c r="X17" s="105" t="inlineStr">
        <is>
          <t>United States</t>
        </is>
      </c>
      <c r="Y17" s="106" t="inlineStr">
        <is>
          <t/>
        </is>
      </c>
      <c r="Z17" s="107" t="n">
        <v>158.0</v>
      </c>
      <c r="AA17" s="108" t="inlineStr">
        <is>
          <t>Menlo Park</t>
        </is>
      </c>
      <c r="AB17" s="109" t="inlineStr">
        <is>
          <t>CA</t>
        </is>
      </c>
      <c r="AC17" s="110" t="inlineStr">
        <is>
          <t>94025</t>
        </is>
      </c>
      <c r="AD17" s="111" t="inlineStr">
        <is>
          <t>United States</t>
        </is>
      </c>
      <c r="AE17" s="266">
        <f>HYPERLINK("https://my.pitchbook.com?i=10278-19", "View Investor Online")</f>
      </c>
    </row>
    <row r="18">
      <c r="A18" s="113" t="inlineStr">
        <is>
          <t>12990-16F</t>
        </is>
      </c>
      <c r="B18" s="114" t="inlineStr">
        <is>
          <t>10278-19</t>
        </is>
      </c>
      <c r="C18" s="115" t="inlineStr">
        <is>
          <t>Silver Lake</t>
        </is>
      </c>
      <c r="D18" s="116" t="inlineStr">
        <is>
          <t>PE/Buyout</t>
        </is>
      </c>
      <c r="E18" s="117" t="inlineStr">
        <is>
          <t>Growth/Expansion, Lender/Debt Provider</t>
        </is>
      </c>
      <c r="F18" s="118" t="inlineStr">
        <is>
          <t>Actively Seeking New Investments</t>
        </is>
      </c>
      <c r="G18" s="119" t="n">
        <v>10.0</v>
      </c>
      <c r="H18" s="120" t="inlineStr">
        <is>
          <t>Silver Lake Kraftwerk Fund</t>
        </is>
      </c>
      <c r="I18" s="121" t="n">
        <v>40869.0</v>
      </c>
      <c r="J18" s="122" t="n">
        <v>41639.0</v>
      </c>
      <c r="K18" s="123" t="n">
        <v>2013.0</v>
      </c>
      <c r="L18" s="124" t="inlineStr">
        <is>
          <t>No</t>
        </is>
      </c>
      <c r="M18" s="125" t="inlineStr">
        <is>
          <t>Closed</t>
        </is>
      </c>
      <c r="N18" s="126" t="n">
        <v>41639.0</v>
      </c>
      <c r="O18" s="127" t="inlineStr">
        <is>
          <t>Primary Fund</t>
        </is>
      </c>
      <c r="P18" s="128" t="inlineStr">
        <is>
          <t>PE Growth-Expansion</t>
        </is>
      </c>
      <c r="Q18" s="129" t="n">
        <v>476.82</v>
      </c>
      <c r="R18" s="130" t="inlineStr">
        <is>
          <t>Brown Advisory, Charles T. Bauer Foundation, Soros Fund Management, The Grantham Foundation</t>
        </is>
      </c>
      <c r="S18" s="131" t="inlineStr">
        <is>
          <t>Carta (Custodian), Credit Suisse Securities (USA) (Advisor: General), Merrill Lynch (Custodian), PwC (Auditor), Sustainable Development Capital (Lead Manager or Arranger), SVB Financial Group (Custodian), VC Privé (Placement Agent)</t>
        </is>
      </c>
      <c r="T18" s="132" t="inlineStr">
        <is>
          <t>Adam Grosser (Head), Bryce Lee (Managing Director), Joshua Raffaelli (Managing Director)</t>
        </is>
      </c>
      <c r="U18" s="133" t="inlineStr">
        <is>
          <t>Menlo Park, CA</t>
        </is>
      </c>
      <c r="V18" s="134" t="inlineStr">
        <is>
          <t>Software</t>
        </is>
      </c>
      <c r="W18" s="135" t="inlineStr">
        <is>
          <t>Later Stage VC, PE Growth/Expansion</t>
        </is>
      </c>
      <c r="X18" s="136" t="inlineStr">
        <is>
          <t>United States</t>
        </is>
      </c>
      <c r="Y18" s="137" t="inlineStr">
        <is>
          <t/>
        </is>
      </c>
      <c r="Z18" s="138" t="n">
        <v>158.0</v>
      </c>
      <c r="AA18" s="139" t="inlineStr">
        <is>
          <t>Menlo Park</t>
        </is>
      </c>
      <c r="AB18" s="140" t="inlineStr">
        <is>
          <t>CA</t>
        </is>
      </c>
      <c r="AC18" s="141" t="inlineStr">
        <is>
          <t>94025</t>
        </is>
      </c>
      <c r="AD18" s="142" t="inlineStr">
        <is>
          <t>United States</t>
        </is>
      </c>
      <c r="AE18" s="267">
        <f>HYPERLINK("https://my.pitchbook.com?i=10278-19", "View Investor Online")</f>
      </c>
    </row>
    <row r="19">
      <c r="A19" s="82" t="inlineStr">
        <is>
          <t>14818-42F</t>
        </is>
      </c>
      <c r="B19" s="83" t="inlineStr">
        <is>
          <t>10278-19</t>
        </is>
      </c>
      <c r="C19" s="84" t="inlineStr">
        <is>
          <t>Silver Lake</t>
        </is>
      </c>
      <c r="D19" s="85" t="inlineStr">
        <is>
          <t>PE/Buyout</t>
        </is>
      </c>
      <c r="E19" s="86" t="inlineStr">
        <is>
          <t>Growth/Expansion, Lender/Debt Provider</t>
        </is>
      </c>
      <c r="F19" s="87" t="inlineStr">
        <is>
          <t>Actively Seeking New Investments</t>
        </is>
      </c>
      <c r="G19" s="88" t="n">
        <v>11.0</v>
      </c>
      <c r="H19" s="89" t="inlineStr">
        <is>
          <t>Silver Lake Partners V</t>
        </is>
      </c>
      <c r="I19" s="90" t="n">
        <v>42824.0</v>
      </c>
      <c r="J19" s="91" t="n">
        <v>42843.0</v>
      </c>
      <c r="K19" s="92" t="n">
        <v>2017.0</v>
      </c>
      <c r="L19" s="93" t="inlineStr">
        <is>
          <t>No</t>
        </is>
      </c>
      <c r="M19" s="94" t="inlineStr">
        <is>
          <t>Closed</t>
        </is>
      </c>
      <c r="N19" s="95" t="n">
        <v>42843.0</v>
      </c>
      <c r="O19" s="96" t="inlineStr">
        <is>
          <t>Primary Fund</t>
        </is>
      </c>
      <c r="P19" s="97" t="inlineStr">
        <is>
          <t>Buyout</t>
        </is>
      </c>
      <c r="Q19" s="98" t="n">
        <v>14026.35</v>
      </c>
      <c r="R19" s="99" t="inlineStr">
        <is>
          <t>Allstate Retirement Plan, Altshuler Shaham Investment House, Arizona State Retirement System, ATP Private Equity Partners, Bainum Family Foundation, Brown Advisory, Caisse de dépôt et placement du Québec, California Public Employees' Retirement System, Clal Insurance Enterprises Holdings, CPP Investments, Croucher Foundation, Cummings Foundation, Dakota Cement Trust Fund, Dan L Duncan Family Foundation, Employees' Retirement System of the State of Hawaii, Equity-League Pension Trust Fund, Florida Retirement System Pension Plan, Florida State Board of Administration, General Mills Group Trust - Pooled Private Equity Fund, General Motors Hourly-Rate Employees Pension Plan, Harel Insurance Investments &amp; Financial Services, I.A.M. National Pension Fund, Ilmarinen Mutual Pension Insurance, Inasmuch Foundation, James S. McDonnell Foundation, John Muir Health Retirement Plan, Keva, Los Angeles County Employees' Retirement Association, Los Angeles Department of Water and Power Employees' Retiree Health Benefits Fund, Los Angeles Department of Water and Power Employees' Retirement Plan, Los Angeles Fire and Police Pension System, Lucent Technologies Master Pension Trust, Maryland State Retirement and Pension System, Master Trust for Roseburg Forest Products Company, Michigan Department of Treasury, Minnesota State Board of Investment, National Grid USA Companies Final Average Pay Pension Plan, National Railroad Retirement Investment Trust, Nationwide Retirement Plan, New Mivtachim, New York State Teachers' Retirement System, Niagara Mohawk Pension Plan, Ohio School Employees Retirement System, Oklahoma State Regents for Higher Education Endowment, Pennsylvania Public School Employees Retirement System, Pennsylvania State Employees' Retirement System, Public Employee Retirement System of Idaho, Raytheon Technologies Corporation Employees Retirement Plan, Rutgers University Foundation, Sidley Austin Master Pension Trust, South Dakota Education Enhancement Trust Fund, South Dakota Health Care Trust Fund, South Dakota Investment Council, South Dakota Retirement System, South Dakota School and Public Lands Fund, South Yorkshire Pensions Authority, State of Michigan Retirement Systems, State Teachers Retirement System of Ohio, Teacher Retirement System of Texas, Teachers' Retirement System of Louisiana, Teachers Retirement System of the State of Illinois, The ATP Group, The David Geffen Foundation, The General Mills Retiree Health Plan for Union Employees, Unihealth Foundation, University of Houston System Endowment, University of Michigan Endowment, Washington State Investment Board</t>
        </is>
      </c>
      <c r="S19" s="100" t="inlineStr">
        <is>
          <t>Bank of America (Custodian), Barclays (Custodian), BDO USA (Auditor), Citibank Group (Custodian), J.P. Morgan (Fund Administrator), J.P. Morgan (Placement Agent), Merrill Lynch (Custodian), Morgan Stanley (Custodian), PwC (Auditor), SEI Investments (Custodian), Simpson Thacher &amp; Bartlett (Legal Advisor), Société Générale Bank &amp; Trust (Custodian), SVB Financial Group (Custodian)</t>
        </is>
      </c>
      <c r="T19" s="101" t="inlineStr">
        <is>
          <t>Joerg Adams (Managing Director), Michael Bingle (Vice Chairman), Jonathan Durham (Managing Director), Stephen Evans (Managing Director), Charles Giancarlo (Senior Advisor), Mark Gillett (Managing Director &amp; Head of Value Creation), Kenneth Hao (Chairman &amp; Managing Partner), Adam Karol (Managing Director), Bryce Lee (Managing Director, Head of Business Development &amp; Co-Head of Fundraising and Investor Relations), Christian Lucas (Managing Partner), Sanjeet Mitra (Managing Director of Sumeru), Gregory Mondre (Co-Chief Executive Officer &amp; Managing Partner), Shawn O'Neill (Managing Director &amp; Group Head of Silver Lake Waterman), Joseph Osnoss (Managing Partner), Abhinav Parakh (Principal), Simon Patterson (Managing Director and Co-Head of EMEA), Lee Wittlinger (Managing Director)</t>
        </is>
      </c>
      <c r="U19" s="102" t="inlineStr">
        <is>
          <t>Menlo Park, CA</t>
        </is>
      </c>
      <c r="V19" s="103" t="inlineStr">
        <is>
          <t>Energy, Financial Services, Healthcare, Information Technology, Media, Other Consumer Products and Services</t>
        </is>
      </c>
      <c r="W19" s="104" t="inlineStr">
        <is>
          <t>Buyout/LBO</t>
        </is>
      </c>
      <c r="X19" s="105" t="inlineStr">
        <is>
          <t>United States</t>
        </is>
      </c>
      <c r="Y19" s="106" t="inlineStr">
        <is>
          <t/>
        </is>
      </c>
      <c r="Z19" s="107" t="n">
        <v>158.0</v>
      </c>
      <c r="AA19" s="108" t="inlineStr">
        <is>
          <t>Menlo Park</t>
        </is>
      </c>
      <c r="AB19" s="109" t="inlineStr">
        <is>
          <t>CA</t>
        </is>
      </c>
      <c r="AC19" s="110" t="inlineStr">
        <is>
          <t>94025</t>
        </is>
      </c>
      <c r="AD19" s="111" t="inlineStr">
        <is>
          <t>United States</t>
        </is>
      </c>
      <c r="AE19" s="266">
        <f>HYPERLINK("https://my.pitchbook.com?i=10278-19", "View Investor Online")</f>
      </c>
    </row>
    <row r="20">
      <c r="A20" s="113" t="inlineStr">
        <is>
          <t>17338-51F</t>
        </is>
      </c>
      <c r="B20" s="114" t="inlineStr">
        <is>
          <t>10278-19</t>
        </is>
      </c>
      <c r="C20" s="115" t="inlineStr">
        <is>
          <t>Silver Lake</t>
        </is>
      </c>
      <c r="D20" s="116" t="inlineStr">
        <is>
          <t>PE/Buyout</t>
        </is>
      </c>
      <c r="E20" s="117" t="inlineStr">
        <is>
          <t>Growth/Expansion, Lender/Debt Provider</t>
        </is>
      </c>
      <c r="F20" s="118" t="inlineStr">
        <is>
          <t>Actively Seeking New Investments</t>
        </is>
      </c>
      <c r="G20" s="119" t="n">
        <v>12.0</v>
      </c>
      <c r="H20" s="120" t="inlineStr">
        <is>
          <t>SLP Geology Co-Invest</t>
        </is>
      </c>
      <c r="I20" s="121" t="n">
        <v>43377.0</v>
      </c>
      <c r="J20" s="122" t="n">
        <v>43465.0</v>
      </c>
      <c r="K20" s="123" t="n">
        <v>2018.0</v>
      </c>
      <c r="L20" s="124" t="inlineStr">
        <is>
          <t>No</t>
        </is>
      </c>
      <c r="M20" s="125" t="inlineStr">
        <is>
          <t>Closed</t>
        </is>
      </c>
      <c r="N20" s="126" t="n">
        <v>43465.0</v>
      </c>
      <c r="O20" s="127" t="inlineStr">
        <is>
          <t>Co-Investment</t>
        </is>
      </c>
      <c r="P20" s="128" t="inlineStr">
        <is>
          <t>Co-Investment</t>
        </is>
      </c>
      <c r="Q20" s="129" t="inlineStr">
        <is>
          <t/>
        </is>
      </c>
      <c r="R20" s="130" t="inlineStr">
        <is>
          <t/>
        </is>
      </c>
      <c r="S20" s="131" t="inlineStr">
        <is>
          <t/>
        </is>
      </c>
      <c r="T20" s="132" t="inlineStr">
        <is>
          <t/>
        </is>
      </c>
      <c r="U20" s="133" t="inlineStr">
        <is>
          <t>Menlo Park, CA</t>
        </is>
      </c>
      <c r="V20" s="134" t="inlineStr">
        <is>
          <t/>
        </is>
      </c>
      <c r="W20" s="135" t="inlineStr">
        <is>
          <t/>
        </is>
      </c>
      <c r="X20" s="136" t="inlineStr">
        <is>
          <t/>
        </is>
      </c>
      <c r="Y20" s="137" t="inlineStr">
        <is>
          <t/>
        </is>
      </c>
      <c r="Z20" s="138" t="n">
        <v>158.0</v>
      </c>
      <c r="AA20" s="139" t="inlineStr">
        <is>
          <t>Menlo Park</t>
        </is>
      </c>
      <c r="AB20" s="140" t="inlineStr">
        <is>
          <t>CA</t>
        </is>
      </c>
      <c r="AC20" s="141" t="inlineStr">
        <is>
          <t>94025</t>
        </is>
      </c>
      <c r="AD20" s="142" t="inlineStr">
        <is>
          <t>United States</t>
        </is>
      </c>
      <c r="AE20" s="267">
        <f>HYPERLINK("https://my.pitchbook.com?i=10278-19", "View Investor Online")</f>
      </c>
    </row>
    <row r="21">
      <c r="A21" s="82" t="inlineStr">
        <is>
          <t>16747-21F</t>
        </is>
      </c>
      <c r="B21" s="83" t="inlineStr">
        <is>
          <t>10278-19</t>
        </is>
      </c>
      <c r="C21" s="84" t="inlineStr">
        <is>
          <t>Silver Lake</t>
        </is>
      </c>
      <c r="D21" s="85" t="inlineStr">
        <is>
          <t>PE/Buyout</t>
        </is>
      </c>
      <c r="E21" s="86" t="inlineStr">
        <is>
          <t>Growth/Expansion, Lender/Debt Provider</t>
        </is>
      </c>
      <c r="F21" s="87" t="inlineStr">
        <is>
          <t>Actively Seeking New Investments</t>
        </is>
      </c>
      <c r="G21" s="88" t="n">
        <v>13.0</v>
      </c>
      <c r="H21" s="89" t="inlineStr">
        <is>
          <t>SLA Eclipse Co-Invest</t>
        </is>
      </c>
      <c r="I21" s="90" t="n">
        <v>43699.0</v>
      </c>
      <c r="J21" s="91" t="n">
        <v>43830.0</v>
      </c>
      <c r="K21" s="92" t="n">
        <v>2019.0</v>
      </c>
      <c r="L21" s="93" t="inlineStr">
        <is>
          <t>No</t>
        </is>
      </c>
      <c r="M21" s="94" t="inlineStr">
        <is>
          <t>Closed</t>
        </is>
      </c>
      <c r="N21" s="95" t="n">
        <v>43830.0</v>
      </c>
      <c r="O21" s="96" t="inlineStr">
        <is>
          <t>Co-Investment</t>
        </is>
      </c>
      <c r="P21" s="97" t="inlineStr">
        <is>
          <t>Co-Investment</t>
        </is>
      </c>
      <c r="Q21" s="98" t="inlineStr">
        <is>
          <t/>
        </is>
      </c>
      <c r="R21" s="99" t="inlineStr">
        <is>
          <t/>
        </is>
      </c>
      <c r="S21" s="100" t="inlineStr">
        <is>
          <t/>
        </is>
      </c>
      <c r="T21" s="101" t="inlineStr">
        <is>
          <t/>
        </is>
      </c>
      <c r="U21" s="102" t="inlineStr">
        <is>
          <t>Menlo Park, CA</t>
        </is>
      </c>
      <c r="V21" s="103" t="inlineStr">
        <is>
          <t/>
        </is>
      </c>
      <c r="W21" s="104" t="inlineStr">
        <is>
          <t/>
        </is>
      </c>
      <c r="X21" s="105" t="inlineStr">
        <is>
          <t/>
        </is>
      </c>
      <c r="Y21" s="106" t="inlineStr">
        <is>
          <t/>
        </is>
      </c>
      <c r="Z21" s="107" t="n">
        <v>158.0</v>
      </c>
      <c r="AA21" s="108" t="inlineStr">
        <is>
          <t>Menlo Park</t>
        </is>
      </c>
      <c r="AB21" s="109" t="inlineStr">
        <is>
          <t>CA</t>
        </is>
      </c>
      <c r="AC21" s="110" t="inlineStr">
        <is>
          <t>94025</t>
        </is>
      </c>
      <c r="AD21" s="111" t="inlineStr">
        <is>
          <t>United States</t>
        </is>
      </c>
      <c r="AE21" s="266">
        <f>HYPERLINK("https://my.pitchbook.com?i=10278-19", "View Investor Online")</f>
      </c>
    </row>
    <row r="22">
      <c r="A22" s="113" t="inlineStr">
        <is>
          <t>17033-05F</t>
        </is>
      </c>
      <c r="B22" s="114" t="inlineStr">
        <is>
          <t>10278-19</t>
        </is>
      </c>
      <c r="C22" s="115" t="inlineStr">
        <is>
          <t>Silver Lake</t>
        </is>
      </c>
      <c r="D22" s="116" t="inlineStr">
        <is>
          <t>PE/Buyout</t>
        </is>
      </c>
      <c r="E22" s="117" t="inlineStr">
        <is>
          <t>Growth/Expansion, Lender/Debt Provider</t>
        </is>
      </c>
      <c r="F22" s="118" t="inlineStr">
        <is>
          <t>Actively Seeking New Investments</t>
        </is>
      </c>
      <c r="G22" s="119" t="n">
        <v>14.0</v>
      </c>
      <c r="H22" s="120" t="inlineStr">
        <is>
          <t>SLP Voltage Co-Invest</t>
        </is>
      </c>
      <c r="I22" s="121" t="n">
        <v>43539.0</v>
      </c>
      <c r="J22" s="122" t="n">
        <v>43830.0</v>
      </c>
      <c r="K22" s="123" t="n">
        <v>2019.0</v>
      </c>
      <c r="L22" s="124" t="inlineStr">
        <is>
          <t>No</t>
        </is>
      </c>
      <c r="M22" s="125" t="inlineStr">
        <is>
          <t>Closed</t>
        </is>
      </c>
      <c r="N22" s="126" t="n">
        <v>43830.0</v>
      </c>
      <c r="O22" s="127" t="inlineStr">
        <is>
          <t>Co-Investment</t>
        </is>
      </c>
      <c r="P22" s="128" t="inlineStr">
        <is>
          <t>Co-Investment</t>
        </is>
      </c>
      <c r="Q22" s="129" t="inlineStr">
        <is>
          <t/>
        </is>
      </c>
      <c r="R22" s="130" t="inlineStr">
        <is>
          <t/>
        </is>
      </c>
      <c r="S22" s="131" t="inlineStr">
        <is>
          <t/>
        </is>
      </c>
      <c r="T22" s="132" t="inlineStr">
        <is>
          <t>Joerg Adams (Managing Director)</t>
        </is>
      </c>
      <c r="U22" s="133" t="inlineStr">
        <is>
          <t>Menlo Park, CA</t>
        </is>
      </c>
      <c r="V22" s="134" t="inlineStr">
        <is>
          <t/>
        </is>
      </c>
      <c r="W22" s="135" t="inlineStr">
        <is>
          <t/>
        </is>
      </c>
      <c r="X22" s="136" t="inlineStr">
        <is>
          <t/>
        </is>
      </c>
      <c r="Y22" s="137" t="inlineStr">
        <is>
          <t/>
        </is>
      </c>
      <c r="Z22" s="138" t="n">
        <v>158.0</v>
      </c>
      <c r="AA22" s="139" t="inlineStr">
        <is>
          <t>Menlo Park</t>
        </is>
      </c>
      <c r="AB22" s="140" t="inlineStr">
        <is>
          <t>CA</t>
        </is>
      </c>
      <c r="AC22" s="141" t="inlineStr">
        <is>
          <t>94025</t>
        </is>
      </c>
      <c r="AD22" s="142" t="inlineStr">
        <is>
          <t>United States</t>
        </is>
      </c>
      <c r="AE22" s="267">
        <f>HYPERLINK("https://my.pitchbook.com?i=10278-19", "View Investor Online")</f>
      </c>
    </row>
    <row r="23">
      <c r="A23" s="82" t="inlineStr">
        <is>
          <t>16595-47F</t>
        </is>
      </c>
      <c r="B23" s="83" t="inlineStr">
        <is>
          <t>10278-19</t>
        </is>
      </c>
      <c r="C23" s="84" t="inlineStr">
        <is>
          <t>Silver Lake</t>
        </is>
      </c>
      <c r="D23" s="85" t="inlineStr">
        <is>
          <t>PE/Buyout</t>
        </is>
      </c>
      <c r="E23" s="86" t="inlineStr">
        <is>
          <t>Growth/Expansion, Lender/Debt Provider</t>
        </is>
      </c>
      <c r="F23" s="87" t="inlineStr">
        <is>
          <t>Actively Seeking New Investments</t>
        </is>
      </c>
      <c r="G23" s="88" t="n">
        <v>15.0</v>
      </c>
      <c r="H23" s="89" t="inlineStr">
        <is>
          <t>Silver Lake Waterman Fund III</t>
        </is>
      </c>
      <c r="I23" s="90" t="n">
        <v>43585.0</v>
      </c>
      <c r="J23" s="91" t="n">
        <v>43952.0</v>
      </c>
      <c r="K23" s="92" t="n">
        <v>2020.0</v>
      </c>
      <c r="L23" s="93" t="inlineStr">
        <is>
          <t>No</t>
        </is>
      </c>
      <c r="M23" s="94" t="inlineStr">
        <is>
          <t>Closed</t>
        </is>
      </c>
      <c r="N23" s="95" t="n">
        <v>44196.0</v>
      </c>
      <c r="O23" s="96" t="inlineStr">
        <is>
          <t>Primary Fund</t>
        </is>
      </c>
      <c r="P23" s="97" t="inlineStr">
        <is>
          <t>PE Growth-Expansion</t>
        </is>
      </c>
      <c r="Q23" s="98" t="n">
        <v>920.27</v>
      </c>
      <c r="R23" s="99" t="inlineStr">
        <is>
          <t>CPP Investments, Florida Retirement System Pension Plan, Florida State Board of Administration, National Railroad Retirement Investment Trust</t>
        </is>
      </c>
      <c r="S23" s="100" t="inlineStr">
        <is>
          <t>Carta (Custodian), Merrill Lynch (Custodian), PwC (Auditor), Shareworks by Morgan Stanley (Custodian), SVB Financial Group (Custodian), The Citco Group (Fund Administrator)</t>
        </is>
      </c>
      <c r="T23" s="101" t="inlineStr">
        <is>
          <t>Shawn O'Neill (Managing Director)</t>
        </is>
      </c>
      <c r="U23" s="102" t="inlineStr">
        <is>
          <t>Menlo Park, CA</t>
        </is>
      </c>
      <c r="V23" s="103" t="inlineStr">
        <is>
          <t>Information Technology</t>
        </is>
      </c>
      <c r="W23" s="104" t="inlineStr">
        <is>
          <t>Debt - General, Later Stage VC, Loan, PE Growth/Expansion</t>
        </is>
      </c>
      <c r="X23" s="105" t="inlineStr">
        <is>
          <t>Americas, Asia, Canada, Europe, United States</t>
        </is>
      </c>
      <c r="Y23" s="106" t="inlineStr">
        <is>
          <t/>
        </is>
      </c>
      <c r="Z23" s="107" t="n">
        <v>158.0</v>
      </c>
      <c r="AA23" s="108" t="inlineStr">
        <is>
          <t>Menlo Park</t>
        </is>
      </c>
      <c r="AB23" s="109" t="inlineStr">
        <is>
          <t>CA</t>
        </is>
      </c>
      <c r="AC23" s="110" t="inlineStr">
        <is>
          <t>94025</t>
        </is>
      </c>
      <c r="AD23" s="111" t="inlineStr">
        <is>
          <t>United States</t>
        </is>
      </c>
      <c r="AE23" s="266">
        <f>HYPERLINK("https://my.pitchbook.com?i=10278-19", "View Investor Online")</f>
      </c>
    </row>
    <row r="24">
      <c r="A24" s="113" t="inlineStr">
        <is>
          <t>18066-79F</t>
        </is>
      </c>
      <c r="B24" s="114" t="inlineStr">
        <is>
          <t>10278-19</t>
        </is>
      </c>
      <c r="C24" s="115" t="inlineStr">
        <is>
          <t>Silver Lake</t>
        </is>
      </c>
      <c r="D24" s="116" t="inlineStr">
        <is>
          <t>PE/Buyout</t>
        </is>
      </c>
      <c r="E24" s="117" t="inlineStr">
        <is>
          <t>Growth/Expansion, Lender/Debt Provider</t>
        </is>
      </c>
      <c r="F24" s="118" t="inlineStr">
        <is>
          <t>Actively Seeking New Investments</t>
        </is>
      </c>
      <c r="G24" s="119" t="n">
        <v>16.0</v>
      </c>
      <c r="H24" s="120" t="inlineStr">
        <is>
          <t>SLP Mistral Co-Invest</t>
        </is>
      </c>
      <c r="I24" s="121" t="n">
        <v>44099.0</v>
      </c>
      <c r="J24" s="122" t="n">
        <v>44196.0</v>
      </c>
      <c r="K24" s="123" t="n">
        <v>2020.0</v>
      </c>
      <c r="L24" s="124" t="inlineStr">
        <is>
          <t>No</t>
        </is>
      </c>
      <c r="M24" s="125" t="inlineStr">
        <is>
          <t>Closed</t>
        </is>
      </c>
      <c r="N24" s="126" t="n">
        <v>44196.0</v>
      </c>
      <c r="O24" s="127" t="inlineStr">
        <is>
          <t>Co-Investment</t>
        </is>
      </c>
      <c r="P24" s="128" t="inlineStr">
        <is>
          <t>Co-Investment</t>
        </is>
      </c>
      <c r="Q24" s="129" t="inlineStr">
        <is>
          <t/>
        </is>
      </c>
      <c r="R24" s="130" t="inlineStr">
        <is>
          <t>Caisse de dépôt et placement du Québec, Teacher Retirement System of Texas</t>
        </is>
      </c>
      <c r="S24" s="131" t="inlineStr">
        <is>
          <t/>
        </is>
      </c>
      <c r="T24" s="132" t="inlineStr">
        <is>
          <t/>
        </is>
      </c>
      <c r="U24" s="133" t="inlineStr">
        <is>
          <t>Menlo Park, CA</t>
        </is>
      </c>
      <c r="V24" s="134" t="inlineStr">
        <is>
          <t/>
        </is>
      </c>
      <c r="W24" s="135" t="inlineStr">
        <is>
          <t/>
        </is>
      </c>
      <c r="X24" s="136" t="inlineStr">
        <is>
          <t/>
        </is>
      </c>
      <c r="Y24" s="137" t="inlineStr">
        <is>
          <t/>
        </is>
      </c>
      <c r="Z24" s="138" t="n">
        <v>158.0</v>
      </c>
      <c r="AA24" s="139" t="inlineStr">
        <is>
          <t>Menlo Park</t>
        </is>
      </c>
      <c r="AB24" s="140" t="inlineStr">
        <is>
          <t>CA</t>
        </is>
      </c>
      <c r="AC24" s="141" t="inlineStr">
        <is>
          <t>94025</t>
        </is>
      </c>
      <c r="AD24" s="142" t="inlineStr">
        <is>
          <t>United States</t>
        </is>
      </c>
      <c r="AE24" s="267">
        <f>HYPERLINK("https://my.pitchbook.com?i=10278-19", "View Investor Online")</f>
      </c>
    </row>
    <row r="25">
      <c r="A25" s="82" t="inlineStr">
        <is>
          <t>18067-15F</t>
        </is>
      </c>
      <c r="B25" s="83" t="inlineStr">
        <is>
          <t>10278-19</t>
        </is>
      </c>
      <c r="C25" s="84" t="inlineStr">
        <is>
          <t>Silver Lake</t>
        </is>
      </c>
      <c r="D25" s="85" t="inlineStr">
        <is>
          <t>PE/Buyout</t>
        </is>
      </c>
      <c r="E25" s="86" t="inlineStr">
        <is>
          <t>Growth/Expansion, Lender/Debt Provider</t>
        </is>
      </c>
      <c r="F25" s="87" t="inlineStr">
        <is>
          <t>Actively Seeking New Investments</t>
        </is>
      </c>
      <c r="G25" s="88" t="n">
        <v>17.0</v>
      </c>
      <c r="H25" s="89" t="inlineStr">
        <is>
          <t>SLP Rainbow Co-Invest</t>
        </is>
      </c>
      <c r="I25" s="90" t="n">
        <v>44099.0</v>
      </c>
      <c r="J25" s="91" t="n">
        <v>44196.0</v>
      </c>
      <c r="K25" s="92" t="n">
        <v>2020.0</v>
      </c>
      <c r="L25" s="93" t="inlineStr">
        <is>
          <t>No</t>
        </is>
      </c>
      <c r="M25" s="94" t="inlineStr">
        <is>
          <t>Closed</t>
        </is>
      </c>
      <c r="N25" s="95" t="n">
        <v>44196.0</v>
      </c>
      <c r="O25" s="96" t="inlineStr">
        <is>
          <t>Co-Investment</t>
        </is>
      </c>
      <c r="P25" s="97" t="inlineStr">
        <is>
          <t>Co-Investment</t>
        </is>
      </c>
      <c r="Q25" s="98" t="inlineStr">
        <is>
          <t/>
        </is>
      </c>
      <c r="R25" s="99" t="inlineStr">
        <is>
          <t/>
        </is>
      </c>
      <c r="S25" s="100" t="inlineStr">
        <is>
          <t/>
        </is>
      </c>
      <c r="T25" s="101" t="inlineStr">
        <is>
          <t/>
        </is>
      </c>
      <c r="U25" s="102" t="inlineStr">
        <is>
          <t>Menlo Park, CA</t>
        </is>
      </c>
      <c r="V25" s="103" t="inlineStr">
        <is>
          <t/>
        </is>
      </c>
      <c r="W25" s="104" t="inlineStr">
        <is>
          <t/>
        </is>
      </c>
      <c r="X25" s="105" t="inlineStr">
        <is>
          <t/>
        </is>
      </c>
      <c r="Y25" s="106" t="inlineStr">
        <is>
          <t/>
        </is>
      </c>
      <c r="Z25" s="107" t="n">
        <v>158.0</v>
      </c>
      <c r="AA25" s="108" t="inlineStr">
        <is>
          <t>Menlo Park</t>
        </is>
      </c>
      <c r="AB25" s="109" t="inlineStr">
        <is>
          <t>CA</t>
        </is>
      </c>
      <c r="AC25" s="110" t="inlineStr">
        <is>
          <t>94025</t>
        </is>
      </c>
      <c r="AD25" s="111" t="inlineStr">
        <is>
          <t>United States</t>
        </is>
      </c>
      <c r="AE25" s="266">
        <f>HYPERLINK("https://my.pitchbook.com?i=10278-19", "View Investor Online")</f>
      </c>
    </row>
    <row r="26">
      <c r="A26" s="113" t="inlineStr">
        <is>
          <t>17646-85F</t>
        </is>
      </c>
      <c r="B26" s="114" t="inlineStr">
        <is>
          <t>10278-19</t>
        </is>
      </c>
      <c r="C26" s="115" t="inlineStr">
        <is>
          <t>Silver Lake</t>
        </is>
      </c>
      <c r="D26" s="116" t="inlineStr">
        <is>
          <t>PE/Buyout</t>
        </is>
      </c>
      <c r="E26" s="117" t="inlineStr">
        <is>
          <t>Growth/Expansion, Lender/Debt Provider</t>
        </is>
      </c>
      <c r="F26" s="118" t="inlineStr">
        <is>
          <t>Actively Seeking New Investments</t>
        </is>
      </c>
      <c r="G26" s="119" t="n">
        <v>18.0</v>
      </c>
      <c r="H26" s="120" t="inlineStr">
        <is>
          <t>SLP Redwood Co-Invest</t>
        </is>
      </c>
      <c r="I26" s="121" t="n">
        <v>43973.0</v>
      </c>
      <c r="J26" s="122" t="n">
        <v>44196.0</v>
      </c>
      <c r="K26" s="123" t="n">
        <v>2020.0</v>
      </c>
      <c r="L26" s="124" t="inlineStr">
        <is>
          <t>No</t>
        </is>
      </c>
      <c r="M26" s="125" t="inlineStr">
        <is>
          <t>Closed</t>
        </is>
      </c>
      <c r="N26" s="126" t="n">
        <v>44196.0</v>
      </c>
      <c r="O26" s="127" t="inlineStr">
        <is>
          <t>Co-Investment</t>
        </is>
      </c>
      <c r="P26" s="128" t="inlineStr">
        <is>
          <t>Co-Investment</t>
        </is>
      </c>
      <c r="Q26" s="129" t="inlineStr">
        <is>
          <t/>
        </is>
      </c>
      <c r="R26" s="130" t="inlineStr">
        <is>
          <t>California Public Employees' Retirement System</t>
        </is>
      </c>
      <c r="S26" s="131" t="inlineStr">
        <is>
          <t>Simpson Thacher &amp; Bartlett (Legal Advisor)</t>
        </is>
      </c>
      <c r="T26" s="132" t="inlineStr">
        <is>
          <t/>
        </is>
      </c>
      <c r="U26" s="133" t="inlineStr">
        <is>
          <t>Menlo Park, CA</t>
        </is>
      </c>
      <c r="V26" s="134" t="inlineStr">
        <is>
          <t/>
        </is>
      </c>
      <c r="W26" s="135" t="inlineStr">
        <is>
          <t/>
        </is>
      </c>
      <c r="X26" s="136" t="inlineStr">
        <is>
          <t/>
        </is>
      </c>
      <c r="Y26" s="137" t="inlineStr">
        <is>
          <t/>
        </is>
      </c>
      <c r="Z26" s="138" t="n">
        <v>158.0</v>
      </c>
      <c r="AA26" s="139" t="inlineStr">
        <is>
          <t>Menlo Park</t>
        </is>
      </c>
      <c r="AB26" s="140" t="inlineStr">
        <is>
          <t>CA</t>
        </is>
      </c>
      <c r="AC26" s="141" t="inlineStr">
        <is>
          <t>94025</t>
        </is>
      </c>
      <c r="AD26" s="142" t="inlineStr">
        <is>
          <t>United States</t>
        </is>
      </c>
      <c r="AE26" s="267">
        <f>HYPERLINK("https://my.pitchbook.com?i=10278-19", "View Investor Online")</f>
      </c>
    </row>
    <row r="27">
      <c r="A27" s="82" t="inlineStr">
        <is>
          <t>17551-72F</t>
        </is>
      </c>
      <c r="B27" s="83" t="inlineStr">
        <is>
          <t>10278-19</t>
        </is>
      </c>
      <c r="C27" s="84" t="inlineStr">
        <is>
          <t>Silver Lake</t>
        </is>
      </c>
      <c r="D27" s="85" t="inlineStr">
        <is>
          <t>PE/Buyout</t>
        </is>
      </c>
      <c r="E27" s="86" t="inlineStr">
        <is>
          <t>Growth/Expansion, Lender/Debt Provider</t>
        </is>
      </c>
      <c r="F27" s="87" t="inlineStr">
        <is>
          <t>Actively Seeking New Investments</t>
        </is>
      </c>
      <c r="G27" s="88" t="n">
        <v>19.0</v>
      </c>
      <c r="H27" s="89" t="inlineStr">
        <is>
          <t>SLP Wizard Co-Invest</t>
        </is>
      </c>
      <c r="I27" s="90" t="n">
        <v>43950.0</v>
      </c>
      <c r="J27" s="91" t="n">
        <v>44196.0</v>
      </c>
      <c r="K27" s="92" t="n">
        <v>2020.0</v>
      </c>
      <c r="L27" s="93" t="inlineStr">
        <is>
          <t>No</t>
        </is>
      </c>
      <c r="M27" s="94" t="inlineStr">
        <is>
          <t>Closed</t>
        </is>
      </c>
      <c r="N27" s="95" t="n">
        <v>44196.0</v>
      </c>
      <c r="O27" s="96" t="inlineStr">
        <is>
          <t>Co-Investment</t>
        </is>
      </c>
      <c r="P27" s="97" t="inlineStr">
        <is>
          <t>Co-Investment</t>
        </is>
      </c>
      <c r="Q27" s="98" t="inlineStr">
        <is>
          <t/>
        </is>
      </c>
      <c r="R27" s="99" t="inlineStr">
        <is>
          <t/>
        </is>
      </c>
      <c r="S27" s="100" t="inlineStr">
        <is>
          <t/>
        </is>
      </c>
      <c r="T27" s="101" t="inlineStr">
        <is>
          <t/>
        </is>
      </c>
      <c r="U27" s="102" t="inlineStr">
        <is>
          <t>Menlo Park, CA</t>
        </is>
      </c>
      <c r="V27" s="103" t="inlineStr">
        <is>
          <t/>
        </is>
      </c>
      <c r="W27" s="104" t="inlineStr">
        <is>
          <t/>
        </is>
      </c>
      <c r="X27" s="105" t="inlineStr">
        <is>
          <t/>
        </is>
      </c>
      <c r="Y27" s="106" t="inlineStr">
        <is>
          <t/>
        </is>
      </c>
      <c r="Z27" s="107" t="n">
        <v>158.0</v>
      </c>
      <c r="AA27" s="108" t="inlineStr">
        <is>
          <t>Menlo Park</t>
        </is>
      </c>
      <c r="AB27" s="109" t="inlineStr">
        <is>
          <t>CA</t>
        </is>
      </c>
      <c r="AC27" s="110" t="inlineStr">
        <is>
          <t>94025</t>
        </is>
      </c>
      <c r="AD27" s="111" t="inlineStr">
        <is>
          <t>United States</t>
        </is>
      </c>
      <c r="AE27" s="266">
        <f>HYPERLINK("https://my.pitchbook.com?i=10278-19", "View Investor Online")</f>
      </c>
    </row>
    <row r="28">
      <c r="A28" s="113" t="inlineStr">
        <is>
          <t>17435-53F</t>
        </is>
      </c>
      <c r="B28" s="114" t="inlineStr">
        <is>
          <t>10278-19</t>
        </is>
      </c>
      <c r="C28" s="115" t="inlineStr">
        <is>
          <t>Silver Lake</t>
        </is>
      </c>
      <c r="D28" s="116" t="inlineStr">
        <is>
          <t>PE/Buyout</t>
        </is>
      </c>
      <c r="E28" s="117" t="inlineStr">
        <is>
          <t>Growth/Expansion, Lender/Debt Provider</t>
        </is>
      </c>
      <c r="F28" s="118" t="inlineStr">
        <is>
          <t>Actively Seeking New Investments</t>
        </is>
      </c>
      <c r="G28" s="119" t="n">
        <v>20.0</v>
      </c>
      <c r="H28" s="120" t="inlineStr">
        <is>
          <t>Silver Lake Partners VI</t>
        </is>
      </c>
      <c r="I28" s="121" t="n">
        <v>43927.0</v>
      </c>
      <c r="J28" s="122" t="n">
        <v>44209.0</v>
      </c>
      <c r="K28" s="123" t="n">
        <v>2020.0</v>
      </c>
      <c r="L28" s="124" t="inlineStr">
        <is>
          <t>No</t>
        </is>
      </c>
      <c r="M28" s="125" t="inlineStr">
        <is>
          <t>Closed</t>
        </is>
      </c>
      <c r="N28" s="126" t="n">
        <v>44209.0</v>
      </c>
      <c r="O28" s="127" t="inlineStr">
        <is>
          <t>Primary Fund</t>
        </is>
      </c>
      <c r="P28" s="128" t="inlineStr">
        <is>
          <t>Buyout</t>
        </is>
      </c>
      <c r="Q28" s="129" t="n">
        <v>16395.9</v>
      </c>
      <c r="R28" s="130" t="inlineStr">
        <is>
          <t>Altshuler Shaham Investment House, ATP Private Equity Partners, Bainum Family Foundation, Caisse de dépôt et placement du Québec, California Public Employees' Retirement System, Cathay Life Insurance, Clal Insurance Enterprises Holdings, CPP Investments, Dakota Cement Trust Fund, Employees' Retirement System of the State of Hawaii, Florida Retirement System Pension Plan, Florida State Board of Administration, General Mills Group Trust - Pooled Private Equity Fund, Harel Insurance Investments &amp; Financial Services, I.A.M. National Pension Fund, Ilmarinen Mutual Pension Insurance, John Muir Health Retirement Plan, Keith Campbell Foundation, Keva, Los Angeles County Employees' Retirement Association, Los Angeles Department of Water and Power Employees' Retiree Health Benefits Fund, Los Angeles Department of Water and Power Employees' Retirement Plan, Los Angeles Fire and Police Pension System, Lucent Technologies Master Pension Trust, Maryland State Retirement and Pension System, Master Trust Between Pfizer and The Northern Trust Company, Master Trust for Roseburg Forest Products Company, Michigan Department of Treasury, Nationwide Retirement Plan, New Jersey Division of Investment, New Mivtachim, New York State Teachers' Retirement System, Niagara Mohawk Pension Plan, Public Employee Retirement System of Idaho, Public Employees Pension Plan, S&amp;L Marx Foundation, South Carolina Retirement System Investment Commission, South Dakota Education Enhancement Trust Fund, South Dakota Health Care Trust Fund, South Dakota Investment Council, South Dakota Retirement System, South Dakota School and Public Lands Fund, State of Michigan Retirement Systems, State Teachers Retirement System of Ohio, Teacher Retirement System of Texas, Teachers' Retirement System of Louisiana, Teachers Retirement System of the State of Illinois, The ATP Group, University of Houston System Endowment, Washington State Investment Board</t>
        </is>
      </c>
      <c r="S28" s="131" t="inlineStr">
        <is>
          <t>Barclays (Custodian), Citibank Group (Custodian), Edelstein &amp; Company (Auditor), HSBC Bank UK (Placement Agent), HSBC Singapore (Placement Agent), J.P. Morgan (Placement Agent), Merrill Lynch (Custodian), Morgan Stanley (Custodian), MUFG Investor Services (Custodian), PJT Park Hill (Placement Agent), PwC (Auditor), RBC Capital Markets (Custodian), Simpson Thacher &amp; Bartlett (Legal Advisor), Société Générale Bank &amp; Trust (Custodian), SVB Financial Group (Custodian)</t>
        </is>
      </c>
      <c r="T28" s="132" t="inlineStr">
        <is>
          <t>Michael Bingle (Vice Chairman), Jonathan Durham (Managing Director), Jonathan Galore (Operating Partner), Christian Lucas (Managing Partner), Gregory Mondre (Co-Chief Executive Officer &amp; Managing Partner), Simon Patterson (Managing Director and Co-Head of EMEA), Lee Wittlinger (Managing Director)</t>
        </is>
      </c>
      <c r="U28" s="133" t="inlineStr">
        <is>
          <t>Menlo Park, CA</t>
        </is>
      </c>
      <c r="V28" s="134" t="inlineStr">
        <is>
          <t>Information Technology</t>
        </is>
      </c>
      <c r="W28" s="135" t="inlineStr">
        <is>
          <t>Buyout/LBO</t>
        </is>
      </c>
      <c r="X28" s="136" t="inlineStr">
        <is>
          <t/>
        </is>
      </c>
      <c r="Y28" s="137" t="inlineStr">
        <is>
          <t/>
        </is>
      </c>
      <c r="Z28" s="138" t="n">
        <v>158.0</v>
      </c>
      <c r="AA28" s="139" t="inlineStr">
        <is>
          <t>Menlo Park</t>
        </is>
      </c>
      <c r="AB28" s="140" t="inlineStr">
        <is>
          <t>CA</t>
        </is>
      </c>
      <c r="AC28" s="141" t="inlineStr">
        <is>
          <t>94025</t>
        </is>
      </c>
      <c r="AD28" s="142" t="inlineStr">
        <is>
          <t>United States</t>
        </is>
      </c>
      <c r="AE28" s="267">
        <f>HYPERLINK("https://my.pitchbook.com?i=10278-19", "View Investor Online")</f>
      </c>
    </row>
    <row r="29">
      <c r="A29" s="82" t="inlineStr">
        <is>
          <t>18459-28F</t>
        </is>
      </c>
      <c r="B29" s="83" t="inlineStr">
        <is>
          <t>10278-19</t>
        </is>
      </c>
      <c r="C29" s="84" t="inlineStr">
        <is>
          <t>Silver Lake</t>
        </is>
      </c>
      <c r="D29" s="85" t="inlineStr">
        <is>
          <t>PE/Buyout</t>
        </is>
      </c>
      <c r="E29" s="86" t="inlineStr">
        <is>
          <t>Growth/Expansion, Lender/Debt Provider</t>
        </is>
      </c>
      <c r="F29" s="87" t="inlineStr">
        <is>
          <t>Actively Seeking New Investments</t>
        </is>
      </c>
      <c r="G29" s="88" t="n">
        <v>21.0</v>
      </c>
      <c r="H29" s="89" t="inlineStr">
        <is>
          <t>SLA Crown Co-Invest</t>
        </is>
      </c>
      <c r="I29" s="90" t="n">
        <v>44281.0</v>
      </c>
      <c r="J29" s="91" t="n">
        <v>44561.0</v>
      </c>
      <c r="K29" s="92" t="n">
        <v>2021.0</v>
      </c>
      <c r="L29" s="93" t="inlineStr">
        <is>
          <t>No</t>
        </is>
      </c>
      <c r="M29" s="94" t="inlineStr">
        <is>
          <t>Closed</t>
        </is>
      </c>
      <c r="N29" s="95" t="n">
        <v>44561.0</v>
      </c>
      <c r="O29" s="96" t="inlineStr">
        <is>
          <t>Co-Investment</t>
        </is>
      </c>
      <c r="P29" s="97" t="inlineStr">
        <is>
          <t>Co-Investment</t>
        </is>
      </c>
      <c r="Q29" s="98" t="inlineStr">
        <is>
          <t/>
        </is>
      </c>
      <c r="R29" s="99" t="inlineStr">
        <is>
          <t/>
        </is>
      </c>
      <c r="S29" s="100" t="inlineStr">
        <is>
          <t/>
        </is>
      </c>
      <c r="T29" s="101" t="inlineStr">
        <is>
          <t/>
        </is>
      </c>
      <c r="U29" s="102" t="inlineStr">
        <is>
          <t>Menlo Park, CA</t>
        </is>
      </c>
      <c r="V29" s="103" t="inlineStr">
        <is>
          <t/>
        </is>
      </c>
      <c r="W29" s="104" t="inlineStr">
        <is>
          <t/>
        </is>
      </c>
      <c r="X29" s="105" t="inlineStr">
        <is>
          <t/>
        </is>
      </c>
      <c r="Y29" s="106" t="inlineStr">
        <is>
          <t/>
        </is>
      </c>
      <c r="Z29" s="107" t="n">
        <v>158.0</v>
      </c>
      <c r="AA29" s="108" t="inlineStr">
        <is>
          <t>Menlo Park</t>
        </is>
      </c>
      <c r="AB29" s="109" t="inlineStr">
        <is>
          <t>CA</t>
        </is>
      </c>
      <c r="AC29" s="110" t="inlineStr">
        <is>
          <t>94025</t>
        </is>
      </c>
      <c r="AD29" s="111" t="inlineStr">
        <is>
          <t>United States</t>
        </is>
      </c>
      <c r="AE29" s="266">
        <f>HYPERLINK("https://my.pitchbook.com?i=10278-19", "View Investor Online")</f>
      </c>
    </row>
    <row r="30">
      <c r="A30" s="113" t="inlineStr">
        <is>
          <t>20397-52F</t>
        </is>
      </c>
      <c r="B30" s="114" t="inlineStr">
        <is>
          <t>10278-19</t>
        </is>
      </c>
      <c r="C30" s="115" t="inlineStr">
        <is>
          <t>Silver Lake</t>
        </is>
      </c>
      <c r="D30" s="116" t="inlineStr">
        <is>
          <t>PE/Buyout</t>
        </is>
      </c>
      <c r="E30" s="117" t="inlineStr">
        <is>
          <t>Growth/Expansion, Lender/Debt Provider</t>
        </is>
      </c>
      <c r="F30" s="118" t="inlineStr">
        <is>
          <t>Actively Seeking New Investments</t>
        </is>
      </c>
      <c r="G30" s="119" t="n">
        <v>22.0</v>
      </c>
      <c r="H30" s="120" t="inlineStr">
        <is>
          <t>Silver Lake Technology Investors Alpine</t>
        </is>
      </c>
      <c r="I30" s="121" t="inlineStr">
        <is>
          <t/>
        </is>
      </c>
      <c r="J30" s="122" t="n">
        <v>44562.0</v>
      </c>
      <c r="K30" s="123" t="n">
        <v>2022.0</v>
      </c>
      <c r="L30" s="124" t="inlineStr">
        <is>
          <t>No</t>
        </is>
      </c>
      <c r="M30" s="125" t="inlineStr">
        <is>
          <t>Closed</t>
        </is>
      </c>
      <c r="N30" s="126" t="n">
        <v>44562.0</v>
      </c>
      <c r="O30" s="127" t="inlineStr">
        <is>
          <t>Primary Fund</t>
        </is>
      </c>
      <c r="P30" s="128" t="inlineStr">
        <is>
          <t>Buyout</t>
        </is>
      </c>
      <c r="Q30" s="129" t="inlineStr">
        <is>
          <t/>
        </is>
      </c>
      <c r="R30" s="130" t="inlineStr">
        <is>
          <t/>
        </is>
      </c>
      <c r="S30" s="131" t="inlineStr">
        <is>
          <t>Carta (Custodian), Citibank Group (Custodian), Merrill Lynch (Custodian), PwC (Auditor), SVB Financial Group (Custodian), The Citco Group (Fund Administrator)</t>
        </is>
      </c>
      <c r="T30" s="132" t="inlineStr">
        <is>
          <t/>
        </is>
      </c>
      <c r="U30" s="133" t="inlineStr">
        <is>
          <t>Menlo Park, CA</t>
        </is>
      </c>
      <c r="V30" s="134" t="inlineStr">
        <is>
          <t>Information Technology</t>
        </is>
      </c>
      <c r="W30" s="135" t="inlineStr">
        <is>
          <t>Buyout/LBO</t>
        </is>
      </c>
      <c r="X30" s="136" t="inlineStr">
        <is>
          <t/>
        </is>
      </c>
      <c r="Y30" s="137" t="inlineStr">
        <is>
          <t/>
        </is>
      </c>
      <c r="Z30" s="138" t="n">
        <v>158.0</v>
      </c>
      <c r="AA30" s="139" t="inlineStr">
        <is>
          <t>Menlo Park</t>
        </is>
      </c>
      <c r="AB30" s="140" t="inlineStr">
        <is>
          <t>CA</t>
        </is>
      </c>
      <c r="AC30" s="141" t="inlineStr">
        <is>
          <t>94025</t>
        </is>
      </c>
      <c r="AD30" s="142" t="inlineStr">
        <is>
          <t>United States</t>
        </is>
      </c>
      <c r="AE30" s="267">
        <f>HYPERLINK("https://my.pitchbook.com?i=10278-19", "View Investor Online")</f>
      </c>
    </row>
    <row r="31">
      <c r="A31" s="82" t="inlineStr">
        <is>
          <t>21556-45F</t>
        </is>
      </c>
      <c r="B31" s="83" t="inlineStr">
        <is>
          <t>10278-19</t>
        </is>
      </c>
      <c r="C31" s="84" t="inlineStr">
        <is>
          <t>Silver Lake</t>
        </is>
      </c>
      <c r="D31" s="85" t="inlineStr">
        <is>
          <t>PE/Buyout</t>
        </is>
      </c>
      <c r="E31" s="86" t="inlineStr">
        <is>
          <t>Growth/Expansion, Lender/Debt Provider</t>
        </is>
      </c>
      <c r="F31" s="87" t="inlineStr">
        <is>
          <t>Actively Seeking New Investments</t>
        </is>
      </c>
      <c r="G31" s="88" t="n">
        <v>23.0</v>
      </c>
      <c r="H31" s="89" t="inlineStr">
        <is>
          <t>SLP Emblem Co-Invest</t>
        </is>
      </c>
      <c r="I31" s="90" t="n">
        <v>44699.0</v>
      </c>
      <c r="J31" s="91" t="n">
        <v>44926.0</v>
      </c>
      <c r="K31" s="92" t="n">
        <v>2022.0</v>
      </c>
      <c r="L31" s="93" t="inlineStr">
        <is>
          <t>No</t>
        </is>
      </c>
      <c r="M31" s="94" t="inlineStr">
        <is>
          <t>Closed</t>
        </is>
      </c>
      <c r="N31" s="95" t="n">
        <v>44926.0</v>
      </c>
      <c r="O31" s="96" t="inlineStr">
        <is>
          <t>Co-Investment</t>
        </is>
      </c>
      <c r="P31" s="97" t="inlineStr">
        <is>
          <t>Co-Investment</t>
        </is>
      </c>
      <c r="Q31" s="98" t="inlineStr">
        <is>
          <t/>
        </is>
      </c>
      <c r="R31" s="99" t="inlineStr">
        <is>
          <t>California Public Employees' Retirement System</t>
        </is>
      </c>
      <c r="S31" s="100" t="inlineStr">
        <is>
          <t/>
        </is>
      </c>
      <c r="T31" s="101" t="inlineStr">
        <is>
          <t/>
        </is>
      </c>
      <c r="U31" s="102" t="inlineStr">
        <is>
          <t>Menlo Park, CA</t>
        </is>
      </c>
      <c r="V31" s="103" t="inlineStr">
        <is>
          <t/>
        </is>
      </c>
      <c r="W31" s="104" t="inlineStr">
        <is>
          <t/>
        </is>
      </c>
      <c r="X31" s="105" t="inlineStr">
        <is>
          <t/>
        </is>
      </c>
      <c r="Y31" s="106" t="inlineStr">
        <is>
          <t/>
        </is>
      </c>
      <c r="Z31" s="107" t="n">
        <v>158.0</v>
      </c>
      <c r="AA31" s="108" t="inlineStr">
        <is>
          <t>Menlo Park</t>
        </is>
      </c>
      <c r="AB31" s="109" t="inlineStr">
        <is>
          <t>CA</t>
        </is>
      </c>
      <c r="AC31" s="110" t="inlineStr">
        <is>
          <t>94025</t>
        </is>
      </c>
      <c r="AD31" s="111" t="inlineStr">
        <is>
          <t>United States</t>
        </is>
      </c>
      <c r="AE31" s="266">
        <f>HYPERLINK("https://my.pitchbook.com?i=10278-19", "View Investor Online")</f>
      </c>
    </row>
    <row r="32">
      <c r="A32" s="113" t="inlineStr">
        <is>
          <t>22143-34F</t>
        </is>
      </c>
      <c r="B32" s="114" t="inlineStr">
        <is>
          <t>10278-19</t>
        </is>
      </c>
      <c r="C32" s="115" t="inlineStr">
        <is>
          <t>Silver Lake</t>
        </is>
      </c>
      <c r="D32" s="116" t="inlineStr">
        <is>
          <t>PE/Buyout</t>
        </is>
      </c>
      <c r="E32" s="117" t="inlineStr">
        <is>
          <t>Growth/Expansion, Lender/Debt Provider</t>
        </is>
      </c>
      <c r="F32" s="118" t="inlineStr">
        <is>
          <t>Actively Seeking New Investments</t>
        </is>
      </c>
      <c r="G32" s="119" t="n">
        <v>24.0</v>
      </c>
      <c r="H32" s="120" t="inlineStr">
        <is>
          <t>SLP Galaxy Co-Invest</t>
        </is>
      </c>
      <c r="I32" s="121" t="n">
        <v>44783.0</v>
      </c>
      <c r="J32" s="122" t="n">
        <v>44926.0</v>
      </c>
      <c r="K32" s="123" t="n">
        <v>2022.0</v>
      </c>
      <c r="L32" s="124" t="inlineStr">
        <is>
          <t>No</t>
        </is>
      </c>
      <c r="M32" s="125" t="inlineStr">
        <is>
          <t>Closed</t>
        </is>
      </c>
      <c r="N32" s="126" t="n">
        <v>44926.0</v>
      </c>
      <c r="O32" s="127" t="inlineStr">
        <is>
          <t>Co-Investment</t>
        </is>
      </c>
      <c r="P32" s="128" t="inlineStr">
        <is>
          <t>Co-Investment</t>
        </is>
      </c>
      <c r="Q32" s="129" t="inlineStr">
        <is>
          <t/>
        </is>
      </c>
      <c r="R32" s="130" t="inlineStr">
        <is>
          <t/>
        </is>
      </c>
      <c r="S32" s="131" t="inlineStr">
        <is>
          <t/>
        </is>
      </c>
      <c r="T32" s="132" t="inlineStr">
        <is>
          <t/>
        </is>
      </c>
      <c r="U32" s="133" t="inlineStr">
        <is>
          <t>Menlo Park, CA</t>
        </is>
      </c>
      <c r="V32" s="134" t="inlineStr">
        <is>
          <t/>
        </is>
      </c>
      <c r="W32" s="135" t="inlineStr">
        <is>
          <t/>
        </is>
      </c>
      <c r="X32" s="136" t="inlineStr">
        <is>
          <t/>
        </is>
      </c>
      <c r="Y32" s="137" t="inlineStr">
        <is>
          <t/>
        </is>
      </c>
      <c r="Z32" s="138" t="n">
        <v>158.0</v>
      </c>
      <c r="AA32" s="139" t="inlineStr">
        <is>
          <t>Menlo Park</t>
        </is>
      </c>
      <c r="AB32" s="140" t="inlineStr">
        <is>
          <t>CA</t>
        </is>
      </c>
      <c r="AC32" s="141" t="inlineStr">
        <is>
          <t>94025</t>
        </is>
      </c>
      <c r="AD32" s="142" t="inlineStr">
        <is>
          <t>United States</t>
        </is>
      </c>
      <c r="AE32" s="267">
        <f>HYPERLINK("https://my.pitchbook.com?i=10278-19", "View Investor Online")</f>
      </c>
    </row>
    <row r="33">
      <c r="A33" s="82" t="inlineStr">
        <is>
          <t>17178-76F</t>
        </is>
      </c>
      <c r="B33" s="83" t="inlineStr">
        <is>
          <t>10278-19</t>
        </is>
      </c>
      <c r="C33" s="84" t="inlineStr">
        <is>
          <t>Silver Lake</t>
        </is>
      </c>
      <c r="D33" s="85" t="inlineStr">
        <is>
          <t>PE/Buyout</t>
        </is>
      </c>
      <c r="E33" s="86" t="inlineStr">
        <is>
          <t>Growth/Expansion, Lender/Debt Provider</t>
        </is>
      </c>
      <c r="F33" s="87" t="inlineStr">
        <is>
          <t>Actively Seeking New Investments</t>
        </is>
      </c>
      <c r="G33" s="88" t="n">
        <v>25.0</v>
      </c>
      <c r="H33" s="89" t="inlineStr">
        <is>
          <t>Silver Lake Alpine Fund II</t>
        </is>
      </c>
      <c r="I33" s="90" t="n">
        <v>43894.0</v>
      </c>
      <c r="J33" s="91" t="n">
        <v>44926.0</v>
      </c>
      <c r="K33" s="92" t="n">
        <v>2022.0</v>
      </c>
      <c r="L33" s="93" t="inlineStr">
        <is>
          <t>No</t>
        </is>
      </c>
      <c r="M33" s="94" t="inlineStr">
        <is>
          <t>Closed</t>
        </is>
      </c>
      <c r="N33" s="95" t="n">
        <v>44926.0</v>
      </c>
      <c r="O33" s="96" t="inlineStr">
        <is>
          <t>Primary Fund</t>
        </is>
      </c>
      <c r="P33" s="97" t="inlineStr">
        <is>
          <t>Mezzanine</t>
        </is>
      </c>
      <c r="Q33" s="98" t="n">
        <v>2972.3</v>
      </c>
      <c r="R33" s="99" t="inlineStr">
        <is>
          <t>Caisse de dépôt et placement du Québec, Kentucky Teachers' Life Insurance Plan, Kentucky Teachers Medical Health Insurance Trust, Kentucky Teachers' Retirement System, Maryland State Retirement and Pension System, State Teachers Retirement System of Ohio, Teachers Retirement System of the State of Illinois</t>
        </is>
      </c>
      <c r="S33" s="100" t="inlineStr">
        <is>
          <t>Citibank Group (Custodian), HSBC Bank UK (Placement Agent), HSBC Private Bank (Placement Agent), HSBC Singapore (Placement Agent), J.P. Morgan Securities (Advisor: General), Merrill Lynch (Custodian), PJT Park Hill (Placement Agent), PJT Partners (Advisor: General), PwC (Auditor), Simpson Thacher &amp; Bartlett (Legal Advisor), SVB Financial Group (Custodian), The Citco Group (Fund Administrator), UBS Financial Services (Placement Agent)</t>
        </is>
      </c>
      <c r="T33" s="101" t="inlineStr">
        <is>
          <t/>
        </is>
      </c>
      <c r="U33" s="102" t="inlineStr">
        <is>
          <t>Menlo Park, CA</t>
        </is>
      </c>
      <c r="V33" s="103" t="inlineStr">
        <is>
          <t/>
        </is>
      </c>
      <c r="W33" s="104" t="inlineStr">
        <is>
          <t>Mezzanine</t>
        </is>
      </c>
      <c r="X33" s="105" t="inlineStr">
        <is>
          <t/>
        </is>
      </c>
      <c r="Y33" s="106" t="inlineStr">
        <is>
          <t/>
        </is>
      </c>
      <c r="Z33" s="107" t="n">
        <v>158.0</v>
      </c>
      <c r="AA33" s="108" t="inlineStr">
        <is>
          <t>Menlo Park</t>
        </is>
      </c>
      <c r="AB33" s="109" t="inlineStr">
        <is>
          <t>CA</t>
        </is>
      </c>
      <c r="AC33" s="110" t="inlineStr">
        <is>
          <t>94025</t>
        </is>
      </c>
      <c r="AD33" s="111" t="inlineStr">
        <is>
          <t>United States</t>
        </is>
      </c>
      <c r="AE33" s="266">
        <f>HYPERLINK("https://my.pitchbook.com?i=10278-19", "View Investor Online")</f>
      </c>
    </row>
    <row r="34">
      <c r="A34" s="113" t="inlineStr">
        <is>
          <t>20397-43F</t>
        </is>
      </c>
      <c r="B34" s="114" t="inlineStr">
        <is>
          <t>10278-19</t>
        </is>
      </c>
      <c r="C34" s="115" t="inlineStr">
        <is>
          <t>Silver Lake</t>
        </is>
      </c>
      <c r="D34" s="116" t="inlineStr">
        <is>
          <t>PE/Buyout</t>
        </is>
      </c>
      <c r="E34" s="117" t="inlineStr">
        <is>
          <t>Growth/Expansion, Lender/Debt Provider</t>
        </is>
      </c>
      <c r="F34" s="118" t="inlineStr">
        <is>
          <t>Actively Seeking New Investments</t>
        </is>
      </c>
      <c r="G34" s="119" t="n">
        <v>26.0</v>
      </c>
      <c r="H34" s="120" t="inlineStr">
        <is>
          <t>Silver Lake Long Term Capital</t>
        </is>
      </c>
      <c r="I34" s="121" t="n">
        <v>44104.0</v>
      </c>
      <c r="J34" s="122" t="n">
        <v>44926.0</v>
      </c>
      <c r="K34" s="123" t="n">
        <v>2022.0</v>
      </c>
      <c r="L34" s="124" t="inlineStr">
        <is>
          <t>No</t>
        </is>
      </c>
      <c r="M34" s="125" t="inlineStr">
        <is>
          <t>Closed</t>
        </is>
      </c>
      <c r="N34" s="126" t="n">
        <v>44926.0</v>
      </c>
      <c r="O34" s="127" t="inlineStr">
        <is>
          <t>Fund of Funds</t>
        </is>
      </c>
      <c r="P34" s="128" t="inlineStr">
        <is>
          <t>Buyout</t>
        </is>
      </c>
      <c r="Q34" s="129" t="n">
        <v>1889.22</v>
      </c>
      <c r="R34" s="130" t="inlineStr">
        <is>
          <t/>
        </is>
      </c>
      <c r="S34" s="131" t="inlineStr">
        <is>
          <t>Merrill Lynch (Custodian), Morgan Stanley (Custodian), PwC (Auditor), SVB Financial Group (Custodian)</t>
        </is>
      </c>
      <c r="T34" s="132" t="inlineStr">
        <is>
          <t/>
        </is>
      </c>
      <c r="U34" s="133" t="inlineStr">
        <is>
          <t>Menlo Park, CA</t>
        </is>
      </c>
      <c r="V34" s="134" t="inlineStr">
        <is>
          <t/>
        </is>
      </c>
      <c r="W34" s="135" t="inlineStr">
        <is>
          <t>Buyout/LBO</t>
        </is>
      </c>
      <c r="X34" s="136" t="inlineStr">
        <is>
          <t/>
        </is>
      </c>
      <c r="Y34" s="137" t="inlineStr">
        <is>
          <t/>
        </is>
      </c>
      <c r="Z34" s="138" t="n">
        <v>158.0</v>
      </c>
      <c r="AA34" s="139" t="inlineStr">
        <is>
          <t>Menlo Park</t>
        </is>
      </c>
      <c r="AB34" s="140" t="inlineStr">
        <is>
          <t>CA</t>
        </is>
      </c>
      <c r="AC34" s="141" t="inlineStr">
        <is>
          <t>94025</t>
        </is>
      </c>
      <c r="AD34" s="142" t="inlineStr">
        <is>
          <t>United States</t>
        </is>
      </c>
      <c r="AE34" s="267">
        <f>HYPERLINK("https://my.pitchbook.com?i=10278-19", "View Investor Online")</f>
      </c>
    </row>
    <row r="35">
      <c r="A35" s="82" t="inlineStr">
        <is>
          <t>23351-68F</t>
        </is>
      </c>
      <c r="B35" s="83" t="inlineStr">
        <is>
          <t>10278-19</t>
        </is>
      </c>
      <c r="C35" s="84" t="inlineStr">
        <is>
          <t>Silver Lake</t>
        </is>
      </c>
      <c r="D35" s="85" t="inlineStr">
        <is>
          <t>PE/Buyout</t>
        </is>
      </c>
      <c r="E35" s="86" t="inlineStr">
        <is>
          <t>Growth/Expansion, Lender/Debt Provider</t>
        </is>
      </c>
      <c r="F35" s="87" t="inlineStr">
        <is>
          <t>Actively Seeking New Investments</t>
        </is>
      </c>
      <c r="G35" s="88" t="n">
        <v>27.0</v>
      </c>
      <c r="H35" s="89" t="inlineStr">
        <is>
          <t>SLA Marcus Co-Invest</t>
        </is>
      </c>
      <c r="I35" s="90" t="n">
        <v>44952.0</v>
      </c>
      <c r="J35" s="91" t="n">
        <v>45291.0</v>
      </c>
      <c r="K35" s="92" t="n">
        <v>2023.0</v>
      </c>
      <c r="L35" s="93" t="inlineStr">
        <is>
          <t>No</t>
        </is>
      </c>
      <c r="M35" s="94" t="inlineStr">
        <is>
          <t>Closed</t>
        </is>
      </c>
      <c r="N35" s="95" t="n">
        <v>45291.0</v>
      </c>
      <c r="O35" s="96" t="inlineStr">
        <is>
          <t>Co-Investment</t>
        </is>
      </c>
      <c r="P35" s="97" t="inlineStr">
        <is>
          <t>Co-Investment</t>
        </is>
      </c>
      <c r="Q35" s="98" t="n">
        <v>27.48</v>
      </c>
      <c r="R35" s="99" t="inlineStr">
        <is>
          <t>Maryland State Retirement and Pension System</t>
        </is>
      </c>
      <c r="S35" s="100" t="inlineStr">
        <is>
          <t/>
        </is>
      </c>
      <c r="T35" s="101" t="inlineStr">
        <is>
          <t/>
        </is>
      </c>
      <c r="U35" s="102" t="inlineStr">
        <is>
          <t>Menlo Park, CA</t>
        </is>
      </c>
      <c r="V35" s="103" t="inlineStr">
        <is>
          <t/>
        </is>
      </c>
      <c r="W35" s="104" t="inlineStr">
        <is>
          <t/>
        </is>
      </c>
      <c r="X35" s="105" t="inlineStr">
        <is>
          <t/>
        </is>
      </c>
      <c r="Y35" s="106" t="inlineStr">
        <is>
          <t/>
        </is>
      </c>
      <c r="Z35" s="107" t="n">
        <v>158.0</v>
      </c>
      <c r="AA35" s="108" t="inlineStr">
        <is>
          <t>Menlo Park</t>
        </is>
      </c>
      <c r="AB35" s="109" t="inlineStr">
        <is>
          <t>CA</t>
        </is>
      </c>
      <c r="AC35" s="110" t="inlineStr">
        <is>
          <t>94025</t>
        </is>
      </c>
      <c r="AD35" s="111" t="inlineStr">
        <is>
          <t>United States</t>
        </is>
      </c>
      <c r="AE35" s="266">
        <f>HYPERLINK("https://my.pitchbook.com?i=10278-19", "View Investor Online")</f>
      </c>
    </row>
    <row r="36">
      <c r="A36" s="113" t="inlineStr">
        <is>
          <t>20864-17F</t>
        </is>
      </c>
      <c r="B36" s="114" t="inlineStr">
        <is>
          <t>10278-19</t>
        </is>
      </c>
      <c r="C36" s="115" t="inlineStr">
        <is>
          <t>Silver Lake</t>
        </is>
      </c>
      <c r="D36" s="116" t="inlineStr">
        <is>
          <t>PE/Buyout</t>
        </is>
      </c>
      <c r="E36" s="117" t="inlineStr">
        <is>
          <t>Growth/Expansion, Lender/Debt Provider</t>
        </is>
      </c>
      <c r="F36" s="118" t="inlineStr">
        <is>
          <t>Actively Seeking New Investments</t>
        </is>
      </c>
      <c r="G36" s="119" t="n">
        <v>28.0</v>
      </c>
      <c r="H36" s="120" t="inlineStr">
        <is>
          <t>Silver Lake Partners VII</t>
        </is>
      </c>
      <c r="I36" s="121" t="inlineStr">
        <is>
          <t/>
        </is>
      </c>
      <c r="J36" s="122" t="n">
        <v>45420.0</v>
      </c>
      <c r="K36" s="123" t="n">
        <v>2023.0</v>
      </c>
      <c r="L36" s="124" t="inlineStr">
        <is>
          <t>No</t>
        </is>
      </c>
      <c r="M36" s="125" t="inlineStr">
        <is>
          <t>Closed</t>
        </is>
      </c>
      <c r="N36" s="126" t="n">
        <v>45420.0</v>
      </c>
      <c r="O36" s="127" t="inlineStr">
        <is>
          <t>Primary Fund</t>
        </is>
      </c>
      <c r="P36" s="128" t="inlineStr">
        <is>
          <t>Buyout</t>
        </is>
      </c>
      <c r="Q36" s="129" t="n">
        <v>19144.03</v>
      </c>
      <c r="R36" s="130" t="inlineStr">
        <is>
          <t>Arizona State Retirement System, Arkansas Local Police and Fire Retirement System, Cathay Life Insurance, CPP Investments, Dakota Cement Trust Fund, Kentucky Teachers' Life Insurance Plan, Kentucky Teachers Medical Health Insurance Trust, Kentucky Teachers' Retirement System, Los Angeles County Employees' Retirement Association, Los Angeles Department of Water and Power Employees' Retiree Health Benefits Fund, Los Angeles Department of Water and Power Employees' Retirement Plan, Maryland State Retirement and Pension System, New Jersey Division of Investment, New York State Teachers' Retirement System, Ohio School Employees Retirement System, Public Employee Retirement System of Idaho, South Dakota Education Enhancement Trust Fund, South Dakota Health Care Trust Fund, South Dakota Investment Council, South Dakota Retirement System, South Dakota School and Public Lands Fund, Teachers' Retirement System of Louisiana, Teachers Retirement System of the State of Illinois, Washington State Investment Board</t>
        </is>
      </c>
      <c r="S36" s="131" t="inlineStr">
        <is>
          <t>Campbell Lutyens (Placement Agent), DLA Piper (Legal Advisor), IBK Securities (Placement Agent), J.P. Morgan (Advisor: General), J.P. Morgan Securities (Placement Agent), KB Financial Group (Placement Agent), Merrill Lynch (Advisor: General), ROAM Capital (Placement Agent), Simpson Thacher &amp; Bartlett (Legal Advisor, Jonathan Karen), UBS Financial Services (Advisor: General)</t>
        </is>
      </c>
      <c r="T36" s="132" t="inlineStr">
        <is>
          <t/>
        </is>
      </c>
      <c r="U36" s="133" t="inlineStr">
        <is>
          <t>Menlo Park, CA</t>
        </is>
      </c>
      <c r="V36" s="134" t="inlineStr">
        <is>
          <t>Information Technology</t>
        </is>
      </c>
      <c r="W36" s="135" t="inlineStr">
        <is>
          <t>Buyout/LBO</t>
        </is>
      </c>
      <c r="X36" s="136" t="inlineStr">
        <is>
          <t/>
        </is>
      </c>
      <c r="Y36" s="137" t="inlineStr">
        <is>
          <t/>
        </is>
      </c>
      <c r="Z36" s="138" t="n">
        <v>158.0</v>
      </c>
      <c r="AA36" s="139" t="inlineStr">
        <is>
          <t>Menlo Park</t>
        </is>
      </c>
      <c r="AB36" s="140" t="inlineStr">
        <is>
          <t>CA</t>
        </is>
      </c>
      <c r="AC36" s="141" t="inlineStr">
        <is>
          <t>94025</t>
        </is>
      </c>
      <c r="AD36" s="142" t="inlineStr">
        <is>
          <t>United States</t>
        </is>
      </c>
      <c r="AE36" s="267">
        <f>HYPERLINK("https://my.pitchbook.com?i=10278-19", "View Investor Online")</f>
      </c>
    </row>
    <row r="37">
      <c r="A37" s="82" t="inlineStr">
        <is>
          <t>20397-61F</t>
        </is>
      </c>
      <c r="B37" s="83" t="inlineStr">
        <is>
          <t>10278-19</t>
        </is>
      </c>
      <c r="C37" s="84" t="inlineStr">
        <is>
          <t>Silver Lake</t>
        </is>
      </c>
      <c r="D37" s="85" t="inlineStr">
        <is>
          <t>PE/Buyout</t>
        </is>
      </c>
      <c r="E37" s="86" t="inlineStr">
        <is>
          <t>Growth/Expansion, Lender/Debt Provider</t>
        </is>
      </c>
      <c r="F37" s="87" t="inlineStr">
        <is>
          <t>Actively Seeking New Investments</t>
        </is>
      </c>
      <c r="G37" s="88" t="n">
        <v>29.0</v>
      </c>
      <c r="H37" s="89" t="inlineStr">
        <is>
          <t>Silver Lake Technology Investors II</t>
        </is>
      </c>
      <c r="I37" s="90" t="inlineStr">
        <is>
          <t/>
        </is>
      </c>
      <c r="J37" s="91" t="inlineStr">
        <is>
          <t/>
        </is>
      </c>
      <c r="K37" s="92" t="inlineStr">
        <is>
          <t/>
        </is>
      </c>
      <c r="L37" s="93" t="inlineStr">
        <is>
          <t>No</t>
        </is>
      </c>
      <c r="M37" s="94" t="inlineStr">
        <is>
          <t>Closed</t>
        </is>
      </c>
      <c r="N37" s="95" t="n">
        <v>44544.0</v>
      </c>
      <c r="O37" s="96" t="inlineStr">
        <is>
          <t>Primary Fund</t>
        </is>
      </c>
      <c r="P37" s="97" t="inlineStr">
        <is>
          <t>Buyout</t>
        </is>
      </c>
      <c r="Q37" s="98" t="inlineStr">
        <is>
          <t/>
        </is>
      </c>
      <c r="R37" s="99" t="inlineStr">
        <is>
          <t/>
        </is>
      </c>
      <c r="S37" s="100" t="inlineStr">
        <is>
          <t>Merrill Lynch (Custodian), PwC (Auditor), SVB Financial Group (Custodian)</t>
        </is>
      </c>
      <c r="T37" s="101" t="inlineStr">
        <is>
          <t/>
        </is>
      </c>
      <c r="U37" s="102" t="inlineStr">
        <is>
          <t>Menlo Park, CA</t>
        </is>
      </c>
      <c r="V37" s="103" t="inlineStr">
        <is>
          <t>Information Technology</t>
        </is>
      </c>
      <c r="W37" s="104" t="inlineStr">
        <is>
          <t>Buyout/LBO</t>
        </is>
      </c>
      <c r="X37" s="105" t="inlineStr">
        <is>
          <t/>
        </is>
      </c>
      <c r="Y37" s="106" t="inlineStr">
        <is>
          <t/>
        </is>
      </c>
      <c r="Z37" s="107" t="n">
        <v>158.0</v>
      </c>
      <c r="AA37" s="108" t="inlineStr">
        <is>
          <t>Menlo Park</t>
        </is>
      </c>
      <c r="AB37" s="109" t="inlineStr">
        <is>
          <t>CA</t>
        </is>
      </c>
      <c r="AC37" s="110" t="inlineStr">
        <is>
          <t>94025</t>
        </is>
      </c>
      <c r="AD37" s="111" t="inlineStr">
        <is>
          <t>United States</t>
        </is>
      </c>
      <c r="AE37" s="266">
        <f>HYPERLINK("https://my.pitchbook.com?i=10278-19", "View Investor Online")</f>
      </c>
    </row>
    <row r="38">
      <c r="A38" s="113" t="inlineStr">
        <is>
          <t>20397-70F</t>
        </is>
      </c>
      <c r="B38" s="114" t="inlineStr">
        <is>
          <t>10278-19</t>
        </is>
      </c>
      <c r="C38" s="115" t="inlineStr">
        <is>
          <t>Silver Lake</t>
        </is>
      </c>
      <c r="D38" s="116" t="inlineStr">
        <is>
          <t>PE/Buyout</t>
        </is>
      </c>
      <c r="E38" s="117" t="inlineStr">
        <is>
          <t>Growth/Expansion, Lender/Debt Provider</t>
        </is>
      </c>
      <c r="F38" s="118" t="inlineStr">
        <is>
          <t>Actively Seeking New Investments</t>
        </is>
      </c>
      <c r="G38" s="119" t="n">
        <v>30.0</v>
      </c>
      <c r="H38" s="120" t="inlineStr">
        <is>
          <t>Silver Lake Technology Investors III</t>
        </is>
      </c>
      <c r="I38" s="121" t="inlineStr">
        <is>
          <t/>
        </is>
      </c>
      <c r="J38" s="122" t="inlineStr">
        <is>
          <t/>
        </is>
      </c>
      <c r="K38" s="123" t="inlineStr">
        <is>
          <t/>
        </is>
      </c>
      <c r="L38" s="124" t="inlineStr">
        <is>
          <t>No</t>
        </is>
      </c>
      <c r="M38" s="125" t="inlineStr">
        <is>
          <t>Closed</t>
        </is>
      </c>
      <c r="N38" s="126" t="n">
        <v>44544.0</v>
      </c>
      <c r="O38" s="127" t="inlineStr">
        <is>
          <t>Primary Fund</t>
        </is>
      </c>
      <c r="P38" s="128" t="inlineStr">
        <is>
          <t>Buyout</t>
        </is>
      </c>
      <c r="Q38" s="129" t="inlineStr">
        <is>
          <t/>
        </is>
      </c>
      <c r="R38" s="130" t="inlineStr">
        <is>
          <t>California Public Employees' Retirement System</t>
        </is>
      </c>
      <c r="S38" s="131" t="inlineStr">
        <is>
          <t>JP Morgan Asset Management (Custodian), JP Morgan Chase (Custodian), Merrill Lynch (Custodian), PwC (Auditor), SVB Financial Group (Custodian)</t>
        </is>
      </c>
      <c r="T38" s="132" t="inlineStr">
        <is>
          <t/>
        </is>
      </c>
      <c r="U38" s="133" t="inlineStr">
        <is>
          <t>Menlo Park, CA</t>
        </is>
      </c>
      <c r="V38" s="134" t="inlineStr">
        <is>
          <t>Information Technology</t>
        </is>
      </c>
      <c r="W38" s="135" t="inlineStr">
        <is>
          <t>Buyout/LBO</t>
        </is>
      </c>
      <c r="X38" s="136" t="inlineStr">
        <is>
          <t/>
        </is>
      </c>
      <c r="Y38" s="137" t="inlineStr">
        <is>
          <t/>
        </is>
      </c>
      <c r="Z38" s="138" t="n">
        <v>158.0</v>
      </c>
      <c r="AA38" s="139" t="inlineStr">
        <is>
          <t>Menlo Park</t>
        </is>
      </c>
      <c r="AB38" s="140" t="inlineStr">
        <is>
          <t>CA</t>
        </is>
      </c>
      <c r="AC38" s="141" t="inlineStr">
        <is>
          <t>94025</t>
        </is>
      </c>
      <c r="AD38" s="142" t="inlineStr">
        <is>
          <t>United States</t>
        </is>
      </c>
      <c r="AE38" s="267">
        <f>HYPERLINK("https://my.pitchbook.com?i=10278-19", "View Investor Online")</f>
      </c>
    </row>
    <row r="39">
      <c r="A39" s="82" t="inlineStr">
        <is>
          <t>20398-06F</t>
        </is>
      </c>
      <c r="B39" s="83" t="inlineStr">
        <is>
          <t>10278-19</t>
        </is>
      </c>
      <c r="C39" s="84" t="inlineStr">
        <is>
          <t>Silver Lake</t>
        </is>
      </c>
      <c r="D39" s="85" t="inlineStr">
        <is>
          <t>PE/Buyout</t>
        </is>
      </c>
      <c r="E39" s="86" t="inlineStr">
        <is>
          <t>Growth/Expansion, Lender/Debt Provider</t>
        </is>
      </c>
      <c r="F39" s="87" t="inlineStr">
        <is>
          <t>Actively Seeking New Investments</t>
        </is>
      </c>
      <c r="G39" s="88" t="n">
        <v>31.0</v>
      </c>
      <c r="H39" s="89" t="inlineStr">
        <is>
          <t>Silver Lake Technology Investors V</t>
        </is>
      </c>
      <c r="I39" s="90" t="inlineStr">
        <is>
          <t/>
        </is>
      </c>
      <c r="J39" s="91" t="inlineStr">
        <is>
          <t/>
        </is>
      </c>
      <c r="K39" s="92" t="inlineStr">
        <is>
          <t/>
        </is>
      </c>
      <c r="L39" s="93" t="inlineStr">
        <is>
          <t>No</t>
        </is>
      </c>
      <c r="M39" s="94" t="inlineStr">
        <is>
          <t>Closed</t>
        </is>
      </c>
      <c r="N39" s="95" t="n">
        <v>45406.0</v>
      </c>
      <c r="O39" s="96" t="inlineStr">
        <is>
          <t>Primary Fund</t>
        </is>
      </c>
      <c r="P39" s="97" t="inlineStr">
        <is>
          <t>Buyout</t>
        </is>
      </c>
      <c r="Q39" s="98" t="inlineStr">
        <is>
          <t/>
        </is>
      </c>
      <c r="R39" s="99" t="inlineStr">
        <is>
          <t>California Public Employees' Retirement System</t>
        </is>
      </c>
      <c r="S39" s="100" t="inlineStr">
        <is>
          <t>Barclays (Custodian), BDO USA (Auditor), Citibank Group (Custodian), Merrill Lynch (Custodian), Morgan Stanley (Custodian), Société Générale Bank &amp; Trust (Custodian), SVB Financial Group (Custodian), The Goldman Sachs Group (Custodian)</t>
        </is>
      </c>
      <c r="T39" s="101" t="inlineStr">
        <is>
          <t/>
        </is>
      </c>
      <c r="U39" s="102" t="inlineStr">
        <is>
          <t>Menlo Park, CA</t>
        </is>
      </c>
      <c r="V39" s="103" t="inlineStr">
        <is>
          <t>Information Technology</t>
        </is>
      </c>
      <c r="W39" s="104" t="inlineStr">
        <is>
          <t>Buyout/LBO</t>
        </is>
      </c>
      <c r="X39" s="105" t="inlineStr">
        <is>
          <t/>
        </is>
      </c>
      <c r="Y39" s="106" t="inlineStr">
        <is>
          <t/>
        </is>
      </c>
      <c r="Z39" s="107" t="n">
        <v>158.0</v>
      </c>
      <c r="AA39" s="108" t="inlineStr">
        <is>
          <t>Menlo Park</t>
        </is>
      </c>
      <c r="AB39" s="109" t="inlineStr">
        <is>
          <t>CA</t>
        </is>
      </c>
      <c r="AC39" s="110" t="inlineStr">
        <is>
          <t>94025</t>
        </is>
      </c>
      <c r="AD39" s="111" t="inlineStr">
        <is>
          <t>United States</t>
        </is>
      </c>
      <c r="AE39" s="266">
        <f>HYPERLINK("https://my.pitchbook.com?i=10278-19", "View Investor Online")</f>
      </c>
    </row>
    <row r="40">
      <c r="A40" s="113" t="inlineStr">
        <is>
          <t>20398-15F</t>
        </is>
      </c>
      <c r="B40" s="114" t="inlineStr">
        <is>
          <t>10278-19</t>
        </is>
      </c>
      <c r="C40" s="115" t="inlineStr">
        <is>
          <t>Silver Lake</t>
        </is>
      </c>
      <c r="D40" s="116" t="inlineStr">
        <is>
          <t>PE/Buyout</t>
        </is>
      </c>
      <c r="E40" s="117" t="inlineStr">
        <is>
          <t>Growth/Expansion, Lender/Debt Provider</t>
        </is>
      </c>
      <c r="F40" s="118" t="inlineStr">
        <is>
          <t>Actively Seeking New Investments</t>
        </is>
      </c>
      <c r="G40" s="119" t="n">
        <v>32.0</v>
      </c>
      <c r="H40" s="120" t="inlineStr">
        <is>
          <t>Silver Lake Technology Investors VI</t>
        </is>
      </c>
      <c r="I40" s="121" t="inlineStr">
        <is>
          <t/>
        </is>
      </c>
      <c r="J40" s="122" t="inlineStr">
        <is>
          <t/>
        </is>
      </c>
      <c r="K40" s="123" t="inlineStr">
        <is>
          <t/>
        </is>
      </c>
      <c r="L40" s="124" t="inlineStr">
        <is>
          <t>Yes</t>
        </is>
      </c>
      <c r="M40" s="125" t="inlineStr">
        <is>
          <t>Closed</t>
        </is>
      </c>
      <c r="N40" s="126" t="n">
        <v>45406.0</v>
      </c>
      <c r="O40" s="127" t="inlineStr">
        <is>
          <t>Primary Fund</t>
        </is>
      </c>
      <c r="P40" s="128" t="inlineStr">
        <is>
          <t>Buyout</t>
        </is>
      </c>
      <c r="Q40" s="129" t="inlineStr">
        <is>
          <t/>
        </is>
      </c>
      <c r="R40" s="130" t="inlineStr">
        <is>
          <t/>
        </is>
      </c>
      <c r="S40" s="131" t="inlineStr">
        <is>
          <t>Barclays (Custodian), Citibank Group (Custodian), Edelstein &amp; Company (Auditor), Merrill Lynch (Custodian), Morgan Stanley (Custodian), PwC (Auditor), RBC Capital Markets (Custodian), Société Générale Bank &amp; Trust (Custodian), SVB Financial Group (Custodian)</t>
        </is>
      </c>
      <c r="T40" s="132" t="inlineStr">
        <is>
          <t/>
        </is>
      </c>
      <c r="U40" s="133" t="inlineStr">
        <is>
          <t>Menlo Park, CA</t>
        </is>
      </c>
      <c r="V40" s="134" t="inlineStr">
        <is>
          <t>Information Technology</t>
        </is>
      </c>
      <c r="W40" s="135" t="inlineStr">
        <is>
          <t>Buyout/LBO</t>
        </is>
      </c>
      <c r="X40" s="136" t="inlineStr">
        <is>
          <t/>
        </is>
      </c>
      <c r="Y40" s="137" t="inlineStr">
        <is>
          <t/>
        </is>
      </c>
      <c r="Z40" s="138" t="n">
        <v>158.0</v>
      </c>
      <c r="AA40" s="139" t="inlineStr">
        <is>
          <t>Menlo Park</t>
        </is>
      </c>
      <c r="AB40" s="140" t="inlineStr">
        <is>
          <t>CA</t>
        </is>
      </c>
      <c r="AC40" s="141" t="inlineStr">
        <is>
          <t>94025</t>
        </is>
      </c>
      <c r="AD40" s="142" t="inlineStr">
        <is>
          <t>United States</t>
        </is>
      </c>
      <c r="AE40" s="267">
        <f>HYPERLINK("https://my.pitchbook.com?i=10278-19", "View Investor Online")</f>
      </c>
    </row>
    <row r="41">
      <c r="A41" s="82" t="inlineStr">
        <is>
          <t>25392-43F</t>
        </is>
      </c>
      <c r="B41" s="83" t="inlineStr">
        <is>
          <t>10278-19</t>
        </is>
      </c>
      <c r="C41" s="84" t="inlineStr">
        <is>
          <t>Silver Lake</t>
        </is>
      </c>
      <c r="D41" s="85" t="inlineStr">
        <is>
          <t>PE/Buyout</t>
        </is>
      </c>
      <c r="E41" s="86" t="inlineStr">
        <is>
          <t>Growth/Expansion, Lender/Debt Provider</t>
        </is>
      </c>
      <c r="F41" s="87" t="inlineStr">
        <is>
          <t>Actively Seeking New Investments</t>
        </is>
      </c>
      <c r="G41" s="88" t="n">
        <v>33.0</v>
      </c>
      <c r="H41" s="89" t="inlineStr">
        <is>
          <t>SLA II Barbaresco Co-Invest</t>
        </is>
      </c>
      <c r="I41" s="90" t="n">
        <v>45348.0</v>
      </c>
      <c r="J41" s="91" t="inlineStr">
        <is>
          <t/>
        </is>
      </c>
      <c r="K41" s="92" t="inlineStr">
        <is>
          <t/>
        </is>
      </c>
      <c r="L41" s="93" t="inlineStr">
        <is>
          <t>No</t>
        </is>
      </c>
      <c r="M41" s="94" t="inlineStr">
        <is>
          <t>Open</t>
        </is>
      </c>
      <c r="N41" s="95" t="n">
        <v>45348.0</v>
      </c>
      <c r="O41" s="96" t="inlineStr">
        <is>
          <t>Co-Investment</t>
        </is>
      </c>
      <c r="P41" s="97" t="inlineStr">
        <is>
          <t>Co-Investment</t>
        </is>
      </c>
      <c r="Q41" s="98" t="inlineStr">
        <is>
          <t/>
        </is>
      </c>
      <c r="R41" s="99" t="inlineStr">
        <is>
          <t/>
        </is>
      </c>
      <c r="S41" s="100" t="inlineStr">
        <is>
          <t/>
        </is>
      </c>
      <c r="T41" s="101" t="inlineStr">
        <is>
          <t/>
        </is>
      </c>
      <c r="U41" s="102" t="inlineStr">
        <is>
          <t>Menlo Park, CA</t>
        </is>
      </c>
      <c r="V41" s="103" t="inlineStr">
        <is>
          <t/>
        </is>
      </c>
      <c r="W41" s="104" t="inlineStr">
        <is>
          <t/>
        </is>
      </c>
      <c r="X41" s="105" t="inlineStr">
        <is>
          <t/>
        </is>
      </c>
      <c r="Y41" s="106" t="inlineStr">
        <is>
          <t/>
        </is>
      </c>
      <c r="Z41" s="107" t="n">
        <v>158.0</v>
      </c>
      <c r="AA41" s="108" t="inlineStr">
        <is>
          <t>Menlo Park</t>
        </is>
      </c>
      <c r="AB41" s="109" t="inlineStr">
        <is>
          <t>CA</t>
        </is>
      </c>
      <c r="AC41" s="110" t="inlineStr">
        <is>
          <t>94025</t>
        </is>
      </c>
      <c r="AD41" s="111" t="inlineStr">
        <is>
          <t>United States</t>
        </is>
      </c>
      <c r="AE41" s="266">
        <f>HYPERLINK("https://my.pitchbook.com?i=10278-19", "View Investor Online")</f>
      </c>
    </row>
    <row r="42">
      <c r="A42" s="113" t="inlineStr">
        <is>
          <t>22143-61F</t>
        </is>
      </c>
      <c r="B42" s="114" t="inlineStr">
        <is>
          <t>10278-19</t>
        </is>
      </c>
      <c r="C42" s="115" t="inlineStr">
        <is>
          <t>Silver Lake</t>
        </is>
      </c>
      <c r="D42" s="116" t="inlineStr">
        <is>
          <t>PE/Buyout</t>
        </is>
      </c>
      <c r="E42" s="117" t="inlineStr">
        <is>
          <t>Growth/Expansion, Lender/Debt Provider</t>
        </is>
      </c>
      <c r="F42" s="118" t="inlineStr">
        <is>
          <t>Actively Seeking New Investments</t>
        </is>
      </c>
      <c r="G42" s="119" t="n">
        <v>34.0</v>
      </c>
      <c r="H42" s="120" t="inlineStr">
        <is>
          <t>SLP Ace Co-Invest</t>
        </is>
      </c>
      <c r="I42" s="121" t="n">
        <v>44783.0</v>
      </c>
      <c r="J42" s="122" t="inlineStr">
        <is>
          <t/>
        </is>
      </c>
      <c r="K42" s="123" t="inlineStr">
        <is>
          <t/>
        </is>
      </c>
      <c r="L42" s="124" t="inlineStr">
        <is>
          <t>No</t>
        </is>
      </c>
      <c r="M42" s="125" t="inlineStr">
        <is>
          <t>Open</t>
        </is>
      </c>
      <c r="N42" s="126" t="n">
        <v>44993.0</v>
      </c>
      <c r="O42" s="127" t="inlineStr">
        <is>
          <t>Co-Investment</t>
        </is>
      </c>
      <c r="P42" s="128" t="inlineStr">
        <is>
          <t>Co-Investment</t>
        </is>
      </c>
      <c r="Q42" s="129" t="n">
        <v>236.13</v>
      </c>
      <c r="R42" s="130" t="inlineStr">
        <is>
          <t>Arizona State Retirement System, California Public Employees' Retirement System</t>
        </is>
      </c>
      <c r="S42" s="131" t="inlineStr">
        <is>
          <t/>
        </is>
      </c>
      <c r="T42" s="132" t="inlineStr">
        <is>
          <t/>
        </is>
      </c>
      <c r="U42" s="133" t="inlineStr">
        <is>
          <t>Menlo Park, CA</t>
        </is>
      </c>
      <c r="V42" s="134" t="inlineStr">
        <is>
          <t/>
        </is>
      </c>
      <c r="W42" s="135" t="inlineStr">
        <is>
          <t/>
        </is>
      </c>
      <c r="X42" s="136" t="inlineStr">
        <is>
          <t/>
        </is>
      </c>
      <c r="Y42" s="137" t="inlineStr">
        <is>
          <t/>
        </is>
      </c>
      <c r="Z42" s="138" t="n">
        <v>158.0</v>
      </c>
      <c r="AA42" s="139" t="inlineStr">
        <is>
          <t>Menlo Park</t>
        </is>
      </c>
      <c r="AB42" s="140" t="inlineStr">
        <is>
          <t>CA</t>
        </is>
      </c>
      <c r="AC42" s="141" t="inlineStr">
        <is>
          <t>94025</t>
        </is>
      </c>
      <c r="AD42" s="142" t="inlineStr">
        <is>
          <t>United States</t>
        </is>
      </c>
      <c r="AE42" s="267">
        <f>HYPERLINK("https://my.pitchbook.com?i=10278-19", "View Investor Online")</f>
      </c>
    </row>
    <row r="43">
      <c r="A43" s="82" t="inlineStr">
        <is>
          <t>25547-77F</t>
        </is>
      </c>
      <c r="B43" s="83" t="inlineStr">
        <is>
          <t>10278-19</t>
        </is>
      </c>
      <c r="C43" s="84" t="inlineStr">
        <is>
          <t>Silver Lake</t>
        </is>
      </c>
      <c r="D43" s="85" t="inlineStr">
        <is>
          <t>PE/Buyout</t>
        </is>
      </c>
      <c r="E43" s="86" t="inlineStr">
        <is>
          <t>Growth/Expansion, Lender/Debt Provider</t>
        </is>
      </c>
      <c r="F43" s="87" t="inlineStr">
        <is>
          <t>Actively Seeking New Investments</t>
        </is>
      </c>
      <c r="G43" s="88" t="n">
        <v>35.0</v>
      </c>
      <c r="H43" s="89" t="inlineStr">
        <is>
          <t>SLP Valor Co-Invest</t>
        </is>
      </c>
      <c r="I43" s="90" t="n">
        <v>45393.0</v>
      </c>
      <c r="J43" s="91" t="inlineStr">
        <is>
          <t/>
        </is>
      </c>
      <c r="K43" s="92" t="inlineStr">
        <is>
          <t/>
        </is>
      </c>
      <c r="L43" s="93" t="inlineStr">
        <is>
          <t>No</t>
        </is>
      </c>
      <c r="M43" s="94" t="inlineStr">
        <is>
          <t>Open</t>
        </is>
      </c>
      <c r="N43" s="95" t="n">
        <v>45393.0</v>
      </c>
      <c r="O43" s="96" t="inlineStr">
        <is>
          <t>Co-Investment</t>
        </is>
      </c>
      <c r="P43" s="97" t="inlineStr">
        <is>
          <t>Co-Investment</t>
        </is>
      </c>
      <c r="Q43" s="98" t="inlineStr">
        <is>
          <t/>
        </is>
      </c>
      <c r="R43" s="99" t="inlineStr">
        <is>
          <t/>
        </is>
      </c>
      <c r="S43" s="100" t="inlineStr">
        <is>
          <t/>
        </is>
      </c>
      <c r="T43" s="101" t="inlineStr">
        <is>
          <t/>
        </is>
      </c>
      <c r="U43" s="102" t="inlineStr">
        <is>
          <t>Menlo Park, CA</t>
        </is>
      </c>
      <c r="V43" s="103" t="inlineStr">
        <is>
          <t/>
        </is>
      </c>
      <c r="W43" s="104" t="inlineStr">
        <is>
          <t/>
        </is>
      </c>
      <c r="X43" s="105" t="inlineStr">
        <is>
          <t/>
        </is>
      </c>
      <c r="Y43" s="106" t="inlineStr">
        <is>
          <t/>
        </is>
      </c>
      <c r="Z43" s="107" t="n">
        <v>158.0</v>
      </c>
      <c r="AA43" s="108" t="inlineStr">
        <is>
          <t>Menlo Park</t>
        </is>
      </c>
      <c r="AB43" s="109" t="inlineStr">
        <is>
          <t>CA</t>
        </is>
      </c>
      <c r="AC43" s="110" t="inlineStr">
        <is>
          <t>94025</t>
        </is>
      </c>
      <c r="AD43" s="111" t="inlineStr">
        <is>
          <t>United States</t>
        </is>
      </c>
      <c r="AE43" s="266">
        <f>HYPERLINK("https://my.pitchbook.com?i=10278-19", "View Investor Online")</f>
      </c>
    </row>
    <row r="44">
      <c r="A44" s="113" t="inlineStr">
        <is>
          <t>12626-65F</t>
        </is>
      </c>
      <c r="B44" s="114" t="inlineStr">
        <is>
          <t>10278-19</t>
        </is>
      </c>
      <c r="C44" s="115" t="inlineStr">
        <is>
          <t>Silver Lake</t>
        </is>
      </c>
      <c r="D44" s="116" t="inlineStr">
        <is>
          <t>PE/Buyout</t>
        </is>
      </c>
      <c r="E44" s="117" t="inlineStr">
        <is>
          <t>Growth/Expansion, Lender/Debt Provider</t>
        </is>
      </c>
      <c r="F44" s="118" t="inlineStr">
        <is>
          <t>Actively Seeking New Investments</t>
        </is>
      </c>
      <c r="G44" s="119" t="n">
        <v>36.0</v>
      </c>
      <c r="H44" s="120" t="inlineStr">
        <is>
          <t>Silver Lake Credit Fund</t>
        </is>
      </c>
      <c r="I44" s="121" t="n">
        <v>40391.0</v>
      </c>
      <c r="J44" s="122" t="inlineStr">
        <is>
          <t/>
        </is>
      </c>
      <c r="K44" s="123" t="inlineStr">
        <is>
          <t/>
        </is>
      </c>
      <c r="L44" s="124" t="inlineStr">
        <is>
          <t>No</t>
        </is>
      </c>
      <c r="M44" s="125" t="inlineStr">
        <is>
          <t>Open</t>
        </is>
      </c>
      <c r="N44" s="126" t="inlineStr">
        <is>
          <t/>
        </is>
      </c>
      <c r="O44" s="127" t="inlineStr">
        <is>
          <t>Primary Fund</t>
        </is>
      </c>
      <c r="P44" s="128" t="inlineStr">
        <is>
          <t>Hedge Fund</t>
        </is>
      </c>
      <c r="Q44" s="129" t="inlineStr">
        <is>
          <t/>
        </is>
      </c>
      <c r="R44" s="130" t="inlineStr">
        <is>
          <t>California Public Employees' Retirement System, Charles T. Bauer Foundation, Rasmuson Foundation</t>
        </is>
      </c>
      <c r="S44" s="131" t="inlineStr">
        <is>
          <t>J.P. Morgan (Custodian), PwC (Auditor)</t>
        </is>
      </c>
      <c r="T44" s="132" t="inlineStr">
        <is>
          <t>Geoffrey Oltmans (Managing Director), Roger Wittlin (Managing Director)</t>
        </is>
      </c>
      <c r="U44" s="133" t="inlineStr">
        <is>
          <t>Menlo Park, CA</t>
        </is>
      </c>
      <c r="V44" s="134" t="inlineStr">
        <is>
          <t>Computer Hardware</t>
        </is>
      </c>
      <c r="W44" s="135" t="inlineStr">
        <is>
          <t>Buyout/LBO</t>
        </is>
      </c>
      <c r="X44" s="136" t="inlineStr">
        <is>
          <t/>
        </is>
      </c>
      <c r="Y44" s="137" t="inlineStr">
        <is>
          <t/>
        </is>
      </c>
      <c r="Z44" s="138" t="n">
        <v>158.0</v>
      </c>
      <c r="AA44" s="139" t="inlineStr">
        <is>
          <t>Menlo Park</t>
        </is>
      </c>
      <c r="AB44" s="140" t="inlineStr">
        <is>
          <t>CA</t>
        </is>
      </c>
      <c r="AC44" s="141" t="inlineStr">
        <is>
          <t>94025</t>
        </is>
      </c>
      <c r="AD44" s="142" t="inlineStr">
        <is>
          <t>United States</t>
        </is>
      </c>
      <c r="AE44" s="267">
        <f>HYPERLINK("https://my.pitchbook.com?i=10278-19", "View Investor Online")</f>
      </c>
    </row>
    <row r="45">
      <c r="A45" s="82" t="inlineStr">
        <is>
          <t>23774-14F</t>
        </is>
      </c>
      <c r="B45" s="83" t="inlineStr">
        <is>
          <t>10278-19</t>
        </is>
      </c>
      <c r="C45" s="84" t="inlineStr">
        <is>
          <t>Silver Lake</t>
        </is>
      </c>
      <c r="D45" s="85" t="inlineStr">
        <is>
          <t>PE/Buyout</t>
        </is>
      </c>
      <c r="E45" s="86" t="inlineStr">
        <is>
          <t>Growth/Expansion, Lender/Debt Provider</t>
        </is>
      </c>
      <c r="F45" s="87" t="inlineStr">
        <is>
          <t>Actively Seeking New Investments</t>
        </is>
      </c>
      <c r="G45" s="88" t="n">
        <v>37.0</v>
      </c>
      <c r="H45" s="89" t="inlineStr">
        <is>
          <t>Silver Lake Strategic Investors VI</t>
        </is>
      </c>
      <c r="I45" s="90" t="n">
        <v>44997.0</v>
      </c>
      <c r="J45" s="91" t="inlineStr">
        <is>
          <t/>
        </is>
      </c>
      <c r="K45" s="92" t="inlineStr">
        <is>
          <t/>
        </is>
      </c>
      <c r="L45" s="93" t="inlineStr">
        <is>
          <t>No</t>
        </is>
      </c>
      <c r="M45" s="94" t="inlineStr">
        <is>
          <t>Open</t>
        </is>
      </c>
      <c r="N45" s="95" t="n">
        <v>45181.0</v>
      </c>
      <c r="O45" s="96" t="inlineStr">
        <is>
          <t>Primary Fund</t>
        </is>
      </c>
      <c r="P45" s="97" t="inlineStr">
        <is>
          <t>Buyout</t>
        </is>
      </c>
      <c r="Q45" s="98" t="n">
        <v>1127.52</v>
      </c>
      <c r="R45" s="99" t="inlineStr">
        <is>
          <t>California Public Employees' Retirement System, Keva, Teacher Retirement System of Texas</t>
        </is>
      </c>
      <c r="S45" s="100" t="inlineStr">
        <is>
          <t/>
        </is>
      </c>
      <c r="T45" s="101" t="inlineStr">
        <is>
          <t/>
        </is>
      </c>
      <c r="U45" s="102" t="inlineStr">
        <is>
          <t>Menlo Park, CA</t>
        </is>
      </c>
      <c r="V45" s="103" t="inlineStr">
        <is>
          <t/>
        </is>
      </c>
      <c r="W45" s="104" t="inlineStr">
        <is>
          <t>Buyout/LBO</t>
        </is>
      </c>
      <c r="X45" s="105" t="inlineStr">
        <is>
          <t/>
        </is>
      </c>
      <c r="Y45" s="106" t="inlineStr">
        <is>
          <t/>
        </is>
      </c>
      <c r="Z45" s="107" t="n">
        <v>158.0</v>
      </c>
      <c r="AA45" s="108" t="inlineStr">
        <is>
          <t>Menlo Park</t>
        </is>
      </c>
      <c r="AB45" s="109" t="inlineStr">
        <is>
          <t>CA</t>
        </is>
      </c>
      <c r="AC45" s="110" t="inlineStr">
        <is>
          <t>94025</t>
        </is>
      </c>
      <c r="AD45" s="111" t="inlineStr">
        <is>
          <t>United States</t>
        </is>
      </c>
      <c r="AE45" s="266">
        <f>HYPERLINK("https://my.pitchbook.com?i=10278-19", "View Investor Online")</f>
      </c>
    </row>
    <row r="46">
      <c r="A46" s="113" t="inlineStr">
        <is>
          <t>23448-70F</t>
        </is>
      </c>
      <c r="B46" s="114" t="inlineStr">
        <is>
          <t>10278-19</t>
        </is>
      </c>
      <c r="C46" s="115" t="inlineStr">
        <is>
          <t>Silver Lake</t>
        </is>
      </c>
      <c r="D46" s="116" t="inlineStr">
        <is>
          <t>PE/Buyout</t>
        </is>
      </c>
      <c r="E46" s="117" t="inlineStr">
        <is>
          <t>Growth/Expansion, Lender/Debt Provider</t>
        </is>
      </c>
      <c r="F46" s="118" t="inlineStr">
        <is>
          <t>Actively Seeking New Investments</t>
        </is>
      </c>
      <c r="G46" s="119" t="n">
        <v>38.0</v>
      </c>
      <c r="H46" s="120" t="inlineStr">
        <is>
          <t>Silver Lake Technology Investors Alpine II</t>
        </is>
      </c>
      <c r="I46" s="121" t="inlineStr">
        <is>
          <t/>
        </is>
      </c>
      <c r="J46" s="122" t="inlineStr">
        <is>
          <t/>
        </is>
      </c>
      <c r="K46" s="123" t="inlineStr">
        <is>
          <t/>
        </is>
      </c>
      <c r="L46" s="124" t="inlineStr">
        <is>
          <t>No</t>
        </is>
      </c>
      <c r="M46" s="125" t="inlineStr">
        <is>
          <t>Open</t>
        </is>
      </c>
      <c r="N46" s="126" t="n">
        <v>45406.0</v>
      </c>
      <c r="O46" s="127" t="inlineStr">
        <is>
          <t>Primary Fund</t>
        </is>
      </c>
      <c r="P46" s="128" t="inlineStr">
        <is>
          <t>Buyout</t>
        </is>
      </c>
      <c r="Q46" s="129" t="inlineStr">
        <is>
          <t/>
        </is>
      </c>
      <c r="R46" s="130" t="inlineStr">
        <is>
          <t/>
        </is>
      </c>
      <c r="S46" s="131" t="inlineStr">
        <is>
          <t>Bank of America (Custodian), Citibank Group (Custodian), Merrill Lynch (Custodian), PwC (Auditor), SVB Financial Group (Custodian), The Citco Group (Fund Administrator)</t>
        </is>
      </c>
      <c r="T46" s="132" t="inlineStr">
        <is>
          <t/>
        </is>
      </c>
      <c r="U46" s="133" t="inlineStr">
        <is>
          <t>Menlo Park, CA</t>
        </is>
      </c>
      <c r="V46" s="134" t="inlineStr">
        <is>
          <t>Information Technology</t>
        </is>
      </c>
      <c r="W46" s="135" t="inlineStr">
        <is>
          <t>Buyout/LBO</t>
        </is>
      </c>
      <c r="X46" s="136" t="inlineStr">
        <is>
          <t/>
        </is>
      </c>
      <c r="Y46" s="137" t="inlineStr">
        <is>
          <t/>
        </is>
      </c>
      <c r="Z46" s="138" t="n">
        <v>158.0</v>
      </c>
      <c r="AA46" s="139" t="inlineStr">
        <is>
          <t>Menlo Park</t>
        </is>
      </c>
      <c r="AB46" s="140" t="inlineStr">
        <is>
          <t>CA</t>
        </is>
      </c>
      <c r="AC46" s="141" t="inlineStr">
        <is>
          <t>94025</t>
        </is>
      </c>
      <c r="AD46" s="142" t="inlineStr">
        <is>
          <t>United States</t>
        </is>
      </c>
      <c r="AE46" s="267">
        <f>HYPERLINK("https://my.pitchbook.com?i=10278-19", "View Investor Online")</f>
      </c>
    </row>
    <row r="49">
      <c r="A49" s="268" t="inlineStr">
        <is>
          <t>© PitchBook Data, Inc. 2024</t>
        </is>
      </c>
    </row>
  </sheetData>
  <mergeCells count="5">
    <mergeCell ref="D1:H1"/>
    <mergeCell ref="B4:D6"/>
    <mergeCell ref="F4:G4"/>
    <mergeCell ref="F5:G5"/>
    <mergeCell ref="B3:C3"/>
  </mergeCells>
  <phoneticPr fontId="0" type="noConversion"/>
  <hyperlinks>
    <hyperlink ref="F2" location="Analytics!A1" display="View Analytcs"/>
  </hyperlinks>
  <pageMargins left="0.75" right="0.75" top="1" bottom="1" header="0.5" footer="0.5"/>
  <pageSetup firstPageNumber="0" fitToWidth="0" fitToHeight="0" pageOrder="overThenDown"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2"/>
  <sheetViews>
    <sheetView showGridLines="0" workbookViewId="0" tabSelected="false">
      <selection activeCell="A1" sqref="A1"/>
    </sheetView>
  </sheetViews>
  <sheetFormatPr defaultColWidth="0" defaultRowHeight="14.25" customHeight="1" x14ac:dyDescent="0.2"/>
  <cols>
    <col min="1" max="1" bestFit="true" customWidth="true" style="19" width="4.42578125" collapsed="false"/>
    <col min="2" max="2" bestFit="true" customWidth="true" style="19" width="5.42578125" collapsed="false"/>
    <col min="3" max="3" customWidth="true" style="19" width="25.7109375" collapsed="false"/>
    <col min="4" max="4" customWidth="true" style="19" width="20.28515625" collapsed="false"/>
    <col min="5" max="5" customWidth="true" style="19" width="13.42578125" collapsed="false"/>
    <col min="6" max="6" bestFit="true" customWidth="true" style="19" width="7.42578125" collapsed="false"/>
    <col min="7" max="7" bestFit="true" customWidth="true" style="19" width="2.85546875" collapsed="false"/>
    <col min="8" max="8" bestFit="true" customWidth="true" style="19" width="5.5703125" collapsed="false"/>
    <col min="9" max="9" customWidth="true" style="19" width="25.7109375" collapsed="false"/>
    <col min="10" max="10" customWidth="true" style="19" width="20.7109375" collapsed="false"/>
    <col min="11" max="11" bestFit="true" customWidth="true" style="19" width="10.7109375" collapsed="false"/>
    <col min="12" max="12" bestFit="true" customWidth="true" style="19" width="4.42578125" collapsed="false"/>
    <col min="13" max="15" bestFit="true" customWidth="true" style="19" width="9.140625" collapsed="false"/>
    <col min="16" max="17" customWidth="true" style="19" width="9.140625" collapsed="false"/>
    <col min="18" max="19" bestFit="true" customWidth="true" style="19" width="9.140625" collapsed="false"/>
    <col min="20" max="20" bestFit="true" customWidth="true" style="23" width="24.28515625" collapsed="false"/>
    <col min="21" max="21" bestFit="true" customWidth="true" style="23" width="15.28515625" collapsed="false"/>
    <col min="22" max="22" bestFit="true" customWidth="true" style="23" width="19.0" collapsed="false"/>
    <col min="23" max="23" bestFit="true" customWidth="true" style="23" width="30.7109375" collapsed="false"/>
    <col min="24" max="24" bestFit="true" customWidth="true" style="23" width="15.0" collapsed="false"/>
    <col min="25" max="26" bestFit="true" customWidth="true" style="23" width="9.140625" collapsed="false"/>
    <col min="27" max="28" bestFit="true" customWidth="true" style="19" width="9.140625" collapsed="false"/>
    <col min="29" max="16384" hidden="true" style="71" width="0.0" collapsed="false"/>
  </cols>
  <sheetData>
    <row r="1" spans="6:24" ht="20.25" x14ac:dyDescent="0.3">
      <c r="H1" s="1"/>
      <c r="J1" s="2" t="s">
        <v>0</v>
      </c>
      <c r="K1" s="20"/>
      <c r="T1" s="21" t="s">
        <v>6</v>
      </c>
      <c r="U1" s="22" t="s">
        <v>7</v>
      </c>
      <c r="W1" s="21" t="s">
        <v>8</v>
      </c>
      <c r="X1" s="22" t="s">
        <v>9</v>
      </c>
    </row>
    <row r="2" spans="6:24" ht="23.25" x14ac:dyDescent="0.35">
      <c r="F2" s="24"/>
      <c r="G2" s="24"/>
      <c r="H2" s="25"/>
      <c r="I2" s="26"/>
      <c r="J2" s="27" t="s">
        <v>10</v>
      </c>
      <c r="K2" s="62" t="s">
        <v>19</v>
      </c>
      <c r="T2" s="270" t="s">
        <v>57</v>
      </c>
      <c r="U2" s="270" t="n">
        <v>17.0</v>
      </c>
      <c r="W2" s="272" t="s">
        <v>62</v>
      </c>
      <c r="X2" s="272" t="n">
        <v>38.0</v>
      </c>
    </row>
    <row r="3">
      <c r="T3" t="s" s="270">
        <v>58</v>
      </c>
      <c r="U3" t="n" s="270">
        <v>14.0</v>
      </c>
    </row>
    <row r="4">
      <c r="T4" t="s" s="270">
        <v>59</v>
      </c>
      <c r="U4" t="n" s="270">
        <v>4.0</v>
      </c>
    </row>
    <row r="5">
      <c r="T5" t="s" s="270">
        <v>60</v>
      </c>
      <c r="U5" t="n" s="270">
        <v>2.0</v>
      </c>
    </row>
    <row r="6">
      <c r="T6" t="s" s="270">
        <v>61</v>
      </c>
      <c r="U6" t="n" s="270">
        <v>1.0</v>
      </c>
    </row>
    <row r="7" spans="6:24" x14ac:dyDescent="0.2">
      <c r="W7" s="28"/>
    </row>
    <row r="17" spans="1:28" ht="15" x14ac:dyDescent="0.25">
      <c r="C17" s="29"/>
    </row>
    <row r="20" spans="1:28" ht="27" customHeight="1" x14ac:dyDescent="0.2"/>
    <row r="22" spans="1:28" s="72" customFormat="1" x14ac:dyDescent="0.2">
      <c r="A22" s="30"/>
      <c r="B22" s="30"/>
      <c r="C22" s="30"/>
      <c r="D22" s="30"/>
      <c r="E22" s="30"/>
      <c r="F22" s="30"/>
      <c r="G22" s="30"/>
      <c r="H22" s="30"/>
      <c r="I22" s="30"/>
      <c r="J22" s="30"/>
      <c r="K22" s="30"/>
      <c r="L22" s="30"/>
      <c r="M22" s="30"/>
      <c r="N22" s="30"/>
      <c r="O22" s="30"/>
      <c r="P22" s="30"/>
      <c r="Q22" s="30"/>
      <c r="R22" s="30"/>
      <c r="S22" s="30"/>
      <c r="T22" s="23"/>
      <c r="U22" s="23"/>
      <c r="V22" s="23"/>
      <c r="W22" s="23"/>
      <c r="X22" s="23"/>
      <c r="Y22" s="23"/>
      <c r="Z22" s="23"/>
      <c r="AA22" s="30"/>
      <c r="AB22" s="30"/>
    </row>
    <row r="23" spans="1:28" s="72" customFormat="1" x14ac:dyDescent="0.2">
      <c r="A23" s="30"/>
      <c r="B23" s="30"/>
      <c r="C23" s="30"/>
      <c r="D23" s="30"/>
      <c r="E23" s="30"/>
      <c r="F23" s="30"/>
      <c r="G23" s="30"/>
      <c r="H23" s="30"/>
      <c r="I23" s="30"/>
      <c r="J23" s="30"/>
      <c r="K23" s="30"/>
      <c r="L23" s="30"/>
      <c r="M23" s="30"/>
      <c r="N23" s="30"/>
      <c r="O23" s="30"/>
      <c r="P23" s="30"/>
      <c r="Q23" s="30"/>
      <c r="R23" s="30"/>
      <c r="S23" s="30"/>
      <c r="T23" s="23"/>
      <c r="U23" s="23"/>
      <c r="V23" s="23"/>
      <c r="W23" s="23"/>
      <c r="X23" s="23"/>
      <c r="Y23" s="23"/>
      <c r="Z23" s="23"/>
      <c r="AA23" s="30"/>
      <c r="AB23" s="30"/>
    </row>
    <row r="24" spans="1:28" s="72" customFormat="1" x14ac:dyDescent="0.2">
      <c r="A24" s="30"/>
      <c r="B24" s="30"/>
      <c r="C24" s="30"/>
      <c r="D24" s="30"/>
      <c r="E24" s="30"/>
      <c r="F24" s="30"/>
      <c r="G24" s="30"/>
      <c r="H24" s="30"/>
      <c r="I24" s="30"/>
      <c r="J24" s="30"/>
      <c r="K24" s="30"/>
      <c r="L24" s="30"/>
      <c r="M24" s="30"/>
      <c r="N24" s="30"/>
      <c r="O24" s="30"/>
      <c r="P24" s="30"/>
      <c r="Q24" s="30"/>
      <c r="R24" s="30"/>
      <c r="S24" s="30"/>
      <c r="T24" s="23"/>
      <c r="U24" s="23"/>
      <c r="V24" s="23"/>
      <c r="W24" s="23"/>
      <c r="X24" s="23"/>
      <c r="Y24" s="23"/>
      <c r="Z24" s="23"/>
      <c r="AA24" s="30"/>
      <c r="AB24" s="30"/>
    </row>
    <row r="25" spans="1:28" s="72" customFormat="1" x14ac:dyDescent="0.2">
      <c r="A25" s="30"/>
      <c r="B25" s="30"/>
      <c r="C25" s="30"/>
      <c r="D25" s="30"/>
      <c r="E25" s="30"/>
      <c r="F25" s="30"/>
      <c r="G25" s="30"/>
      <c r="H25" s="30"/>
      <c r="I25" s="30"/>
      <c r="J25" s="30"/>
      <c r="K25" s="30"/>
      <c r="L25" s="30"/>
      <c r="M25" s="30"/>
      <c r="N25" s="30"/>
      <c r="O25" s="30"/>
      <c r="P25" s="30"/>
      <c r="Q25" s="30"/>
      <c r="R25" s="30"/>
      <c r="S25" s="30"/>
      <c r="T25" s="23"/>
      <c r="U25" s="23"/>
      <c r="V25" s="23"/>
      <c r="W25" s="23"/>
      <c r="X25" s="23"/>
      <c r="Y25" s="23"/>
      <c r="Z25" s="23"/>
      <c r="AA25" s="30"/>
      <c r="AB25" s="30"/>
    </row>
    <row r="26" spans="1:28" s="72" customFormat="1" x14ac:dyDescent="0.2">
      <c r="A26" s="30"/>
      <c r="B26" s="30"/>
      <c r="C26" s="30"/>
      <c r="D26" s="30"/>
      <c r="E26" s="30"/>
      <c r="F26" s="30"/>
      <c r="G26" s="30"/>
      <c r="H26" s="30"/>
      <c r="I26" s="30"/>
      <c r="J26" s="30"/>
      <c r="K26" s="30"/>
      <c r="L26" s="30"/>
      <c r="M26" s="30"/>
      <c r="N26" s="30"/>
      <c r="O26" s="30"/>
      <c r="P26" s="30"/>
      <c r="Q26" s="30"/>
      <c r="R26" s="30"/>
      <c r="S26" s="30"/>
      <c r="T26" s="23"/>
      <c r="U26" s="23"/>
      <c r="V26" s="23"/>
      <c r="W26" s="23"/>
      <c r="X26" s="23"/>
      <c r="Y26" s="23"/>
      <c r="Z26" s="23"/>
      <c r="AA26" s="30"/>
      <c r="AB26" s="30"/>
    </row>
    <row r="27" spans="1:28" s="72" customFormat="1" x14ac:dyDescent="0.2">
      <c r="A27" s="30"/>
      <c r="B27" s="30"/>
      <c r="C27" s="30"/>
      <c r="D27" s="30"/>
      <c r="E27" s="30"/>
      <c r="F27" s="30"/>
      <c r="G27" s="30"/>
      <c r="H27" s="30"/>
      <c r="I27" s="30"/>
      <c r="J27" s="30"/>
      <c r="K27" s="30"/>
      <c r="L27" s="30"/>
      <c r="M27" s="30"/>
      <c r="N27" s="30"/>
      <c r="O27" s="30"/>
      <c r="P27" s="30"/>
      <c r="Q27" s="30"/>
      <c r="R27" s="30"/>
      <c r="S27" s="30"/>
      <c r="T27" s="23"/>
      <c r="U27" s="23"/>
      <c r="V27" s="23"/>
      <c r="W27" s="23"/>
      <c r="X27" s="23"/>
      <c r="Y27" s="23"/>
      <c r="Z27" s="23"/>
      <c r="AA27" s="30"/>
      <c r="AB27" s="30"/>
    </row>
    <row r="28" spans="1:28" s="72" customFormat="1" x14ac:dyDescent="0.2">
      <c r="A28" s="30"/>
      <c r="B28" s="30"/>
      <c r="C28" s="30"/>
      <c r="D28" s="30"/>
      <c r="E28" s="30"/>
      <c r="F28" s="30"/>
      <c r="G28" s="30"/>
      <c r="H28" s="30"/>
      <c r="I28" s="30"/>
      <c r="J28" s="30"/>
      <c r="K28" s="30"/>
      <c r="L28" s="30"/>
      <c r="M28" s="30"/>
      <c r="N28" s="30"/>
      <c r="O28" s="30"/>
      <c r="P28" s="30"/>
      <c r="Q28" s="30"/>
      <c r="R28" s="30"/>
      <c r="S28" s="30"/>
      <c r="T28" s="23"/>
      <c r="U28" s="23"/>
      <c r="V28" s="23"/>
      <c r="W28" s="23"/>
      <c r="X28" s="23"/>
      <c r="Y28" s="23"/>
      <c r="Z28" s="23"/>
      <c r="AA28" s="30"/>
      <c r="AB28" s="30"/>
    </row>
    <row r="29" spans="1:28" s="72" customFormat="1" x14ac:dyDescent="0.2">
      <c r="A29" s="30"/>
      <c r="B29" s="30"/>
      <c r="C29" s="30"/>
      <c r="D29" s="30"/>
      <c r="E29" s="30"/>
      <c r="F29" s="30"/>
      <c r="G29" s="30"/>
      <c r="H29" s="30"/>
      <c r="I29" s="30"/>
      <c r="J29" s="30"/>
      <c r="K29" s="30"/>
      <c r="L29" s="30"/>
      <c r="M29" s="30"/>
      <c r="N29" s="30"/>
      <c r="O29" s="30"/>
      <c r="P29" s="30"/>
      <c r="Q29" s="30"/>
      <c r="R29" s="30"/>
      <c r="S29" s="30"/>
      <c r="T29" s="23"/>
      <c r="U29" s="23"/>
      <c r="V29" s="23"/>
      <c r="W29" s="23"/>
      <c r="X29" s="23"/>
      <c r="Y29" s="23"/>
      <c r="Z29" s="23"/>
      <c r="AA29" s="30"/>
      <c r="AB29" s="30"/>
    </row>
    <row r="30" spans="1:28" s="72" customFormat="1" x14ac:dyDescent="0.2">
      <c r="A30" s="30"/>
      <c r="B30" s="30"/>
      <c r="C30" s="30"/>
      <c r="D30" s="30"/>
      <c r="E30" s="30"/>
      <c r="F30" s="30"/>
      <c r="G30" s="30"/>
      <c r="H30" s="30"/>
      <c r="I30" s="30"/>
      <c r="J30" s="30"/>
      <c r="K30" s="30"/>
      <c r="L30" s="30"/>
      <c r="M30" s="30"/>
      <c r="N30" s="30"/>
      <c r="O30" s="30"/>
      <c r="P30" s="30"/>
      <c r="Q30" s="30"/>
      <c r="R30" s="30"/>
      <c r="S30" s="30"/>
      <c r="T30" s="23"/>
      <c r="U30" s="23"/>
      <c r="V30" s="23"/>
      <c r="W30" s="23"/>
      <c r="X30" s="23"/>
      <c r="Y30" s="23"/>
      <c r="Z30" s="23"/>
      <c r="AA30" s="30"/>
      <c r="AB30" s="30"/>
    </row>
    <row r="40" spans="2:12" ht="18.75" x14ac:dyDescent="0.3">
      <c r="B40" s="31"/>
      <c r="C40" s="32" t="s">
        <v>11</v>
      </c>
      <c r="D40" s="33"/>
      <c r="E40" s="33"/>
      <c r="F40" s="34"/>
      <c r="G40" s="30"/>
      <c r="H40" s="31"/>
      <c r="I40" s="32" t="s">
        <v>12</v>
      </c>
      <c r="J40" s="33"/>
      <c r="K40" s="33"/>
      <c r="L40" s="34"/>
    </row>
    <row r="41" spans="2:12" ht="15.75" x14ac:dyDescent="0.25">
      <c r="B41" s="35"/>
      <c r="C41" s="36" t="s">
        <v>13</v>
      </c>
      <c r="D41" s="37" t="s">
        <v>14</v>
      </c>
      <c r="E41" s="37" t="s">
        <v>15</v>
      </c>
      <c r="F41" s="38"/>
      <c r="G41" s="30"/>
      <c r="H41" s="35"/>
      <c r="I41" s="36" t="s">
        <v>13</v>
      </c>
      <c r="J41" s="37" t="s">
        <v>14</v>
      </c>
      <c r="K41" s="66" t="s">
        <v>16</v>
      </c>
      <c r="L41" s="38"/>
    </row>
    <row r="42" spans="2:12" x14ac:dyDescent="0.2">
      <c r="B42" s="35"/>
      <c r="C42" s="274" t="s">
        <v>23</v>
      </c>
      <c r="D42" s="274" t="s">
        <v>63</v>
      </c>
      <c r="E42" s="274" t="n">
        <v>19144.034333333333</v>
      </c>
      <c r="F42" s="38"/>
      <c r="G42" s="30"/>
      <c r="H42" s="35"/>
      <c r="I42" s="276" t="s">
        <v>23</v>
      </c>
      <c r="J42" s="276" t="s">
        <v>63</v>
      </c>
      <c r="K42" s="276" t="n">
        <v>45420.0</v>
      </c>
      <c r="L42" s="38"/>
    </row>
    <row r="43" spans="2:12" x14ac:dyDescent="0.2">
      <c r="B43" s="35"/>
      <c r="C43" s="274" t="s">
        <v>23</v>
      </c>
      <c r="D43" s="274" t="s">
        <v>64</v>
      </c>
      <c r="E43" s="274" t="n">
        <v>16395.9</v>
      </c>
      <c r="F43" s="38"/>
      <c r="G43" s="30"/>
      <c r="H43" s="35"/>
      <c r="I43" s="276" t="s">
        <v>23</v>
      </c>
      <c r="J43" s="276" t="s">
        <v>73</v>
      </c>
      <c r="K43" s="276" t="n">
        <v>45291.0</v>
      </c>
      <c r="L43" s="38"/>
    </row>
    <row r="44" spans="2:12" x14ac:dyDescent="0.2">
      <c r="B44" s="35"/>
      <c r="C44" s="274" t="s">
        <v>23</v>
      </c>
      <c r="D44" s="274" t="s">
        <v>65</v>
      </c>
      <c r="E44" s="274" t="n">
        <v>14026.35</v>
      </c>
      <c r="F44" s="38"/>
      <c r="G44" s="30"/>
      <c r="H44" s="35"/>
      <c r="I44" s="276" t="s">
        <v>23</v>
      </c>
      <c r="J44" s="276" t="s">
        <v>74</v>
      </c>
      <c r="K44" s="276" t="n">
        <v>44926.0</v>
      </c>
      <c r="L44" s="38"/>
    </row>
    <row r="45" spans="2:12" x14ac:dyDescent="0.2">
      <c r="B45" s="35"/>
      <c r="C45" s="274" t="s">
        <v>23</v>
      </c>
      <c r="D45" s="274" t="s">
        <v>66</v>
      </c>
      <c r="E45" s="274" t="n">
        <v>7946.7796</v>
      </c>
      <c r="F45" s="38"/>
      <c r="G45" s="30"/>
      <c r="H45" s="35"/>
      <c r="I45" s="276" t="s">
        <v>23</v>
      </c>
      <c r="J45" s="276" t="s">
        <v>75</v>
      </c>
      <c r="K45" s="276" t="n">
        <v>44926.0</v>
      </c>
      <c r="L45" s="38"/>
    </row>
    <row r="46" spans="2:12" x14ac:dyDescent="0.2">
      <c r="B46" s="35"/>
      <c r="C46" s="274" t="s">
        <v>23</v>
      </c>
      <c r="D46" s="274" t="s">
        <v>67</v>
      </c>
      <c r="E46" s="274" t="n">
        <v>7181.897666666667</v>
      </c>
      <c r="F46" s="38"/>
      <c r="G46" s="30"/>
      <c r="H46" s="35"/>
      <c r="I46" s="276" t="s">
        <v>23</v>
      </c>
      <c r="J46" s="276" t="s">
        <v>68</v>
      </c>
      <c r="K46" s="276" t="n">
        <v>44926.0</v>
      </c>
      <c r="L46" s="38"/>
    </row>
    <row r="47" spans="2:12" x14ac:dyDescent="0.2">
      <c r="B47" s="35"/>
      <c r="C47" s="274" t="s">
        <v>23</v>
      </c>
      <c r="D47" s="274" t="s">
        <v>68</v>
      </c>
      <c r="E47" s="274" t="n">
        <v>2972.3049986946667</v>
      </c>
      <c r="F47" s="38"/>
      <c r="G47" s="30"/>
      <c r="H47" s="35"/>
      <c r="I47" s="276" t="s">
        <v>23</v>
      </c>
      <c r="J47" s="276" t="s">
        <v>72</v>
      </c>
      <c r="K47" s="276" t="n">
        <v>44926.0</v>
      </c>
      <c r="L47" s="38"/>
    </row>
    <row r="48" spans="2:12" x14ac:dyDescent="0.2">
      <c r="B48" s="35"/>
      <c r="C48" s="274" t="s">
        <v>23</v>
      </c>
      <c r="D48" s="274" t="s">
        <v>69</v>
      </c>
      <c r="E48" s="274" t="n">
        <v>2949.7956</v>
      </c>
      <c r="F48" s="38"/>
      <c r="G48" s="30"/>
      <c r="H48" s="35"/>
      <c r="I48" s="276" t="s">
        <v>23</v>
      </c>
      <c r="J48" s="276" t="s">
        <v>76</v>
      </c>
      <c r="K48" s="276" t="n">
        <v>44562.0</v>
      </c>
      <c r="L48" s="38"/>
    </row>
    <row r="49" spans="2:12" x14ac:dyDescent="0.2">
      <c r="B49" s="35"/>
      <c r="C49" s="274" t="s">
        <v>23</v>
      </c>
      <c r="D49" s="274" t="s">
        <v>70</v>
      </c>
      <c r="E49" s="274" t="n">
        <v>2235.4141666666665</v>
      </c>
      <c r="F49" s="38"/>
      <c r="G49" s="30"/>
      <c r="H49" s="35"/>
      <c r="I49" s="276" t="s">
        <v>23</v>
      </c>
      <c r="J49" s="276" t="s">
        <v>77</v>
      </c>
      <c r="K49" s="276" t="n">
        <v>44561.0</v>
      </c>
      <c r="L49" s="38"/>
    </row>
    <row r="50" spans="2:12" x14ac:dyDescent="0.2">
      <c r="B50" s="35"/>
      <c r="C50" s="274" t="s">
        <v>23</v>
      </c>
      <c r="D50" s="274" t="s">
        <v>71</v>
      </c>
      <c r="E50" s="274" t="n">
        <v>1955.2522333333334</v>
      </c>
      <c r="F50" s="38"/>
      <c r="G50" s="30"/>
      <c r="H50" s="35"/>
      <c r="I50" s="276" t="s">
        <v>23</v>
      </c>
      <c r="J50" s="276" t="s">
        <v>64</v>
      </c>
      <c r="K50" s="276" t="n">
        <v>44209.0</v>
      </c>
      <c r="L50" s="38"/>
    </row>
    <row r="51" spans="2:12" x14ac:dyDescent="0.2">
      <c r="B51" s="41"/>
      <c r="C51" s="273" t="s">
        <v>23</v>
      </c>
      <c r="D51" s="273" t="s">
        <v>72</v>
      </c>
      <c r="E51" s="273" t="n">
        <v>1889.2193333333335</v>
      </c>
      <c r="F51" s="43"/>
      <c r="G51" s="30"/>
      <c r="H51" s="41"/>
      <c r="I51" s="275" t="s">
        <v>23</v>
      </c>
      <c r="J51" s="275" t="s">
        <v>78</v>
      </c>
      <c r="K51" s="275" t="n">
        <v>44196.0</v>
      </c>
      <c r="L51" s="43"/>
    </row>
    <row r="54" spans="2:12" x14ac:dyDescent="0.2">
      <c r="B54" s="1"/>
    </row>
    <row r="55">
      <c r="A55" t="s" s="277">
        <v>79</v>
      </c>
    </row>
    <row r="100" spans="3:4" ht="15" x14ac:dyDescent="0.25">
      <c r="C100" s="29"/>
      <c r="D100" s="44"/>
    </row>
    <row r="101" spans="3:4" x14ac:dyDescent="0.2">
      <c r="C101" s="23"/>
      <c r="D101" s="39"/>
    </row>
    <row r="102" spans="3:4" x14ac:dyDescent="0.2">
      <c r="C102" s="23"/>
      <c r="D102" s="39"/>
    </row>
  </sheetData>
  <phoneticPr fontId="0" type="noConversion"/>
  <hyperlinks>
    <hyperlink ref="J2" location="Data!A1" display="View Data "/>
  </hyperlinks>
  <pageMargins left="0.75" right="0.75" top="1" bottom="1" header="0.5" footer="0.5"/>
  <pageSetup paperSize="9" firstPageNumber="0" fitToWidth="0" fitToHeight="0" pageOrder="overThenDown"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dimension ref="A1:E21"/>
  <sheetViews>
    <sheetView workbookViewId="0" showGridLines="false" tabSelected="false">
      <selection activeCell="A100" sqref="A100"/>
    </sheetView>
  </sheetViews>
  <sheetFormatPr defaultRowHeight="15.0"/>
  <cols>
    <col min="1" max="1" width="26.6640625" customWidth="true"/>
    <col min="2" max="2" width="36.33203125" customWidth="true"/>
    <col min="3" max="3" width="27.83203125" customWidth="true"/>
    <col min="4" max="4" width="4.6640625" customWidth="true"/>
    <col min="5" max="5" width="22.33203125" customWidth="true"/>
    <col min="6" max="6" width="9.1640625" customWidth="true"/>
    <col min="7" max="7" width="9.1640625" customWidth="true"/>
    <col min="8" max="8" width="9.1640625" customWidth="true"/>
    <col min="9" max="9" width="9.1640625" customWidth="true"/>
    <col min="10" max="10" width="9.1640625" customWidth="true"/>
    <col min="11" max="11" width="9.1640625" customWidth="true"/>
    <col min="12" max="12" width="9.1640625" customWidth="true"/>
    <col min="13" max="13" width="9.1640625" customWidth="true"/>
    <col min="14" max="14" width="9.1640625" customWidth="true"/>
    <col min="15" max="15" width="9.1640625" customWidth="true"/>
    <col min="16" max="16" width="9.1640625" customWidth="true"/>
    <col min="17" max="17" width="9.1640625" customWidth="true"/>
  </cols>
  <sheetData>
    <row r="1">
      <c r="A1" t="s" s="278">
        <v>80</v>
      </c>
    </row>
    <row r="3">
      <c r="A3" t="s" s="279">
        <v>81</v>
      </c>
    </row>
    <row r="4">
      <c r="A4" t="s" s="287">
        <v>82</v>
      </c>
    </row>
    <row r="6">
      <c r="A6" t="s" s="281">
        <v>83</v>
      </c>
      <c r="C6" t="s" s="286">
        <v>84</v>
      </c>
      <c r="E6" t="s" s="283">
        <v>85</v>
      </c>
    </row>
    <row r="8">
      <c r="A8" t="s" s="284">
        <v>86</v>
      </c>
      <c r="D8" t="s" s="288">
        <v>87</v>
      </c>
    </row>
    <row r="10">
      <c r="A10" t="s" s="289">
        <v>79</v>
      </c>
    </row>
    <row r="21">
      <c r="A21"/>
    </row>
  </sheetData>
  <sheetProtection password="C9C1" sheet="true" scenarios="true" objects="true"/>
  <mergeCells count="2">
    <mergeCell ref="D8:E8"/>
    <mergeCell ref="C6:D6"/>
  </mergeCells>
  <hyperlinks>
    <hyperlink display="the PitchBook subscription agreement." ref="C6" r:id="rId1"/>
    <hyperlink display="clientservices@pitchbook.com" ref="A4" r:id="rId2"/>
    <hyperlink display="clientservices@pitchbook.com." ref="D8" r:id="rId3"/>
  </hyperlinks>
  <pageMargins bottom="0.75" footer="0.3" header="0.3" left="0.7" right="0.7" top="0.7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82201CD76B2EAE4D8D118655B998CCBD" ma:contentTypeVersion="12" ma:contentTypeDescription="Ein neues Dokument erstellen." ma:contentTypeScope="" ma:versionID="e7f404e33d6f28800abc3257678a55d8">
  <xsd:schema xmlns:xsd="http://www.w3.org/2001/XMLSchema" xmlns:xs="http://www.w3.org/2001/XMLSchema" xmlns:p="http://schemas.microsoft.com/office/2006/metadata/properties" xmlns:ns2="b643f45b-bd0a-42b1-afc7-eb34ed1370e5" xmlns:ns3="a865b504-d60e-4d22-9920-5ab29f18d919" targetNamespace="http://schemas.microsoft.com/office/2006/metadata/properties" ma:root="true" ma:fieldsID="7cde2548987444388507c4d30933578d" ns2:_="" ns3:_="">
    <xsd:import namespace="b643f45b-bd0a-42b1-afc7-eb34ed1370e5"/>
    <xsd:import namespace="a865b504-d60e-4d22-9920-5ab29f18d919"/>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ObjectDetectorVersions" minOccurs="0"/>
                <xsd:element ref="ns3:MediaServiceSearchProperties" minOccurs="0"/>
                <xsd:element ref="ns3:MediaServiceDateTaken" minOccurs="0"/>
                <xsd:element ref="ns3:MediaServiceGenerationTime" minOccurs="0"/>
                <xsd:element ref="ns3:MediaServiceEventHashCode" minOccurs="0"/>
                <xsd:element ref="ns3:MediaLengthInSeconds" minOccurs="0"/>
                <xsd:element ref="ns3:lcf76f155ced4ddcb4097134ff3c332f" minOccurs="0"/>
                <xsd:element ref="ns2:TaxCatchAll"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43f45b-bd0a-42b1-afc7-eb34ed1370e5" elementFormDefault="qualified">
    <xsd:import namespace="http://schemas.microsoft.com/office/2006/documentManagement/types"/>
    <xsd:import namespace="http://schemas.microsoft.com/office/infopath/2007/PartnerControls"/>
    <xsd:element name="_dlc_DocId" ma:index="8" nillable="true" ma:displayName="Wert der Dokument-ID" ma:description="Der Wert der diesem Element zugewiesenen Dokument-ID." ma:indexed="true" ma:internalName="_dlc_DocId" ma:readOnly="true">
      <xsd:simpleType>
        <xsd:restriction base="dms:Text"/>
      </xsd:simpleType>
    </xsd:element>
    <xsd:element name="_dlc_DocIdUrl" ma:index="9" nillable="true" ma:displayName="Dokument-ID" ma:description="Permanenter Hyperlink zu diesem Dok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21" nillable="true" ma:displayName="Taxonomy Catch All Column" ma:hidden="true" ma:list="{5dac6b36-3b96-4fd8-867e-095e78168970}" ma:internalName="TaxCatchAll" ma:showField="CatchAllData" ma:web="b643f45b-bd0a-42b1-afc7-eb34ed1370e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865b504-d60e-4d22-9920-5ab29f18d919"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SearchProperties" ma:index="14" nillable="true" ma:displayName="MediaServiceSearchProperties" ma:hidden="true" ma:internalName="MediaServiceSearchProperties" ma:readOnly="true">
      <xsd:simpleType>
        <xsd:restriction base="dms:Note"/>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Bildmarkierungen" ma:readOnly="false" ma:fieldId="{5cf76f15-5ced-4ddc-b409-7134ff3c332f}" ma:taxonomyMulti="true" ma:sspId="b223ec64-2f51-4d00-85ba-1749d6ac01b0"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9411037-E93F-4C82-AAC2-939A10A6EEF1}"/>
</file>

<file path=customXml/itemProps2.xml><?xml version="1.0" encoding="utf-8"?>
<ds:datastoreItem xmlns:ds="http://schemas.openxmlformats.org/officeDocument/2006/customXml" ds:itemID="{BDE9F016-4A3E-497E-B5C3-2CFE82BF3BE4}"/>
</file>

<file path=customXml/itemProps3.xml><?xml version="1.0" encoding="utf-8"?>
<ds:datastoreItem xmlns:ds="http://schemas.openxmlformats.org/officeDocument/2006/customXml" ds:itemID="{EA0AD984-81C6-4E6B-A702-A56FF127D87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7</vt:i4>
      </vt:variant>
    </vt:vector>
  </HeadingPairs>
  <TitlesOfParts>
    <vt:vector size="9" baseType="lpstr">
      <vt:lpstr>Data</vt:lpstr>
      <vt:lpstr>Analytics</vt:lpstr>
      <vt:lpstr>CopyrightAnalytics</vt:lpstr>
      <vt:lpstr>CreatedFor</vt:lpstr>
      <vt:lpstr>CreatedForTitle</vt:lpstr>
      <vt:lpstr>DownloadedOn</vt:lpstr>
      <vt:lpstr>DownlodedOn</vt:lpstr>
      <vt:lpstr>SearchCriteria</vt:lpstr>
      <vt:lpstr>SearchCriteriaType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2011-01-13T13:15:17Z</dcterms:created>
  <dc:creator>PitchBook</dc:creator>
  <cp:lastModifiedBy>PitchBook</cp:lastModifiedBy>
  <dcterms:modified xsi:type="dcterms:W3CDTF">2022-08-22T13:50:18Z</dcterms:modified>
</cp:coreProperties>
</file>