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charts/chart2.xml" ContentType="application/vnd.openxmlformats-officedocument.drawingml.chart+xml"/>
  <Override PartName="/docProps/core.xml" ContentType="application/vnd.openxmlformats-package.core-properties+xml"/>
  <Override PartName="/xl/charts/chart1.xml" ContentType="application/vnd.openxmlformats-officedocument.drawingml.chart+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drawings/drawing1.xml" ContentType="application/vnd.openxmlformats-officedocument.drawing+xml"/>
  <Override PartName="/xl/theme/theme1.xml" ContentType="application/vnd.openxmlformats-officedocument.theme+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AKurchenko\IdeaProjects\PitchBook\legacy\legacy-trash\src\main\resources\com\pitchbook\excel\processor\preloaded\"/>
    </mc:Choice>
  </mc:AlternateContent>
  <bookViews>
    <workbookView xWindow="-105" yWindow="-105" windowWidth="23250" windowHeight="12570" activeTab="0" firstSheet="0"/>
  </bookViews>
  <sheets>
    <sheet name="Data" sheetId="1" r:id="rId1"/>
    <sheet name="Analytics" sheetId="2" r:id="rId2"/>
    <sheet name="Disclaimer" r:id="rId6" sheetId="3"/>
  </sheets>
  <definedNames>
    <definedName name="Axis" localSheetId="0">OFFSET(Data!$I$9,0,0,COUNTA(Data!$AA:$AA)-1)</definedName>
    <definedName name="Copyright">#REF!</definedName>
    <definedName name="CopyrightAnalytics">Analytics!$B$54</definedName>
    <definedName name="CreatedFor">Data!$F$5</definedName>
    <definedName name="CreatedForTitle">Data!$E$5</definedName>
    <definedName name="Data1" localSheetId="0">OFFSET(Data!$Q$9,0,0,COUNTA(Data!$AA:$AA)-1)</definedName>
    <definedName name="DealType" localSheetId="0">OFFSET(Analytics!$T$1,1,0,COUNTA(Analytics!$T:$T)-1)</definedName>
    <definedName name="DownloadedOn">Data!$F$4</definedName>
    <definedName name="DownlodedOn">Data!$F$4</definedName>
    <definedName name="IndustryNames" localSheetId="0">OFFSET(Analytics!$W$1,1,0,COUNTA(Analytics!$W:$W)-1)</definedName>
    <definedName name="NumOfDeals" localSheetId="0">OFFSET(Analytics!$U$1,1,0,COUNTA(Analytics!$U:$U)-1)</definedName>
    <definedName name="NumOfIndustry" localSheetId="0">OFFSET(Analytics!$X$1,1,0,COUNTA(Analytics!$X:$X)-1)</definedName>
    <definedName name="SearchCriteria">Data!$B$4</definedName>
    <definedName name="SearchCriteriaType">Data!$A$4</definedName>
  </definedNames>
  <calcPr calcId="152511"/>
</workbook>
</file>

<file path=xl/sharedStrings.xml><?xml version="1.0" encoding="utf-8"?>
<sst xmlns="http://schemas.openxmlformats.org/spreadsheetml/2006/main" count="121" uniqueCount="81">
  <si>
    <t xml:space="preserve">Investor Funds Download </t>
  </si>
  <si>
    <t xml:space="preserve">View Data | </t>
  </si>
  <si>
    <t>View Analytics</t>
  </si>
  <si>
    <t>Search Criteria:</t>
  </si>
  <si>
    <t>Downloaded on:</t>
  </si>
  <si>
    <t>View Investor Online</t>
  </si>
  <si>
    <t>Fund Types (for charts)</t>
  </si>
  <si>
    <t># of Funds</t>
  </si>
  <si>
    <t>Investor Types (for charts)</t>
  </si>
  <si>
    <t># of Investors</t>
  </si>
  <si>
    <t xml:space="preserve">View Data </t>
  </si>
  <si>
    <t>Top 10 Funds by Size</t>
  </si>
  <si>
    <t>10 Most Recently Closed Funds</t>
  </si>
  <si>
    <t>Investor</t>
  </si>
  <si>
    <t>Fund Name</t>
  </si>
  <si>
    <t>Size (millions)</t>
  </si>
  <si>
    <t>Date</t>
  </si>
  <si>
    <t xml:space="preserve"> </t>
  </si>
  <si>
    <t>No Data</t>
  </si>
  <si>
    <t>| View Analytics</t>
  </si>
  <si>
    <t>PitchBook Link</t>
  </si>
  <si>
    <t>Search Link:</t>
  </si>
  <si>
    <t>Data pulled from:</t>
  </si>
  <si>
    <t>Astorg</t>
  </si>
  <si>
    <t>6/11/2024</t>
  </si>
  <si>
    <t>Created for:</t>
  </si>
  <si>
    <t xml:space="preserve">Fabian Ernst, Oakley Capital </t>
  </si>
  <si>
    <t/>
  </si>
  <si>
    <t>Fund ID</t>
  </si>
  <si>
    <t>Investor ID</t>
  </si>
  <si>
    <t>Investor Name</t>
  </si>
  <si>
    <t>Primary Investor Type</t>
  </si>
  <si>
    <t>Other Investor Types</t>
  </si>
  <si>
    <t>Investor Status</t>
  </si>
  <si>
    <t>Fund No.</t>
  </si>
  <si>
    <t>Fund Open Date</t>
  </si>
  <si>
    <t>Fund Close Date</t>
  </si>
  <si>
    <t>Vintage Year</t>
  </si>
  <si>
    <t>Most Recent Closed Fund</t>
  </si>
  <si>
    <t>Fund Status</t>
  </si>
  <si>
    <t>Fund Status Date</t>
  </si>
  <si>
    <t>Access Point</t>
  </si>
  <si>
    <t>Fund Type</t>
  </si>
  <si>
    <t>Fund Size (million, EUR)</t>
  </si>
  <si>
    <t>Limited Partners</t>
  </si>
  <si>
    <t>Service Providers</t>
  </si>
  <si>
    <t>Fund Partners</t>
  </si>
  <si>
    <t>Fund Location</t>
  </si>
  <si>
    <t>Fund Industry Preferences</t>
  </si>
  <si>
    <t>Fund Financing Type Preferences</t>
  </si>
  <si>
    <t>Fund Regional Preferences</t>
  </si>
  <si>
    <t>Impact Category Preference</t>
  </si>
  <si>
    <t># of Investment Professionals at Firm</t>
  </si>
  <si>
    <t>Investor HQ City</t>
  </si>
  <si>
    <t>Investor HQ State/Province</t>
  </si>
  <si>
    <t>Investor HQ Post Code</t>
  </si>
  <si>
    <t>Investor HQ Country/Territory</t>
  </si>
  <si>
    <t>Buyout</t>
  </si>
  <si>
    <t>Co-Investment</t>
  </si>
  <si>
    <t>PE/Buyout</t>
  </si>
  <si>
    <t>Astorg VIII</t>
  </si>
  <si>
    <t>Astorg VII</t>
  </si>
  <si>
    <t>Astorg VI</t>
  </si>
  <si>
    <t>Astorg IQ-EQ Fund</t>
  </si>
  <si>
    <t>Astorg Midcap</t>
  </si>
  <si>
    <t>Astorg V</t>
  </si>
  <si>
    <t>Astorg IV</t>
  </si>
  <si>
    <t>Astorg III</t>
  </si>
  <si>
    <t>Astorg II</t>
  </si>
  <si>
    <t>Astorg I</t>
  </si>
  <si>
    <t>Astorg VIII Co-Invest Lithium</t>
  </si>
  <si>
    <t>Astorg VI Co-Invest Parkeon</t>
  </si>
  <si>
    <t>© PitchBook Data, Inc. 2024</t>
  </si>
  <si>
    <t>All data copyright PitchBook Data, Inc.</t>
  </si>
  <si>
    <t>For customized data reports and analyses, contact us at:</t>
  </si>
  <si>
    <t>clientservices@pitchbook.com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</si>
  <si>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</si>
  <si>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</si>
  <si>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</si>
  <si>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 +1 (206) 257-7775 or by email at</t>
  </si>
  <si>
    <t>clientservices@pitchbook.com.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</si>
</sst>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
    <numFmt numFmtId="165" formatCode="[$-409]d\-mmm\-yy;@"/>
    <numFmt numFmtId="166" formatCode="#,###.00"/>
    <numFmt numFmtId="167" formatCode="dd-MMM-yyyy"/>
    <numFmt numFmtId="168" formatCode="0000"/>
    <numFmt numFmtId="169" formatCode="#,##0.00;(#,##0.00)"/>
    <numFmt numFmtId="170" formatCode="#,##0;(#,##0)"/>
    <numFmt numFmtId="171" formatCode="m/d/yyyy"/>
  </numFmts>
  <fonts count="233" x14ac:knownFonts="1">
    <font>
      <sz val="10"/>
      <name val="Arial"/>
    </font>
    <font>
      <sz val="8"/>
      <color indexed="8"/>
      <name val="Arial"/>
      <family val="2"/>
    </font>
    <font>
      <b/>
      <sz val="16"/>
      <color indexed="8"/>
      <name val="Arial"/>
      <family val="2"/>
    </font>
    <font>
      <b/>
      <sz val="10"/>
      <color indexed="8"/>
      <name val="Arial"/>
      <family val="2"/>
    </font>
    <font>
      <sz val="12"/>
      <color indexed="8"/>
      <name val="Arial"/>
      <family val="2"/>
    </font>
    <font>
      <u/>
      <sz val="12"/>
      <color indexed="12"/>
      <name val="Arial"/>
      <family val="2"/>
    </font>
    <font>
      <u/>
      <sz val="11"/>
      <color indexed="12"/>
      <name val="Calibri"/>
      <family val="2"/>
    </font>
    <font>
      <b/>
      <sz val="8"/>
      <color indexed="16"/>
      <name val="Arial"/>
      <family val="2"/>
    </font>
    <font>
      <sz val="6"/>
      <color indexed="8"/>
      <name val="Arial"/>
      <family val="2"/>
    </font>
    <font>
      <b/>
      <sz val="8"/>
      <color indexed="9"/>
      <name val="Arial"/>
      <family val="2"/>
    </font>
    <font>
      <b/>
      <sz val="8"/>
      <color indexed="8"/>
      <name val="Arial"/>
      <family val="2"/>
    </font>
    <font>
      <u/>
      <sz val="8"/>
      <color indexed="12"/>
      <name val="Calibri"/>
      <family val="2"/>
    </font>
    <font>
      <b/>
      <sz val="11"/>
      <color indexed="8"/>
      <name val="Arial"/>
      <family val="2"/>
    </font>
    <font>
      <sz val="11"/>
      <color indexed="8"/>
      <name val="Arial"/>
      <family val="2"/>
    </font>
    <font>
      <b/>
      <sz val="18"/>
      <color indexed="8"/>
      <name val="Arial"/>
      <family val="2"/>
    </font>
    <font>
      <sz val="14"/>
      <color indexed="8"/>
      <name val="Arial"/>
      <family val="2"/>
    </font>
    <font>
      <b/>
      <sz val="12"/>
      <color indexed="8"/>
      <name val="Arial"/>
      <family val="2"/>
    </font>
    <font>
      <u/>
      <sz val="14"/>
      <color indexed="12"/>
      <name val="Arial"/>
      <family val="2"/>
    </font>
    <font>
      <b/>
      <sz val="11"/>
      <color indexed="8"/>
      <name val="Calibri"/>
      <family val="2"/>
    </font>
    <font>
      <b/>
      <sz val="14"/>
      <color indexed="8"/>
      <name val="Calibri"/>
      <family val="2"/>
    </font>
    <font>
      <b/>
      <sz val="12"/>
      <color indexed="8"/>
      <name val="Calibri"/>
      <family val="2"/>
    </font>
    <font>
      <sz val="8"/>
      <name val="Arial"/>
      <family val="2"/>
      <charset val="204"/>
    </font>
    <font>
      <sz val="14"/>
      <name val="Arial"/>
      <family val="2"/>
      <charset val="204"/>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name val="Arial"/>
      <sz val="10.0"/>
    </font>
    <font>
      <name val="Arial"/>
      <sz val="10.0"/>
    </font>
    <font>
      <name val="Arial"/>
      <sz val="10.0"/>
    </font>
    <font>
      <name val="Arial"/>
      <sz val="10.0"/>
    </font>
    <font>
      <name val="Arial"/>
      <sz val="10.0"/>
    </font>
    <font>
      <name val="Arial"/>
      <sz val="10.0"/>
    </font>
    <font>
      <name val="Arial"/>
      <sz val="10.0"/>
    </font>
    <font>
      <name val="Arial"/>
      <sz val="10.0"/>
    </font>
    <font>
      <name val="Arial"/>
      <sz val="8.0"/>
    </font>
    <font xmlns:xr="http://schemas.microsoft.com/office/spreadsheetml/2014/revision" xmlns:main="http://schemas.openxmlformats.org/spreadsheetml/2006/main">
      <main:b/>
      <main:sz val="14"/>
      <main:color indexed="8"/>
      <main:name val="Arial"/>
      <main:family val="2"/>
    </font>
    <font xmlns:xr="http://schemas.microsoft.com/office/spreadsheetml/2014/revision" xmlns:main="http://schemas.openxmlformats.org/spreadsheetml/2006/main">
      <main:i/>
      <main:sz val="10"/>
      <main:color indexed="8"/>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name val="Arial"/>
      <main:family val="2"/>
      <main:charset val="204"/>
    </font>
    <font xmlns:xr="http://schemas.microsoft.com/office/spreadsheetml/2014/revision" xmlns:main="http://schemas.openxmlformats.org/spreadsheetml/2006/main">
      <main:i/>
      <main:sz val="10"/>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name val="Arial"/>
      <sz val="8.0"/>
    </font>
  </fonts>
  <fills count="12">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3"/>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
      <patternFill patternType="solid">
        <fgColor rgb="FFFF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hair">
        <color indexed="64"/>
      </left>
      <right style="hair">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55"/>
      </left>
      <right style="hair">
        <color indexed="55"/>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
      <bottom style="thin"/>
    </border>
    <border>
      <bottom style="thin">
        <color indexed="8"/>
      </bottom>
    </border>
  </borders>
  <cellStyleXfs count="2">
    <xf numFmtId="0" fontId="0" fillId="0" borderId="0"/>
    <xf numFmtId="0" fontId="6" fillId="0" borderId="0" applyNumberFormat="0" applyFill="0" applyBorder="0" applyAlignment="0" applyProtection="0">
      <alignment vertical="top"/>
      <protection locked="0"/>
    </xf>
  </cellStyleXfs>
  <cellXfs count="290">
    <xf numFmtId="0" fontId="0" fillId="0" borderId="0" xfId="0"/>
    <xf numFmtId="0" fontId="1" fillId="2" borderId="0" xfId="0" applyFont="1" applyFill="1"/>
    <xf numFmtId="0" fontId="2" fillId="2" borderId="0" xfId="0" applyFont="1" applyFill="1" applyAlignment="1">
      <alignment horizontal="left"/>
    </xf>
    <xf numFmtId="164" fontId="1" fillId="2" borderId="0" xfId="0" applyNumberFormat="1" applyFont="1" applyFill="1"/>
    <xf numFmtId="3" fontId="1" fillId="2" borderId="0" xfId="0" applyNumberFormat="1" applyFont="1" applyFill="1"/>
    <xf numFmtId="0" fontId="3" fillId="2" borderId="0" xfId="0" applyFont="1" applyFill="1"/>
    <xf numFmtId="0" fontId="4" fillId="2" borderId="0" xfId="0" applyFont="1" applyFill="1" applyAlignment="1">
      <alignment horizontal="right"/>
    </xf>
    <xf numFmtId="0" fontId="1" fillId="2" borderId="0" xfId="0" applyFont="1" applyFill="1" applyAlignment="1">
      <alignment horizontal="right"/>
    </xf>
    <xf numFmtId="0" fontId="7" fillId="2" borderId="0" xfId="0" applyFont="1" applyFill="1" applyAlignment="1">
      <alignment vertical="top" wrapText="1"/>
    </xf>
    <xf numFmtId="0" fontId="8" fillId="2" borderId="0" xfId="0" applyFont="1" applyFill="1"/>
    <xf numFmtId="0" fontId="9" fillId="3" borderId="1" xfId="0" applyFont="1" applyFill="1" applyBorder="1" applyAlignment="1">
      <alignment horizontal="left" wrapText="1"/>
    </xf>
    <xf numFmtId="0" fontId="9" fillId="3" borderId="2" xfId="0" applyFont="1" applyFill="1" applyBorder="1" applyAlignment="1">
      <alignment horizontal="left" wrapText="1"/>
    </xf>
    <xf numFmtId="164" fontId="9" fillId="3" borderId="2" xfId="0" applyNumberFormat="1" applyFont="1" applyFill="1" applyBorder="1" applyAlignment="1">
      <alignment horizontal="left" wrapText="1"/>
    </xf>
    <xf numFmtId="3" fontId="9" fillId="3" borderId="2" xfId="0" applyNumberFormat="1" applyFont="1" applyFill="1" applyBorder="1" applyAlignment="1">
      <alignment horizontal="left" wrapText="1"/>
    </xf>
    <xf numFmtId="0" fontId="1" fillId="2" borderId="0" xfId="0" applyFont="1" applyFill="1" applyBorder="1"/>
    <xf numFmtId="0" fontId="11" fillId="2" borderId="3" xfId="1" applyFont="1" applyFill="1" applyBorder="1" applyAlignment="1" applyProtection="1"/>
    <xf numFmtId="0" fontId="1" fillId="0" borderId="0" xfId="0" applyFont="1"/>
    <xf numFmtId="164" fontId="1" fillId="0" borderId="0" xfId="0" applyNumberFormat="1" applyFont="1"/>
    <xf numFmtId="3" fontId="1" fillId="0" borderId="0" xfId="0" applyNumberFormat="1" applyFont="1"/>
    <xf numFmtId="0" fontId="0" fillId="2" borderId="0" xfId="0" applyFill="1"/>
    <xf numFmtId="0" fontId="2" fillId="2" borderId="0" xfId="0" applyFont="1" applyFill="1" applyAlignment="1">
      <alignment horizontal="right"/>
    </xf>
    <xf numFmtId="0" fontId="12" fillId="2" borderId="0" xfId="0" applyFont="1" applyFill="1" applyBorder="1"/>
    <xf numFmtId="0" fontId="12" fillId="2" borderId="0" xfId="0" applyFont="1" applyFill="1" applyBorder="1" applyAlignment="1">
      <alignment horizontal="right"/>
    </xf>
    <xf numFmtId="0" fontId="13" fillId="2" borderId="0" xfId="0" applyFont="1" applyFill="1" applyBorder="1"/>
    <xf numFmtId="0" fontId="14" fillId="2" borderId="0" xfId="0" applyFont="1" applyFill="1"/>
    <xf numFmtId="0" fontId="15" fillId="2" borderId="0" xfId="0" applyFont="1" applyFill="1" applyAlignment="1">
      <alignment horizontal="right"/>
    </xf>
    <xf numFmtId="0" fontId="16" fillId="2" borderId="0" xfId="0" applyFont="1" applyFill="1"/>
    <xf numFmtId="0" fontId="17" fillId="2" borderId="0" xfId="1" applyFont="1" applyFill="1" applyAlignment="1" applyProtection="1">
      <alignment horizontal="right"/>
    </xf>
    <xf numFmtId="17" fontId="13" fillId="2" borderId="0" xfId="0" applyNumberFormat="1" applyFont="1" applyFill="1" applyBorder="1"/>
    <xf numFmtId="0" fontId="18" fillId="2" borderId="0" xfId="0" applyFont="1" applyFill="1"/>
    <xf numFmtId="0" fontId="0" fillId="2" borderId="0" xfId="0" applyFill="1" applyBorder="1"/>
    <xf numFmtId="0" fontId="0" fillId="2" borderId="1" xfId="0" applyFill="1" applyBorder="1"/>
    <xf numFmtId="0" fontId="19" fillId="2" borderId="2" xfId="0" applyFont="1" applyFill="1" applyBorder="1"/>
    <xf numFmtId="0" fontId="0" fillId="2" borderId="2" xfId="0" applyFill="1" applyBorder="1"/>
    <xf numFmtId="0" fontId="0" fillId="2" borderId="4" xfId="0" applyFill="1" applyBorder="1"/>
    <xf numFmtId="0" fontId="0" fillId="2" borderId="5" xfId="0" applyFill="1" applyBorder="1"/>
    <xf numFmtId="0" fontId="20" fillId="2" borderId="0" xfId="0" applyFont="1" applyFill="1" applyBorder="1"/>
    <xf numFmtId="0" fontId="18" fillId="2" borderId="0" xfId="0" applyFont="1" applyFill="1" applyBorder="1"/>
    <xf numFmtId="0" fontId="0" fillId="2" borderId="6" xfId="0" applyFill="1" applyBorder="1"/>
    <xf numFmtId="0" fontId="0" fillId="2" borderId="0" xfId="0" applyFont="1" applyFill="1" applyBorder="1"/>
    <xf numFmtId="14" fontId="0" fillId="2" borderId="0" xfId="0" applyNumberFormat="1" applyFont="1" applyFill="1" applyBorder="1"/>
    <xf numFmtId="0" fontId="0" fillId="2" borderId="7" xfId="0" applyFill="1" applyBorder="1"/>
    <xf numFmtId="0" fontId="0" fillId="2" borderId="8" xfId="0" applyFill="1" applyBorder="1"/>
    <xf numFmtId="0" fontId="0" fillId="2" borderId="9" xfId="0" applyFill="1" applyBorder="1"/>
    <xf numFmtId="0" fontId="18" fillId="2" borderId="0" xfId="0" applyFont="1" applyFill="1" applyAlignment="1">
      <alignment horizontal="right"/>
    </xf>
    <xf numFmtId="0" fontId="11" fillId="4" borderId="3" xfId="1" applyFont="1" applyFill="1" applyBorder="1" applyAlignment="1" applyProtection="1"/>
    <xf numFmtId="14" fontId="0" fillId="2" borderId="0" xfId="0" applyNumberFormat="1" applyFill="1" applyBorder="1"/>
    <xf numFmtId="0" fontId="21" fillId="2" borderId="8" xfId="0" applyFont="1" applyFill="1" applyBorder="1"/>
    <xf numFmtId="14" fontId="0" fillId="2" borderId="8" xfId="0" applyNumberFormat="1" applyFill="1" applyBorder="1"/>
    <xf numFmtId="0" fontId="1" fillId="2" borderId="0" xfId="0" applyNumberFormat="1" applyFont="1" applyFill="1"/>
    <xf numFmtId="0" fontId="5" fillId="2" borderId="0" xfId="1" applyNumberFormat="1" applyFont="1" applyFill="1" applyAlignment="1" applyProtection="1"/>
    <xf numFmtId="0" fontId="8" fillId="2" borderId="0" xfId="0" applyNumberFormat="1" applyFont="1" applyFill="1"/>
    <xf numFmtId="0" fontId="9" fillId="3" borderId="2" xfId="0" applyNumberFormat="1" applyFont="1" applyFill="1" applyBorder="1" applyAlignment="1">
      <alignment horizontal="left" wrapText="1"/>
    </xf>
    <xf numFmtId="165" fontId="1" fillId="0" borderId="0" xfId="0" applyNumberFormat="1" applyFont="1"/>
    <xf numFmtId="0" fontId="1" fillId="4" borderId="5" xfId="0" applyNumberFormat="1" applyFont="1" applyFill="1" applyBorder="1"/>
    <xf numFmtId="0" fontId="1" fillId="4" borderId="10" xfId="0" applyNumberFormat="1" applyFont="1" applyFill="1" applyBorder="1"/>
    <xf numFmtId="0" fontId="1" fillId="4" borderId="0" xfId="0" applyNumberFormat="1" applyFont="1" applyFill="1" applyBorder="1"/>
    <xf numFmtId="0" fontId="1" fillId="4" borderId="3" xfId="0" applyNumberFormat="1" applyFont="1" applyFill="1" applyBorder="1"/>
    <xf numFmtId="0" fontId="1" fillId="2" borderId="5" xfId="0" applyNumberFormat="1" applyFont="1" applyFill="1" applyBorder="1"/>
    <xf numFmtId="0" fontId="1" fillId="2" borderId="10" xfId="0" applyNumberFormat="1" applyFont="1" applyFill="1" applyBorder="1"/>
    <xf numFmtId="0" fontId="1" fillId="2" borderId="0" xfId="0" applyNumberFormat="1" applyFont="1" applyFill="1" applyBorder="1"/>
    <xf numFmtId="0" fontId="1" fillId="2" borderId="3" xfId="0" applyNumberFormat="1" applyFont="1" applyFill="1" applyBorder="1"/>
    <xf numFmtId="0" fontId="22" fillId="0" borderId="0" xfId="0" applyFont="1"/>
    <xf numFmtId="0" fontId="9" fillId="3" borderId="4" xfId="0" applyFont="1" applyFill="1" applyBorder="1" applyAlignment="1">
      <alignment horizontal="left" wrapText="1"/>
    </xf>
    <xf numFmtId="14" fontId="1" fillId="4" borderId="10" xfId="0" applyNumberFormat="1" applyFont="1" applyFill="1" applyBorder="1"/>
    <xf numFmtId="14" fontId="1" fillId="2" borderId="10" xfId="0" applyNumberFormat="1" applyFont="1" applyFill="1" applyBorder="1"/>
    <xf numFmtId="0" fontId="18" fillId="2" borderId="0" xfId="0" applyFont="1" applyFill="1" applyBorder="1" applyAlignment="1">
      <alignment horizontal="right"/>
    </xf>
    <xf numFmtId="166" fontId="0" fillId="2" borderId="0" xfId="0" applyNumberFormat="1" applyFill="1" applyBorder="1"/>
    <xf numFmtId="166" fontId="0" fillId="2" borderId="8" xfId="0" applyNumberFormat="1" applyFill="1" applyBorder="1"/>
    <xf numFmtId="0" fontId="10" fillId="0" borderId="0" xfId="0" applyFont="1" applyFill="1" applyAlignment="1">
      <alignment horizontal="left" wrapText="1"/>
    </xf>
    <xf numFmtId="0" fontId="1" fillId="0" borderId="0" xfId="0" applyFont="1" applyFill="1"/>
    <xf numFmtId="0" fontId="0" fillId="0" borderId="0" xfId="0" applyFill="1"/>
    <xf numFmtId="0" fontId="0" fillId="0" borderId="0" xfId="0" applyFill="1" applyBorder="1"/>
    <xf numFmtId="0" fontId="7" fillId="2" borderId="0" xfId="0" applyFont="1" applyFill="1" applyAlignment="1">
      <alignment horizontal="left" vertical="top" wrapText="1"/>
    </xf>
    <xf numFmtId="0" fontId="1" fillId="2" borderId="0" xfId="0" applyFont="1" applyFill="1" applyAlignment="1">
      <alignment horizontal="right" vertical="top" wrapText="true"/>
    </xf>
    <xf numFmtId="0" fontId="2" fillId="2" borderId="0" xfId="0" applyFont="1" applyFill="1" applyAlignment="1">
      <alignment horizontal="center"/>
    </xf>
    <xf numFmtId="0" fontId="7" fillId="2" borderId="0" xfId="0" applyFont="1" applyFill="1" applyAlignment="1">
      <alignment horizontal="left" vertical="top" wrapText="true"/>
    </xf>
    <xf numFmtId="14" fontId="1" fillId="2" borderId="0" xfId="0" applyNumberFormat="1" applyFont="1" applyFill="1" applyAlignment="1">
      <alignment horizontal="left"/>
    </xf>
    <xf numFmtId="0" fontId="1" fillId="2" borderId="0" xfId="0" applyNumberFormat="1" applyFont="1" applyFill="1">
      <alignment wrapText="false"/>
    </xf>
    <xf numFmtId="0" fontId="1" fillId="2" borderId="0" xfId="0" applyFont="1" applyFill="1" applyAlignment="1">
      <alignment horizontal="left"/>
    </xf>
    <xf numFmtId="0" fontId="23" fillId="6" borderId="12" xfId="0" applyFill="true" applyFont="true" applyBorder="true">
      <alignment horizontal="center" vertical="center" wrapText="true"/>
    </xf>
    <xf numFmtId="0" fontId="24" fillId="6" borderId="14" xfId="0" applyFill="true" applyFont="true" applyBorder="true">
      <alignment horizontal="center" vertical="center" wrapText="true"/>
    </xf>
    <xf numFmtId="0" fontId="25" fillId="8" borderId="16" xfId="0" applyFill="true" applyFont="true" applyBorder="true">
      <alignment horizontal="left" vertical="top" indent="1" wrapText="false"/>
    </xf>
    <xf numFmtId="0" fontId="26" fillId="8" borderId="16" xfId="0" applyFill="true" applyFont="true" applyBorder="true">
      <alignment horizontal="left" vertical="top" indent="1" wrapText="false"/>
    </xf>
    <xf numFmtId="0" fontId="27" fillId="8" borderId="16" xfId="0" applyFill="true" applyFont="true" applyBorder="true">
      <alignment horizontal="left" vertical="top" indent="1" wrapText="false"/>
    </xf>
    <xf numFmtId="0" fontId="28" fillId="8" borderId="16" xfId="0" applyFill="true" applyFont="true" applyBorder="true">
      <alignment horizontal="left" vertical="top" indent="1" wrapText="false"/>
    </xf>
    <xf numFmtId="0" fontId="29" fillId="8" borderId="16" xfId="0" applyFill="true" applyFont="true" applyBorder="true">
      <alignment horizontal="left" vertical="top" indent="1" wrapText="false"/>
    </xf>
    <xf numFmtId="0" fontId="30" fillId="8" borderId="16" xfId="0" applyFill="true" applyFont="true" applyBorder="true">
      <alignment horizontal="left" vertical="top" indent="1" wrapText="false"/>
    </xf>
    <xf numFmtId="0" fontId="31" fillId="8" borderId="16" xfId="0" applyFill="true" applyFont="true" applyBorder="true">
      <alignment horizontal="right" vertical="top" indent="1" wrapText="false"/>
    </xf>
    <xf numFmtId="0" fontId="32" fillId="8" borderId="16" xfId="0" applyFill="true" applyFont="true" applyBorder="true">
      <alignment horizontal="left" vertical="top" indent="1" wrapText="false"/>
    </xf>
    <xf numFmtId="167" fontId="33" fillId="8" borderId="16" xfId="0" applyFill="true" applyFont="true" applyBorder="true" applyNumberFormat="true">
      <alignment horizontal="right" vertical="top" indent="1" wrapText="false"/>
    </xf>
    <xf numFmtId="167" fontId="34" fillId="8" borderId="16" xfId="0" applyFill="true" applyFont="true" applyBorder="true" applyNumberFormat="true">
      <alignment horizontal="right" vertical="top" indent="1" wrapText="false"/>
    </xf>
    <xf numFmtId="168" fontId="35" fillId="8" borderId="16" xfId="0" applyFill="true" applyFont="true" applyBorder="true" applyNumberFormat="true">
      <alignment horizontal="right" vertical="top" indent="1" wrapText="false"/>
    </xf>
    <xf numFmtId="0" fontId="36" fillId="8" borderId="16" xfId="0" applyFill="true" applyFont="true" applyBorder="true">
      <alignment horizontal="left" vertical="top" indent="1" wrapText="false"/>
    </xf>
    <xf numFmtId="0" fontId="37" fillId="8" borderId="16" xfId="0" applyFill="true" applyFont="true" applyBorder="true">
      <alignment horizontal="left" vertical="top" indent="1" wrapText="false"/>
    </xf>
    <xf numFmtId="167" fontId="38" fillId="8" borderId="16" xfId="0" applyFill="true" applyFont="true" applyBorder="true" applyNumberFormat="true">
      <alignment horizontal="right" vertical="top" indent="1" wrapText="false"/>
    </xf>
    <xf numFmtId="0" fontId="39" fillId="8" borderId="16" xfId="0" applyFill="true" applyFont="true" applyBorder="true">
      <alignment horizontal="left" vertical="top" indent="1" wrapText="false"/>
    </xf>
    <xf numFmtId="0" fontId="40" fillId="8" borderId="16" xfId="0" applyFill="true" applyFont="true" applyBorder="true">
      <alignment horizontal="left" vertical="top" indent="1" wrapText="false"/>
    </xf>
    <xf numFmtId="169" fontId="41" fillId="8" borderId="16" xfId="0" applyFill="true" applyFont="true" applyBorder="true" applyNumberFormat="true">
      <alignment horizontal="right" vertical="top" indent="1" wrapText="false"/>
    </xf>
    <xf numFmtId="0" fontId="42" fillId="8" borderId="16" xfId="0" applyFill="true" applyFont="true" applyBorder="true">
      <alignment horizontal="left" vertical="top" indent="1" wrapText="false"/>
    </xf>
    <xf numFmtId="0" fontId="43" fillId="8" borderId="16" xfId="0" applyFill="true" applyFont="true" applyBorder="true">
      <alignment horizontal="left" vertical="top" indent="1" wrapText="false"/>
    </xf>
    <xf numFmtId="0" fontId="44" fillId="8" borderId="16" xfId="0" applyFill="true" applyFont="true" applyBorder="true">
      <alignment horizontal="left" vertical="top" indent="1" wrapText="false"/>
    </xf>
    <xf numFmtId="0" fontId="45" fillId="8" borderId="16" xfId="0" applyFill="true" applyFont="true" applyBorder="true">
      <alignment horizontal="left" vertical="top" indent="1" wrapText="false"/>
    </xf>
    <xf numFmtId="0" fontId="46" fillId="8" borderId="16" xfId="0" applyFill="true" applyFont="true" applyBorder="true">
      <alignment horizontal="left" vertical="top" indent="1" wrapText="false"/>
    </xf>
    <xf numFmtId="0" fontId="47" fillId="8" borderId="16" xfId="0" applyFill="true" applyFont="true" applyBorder="true">
      <alignment horizontal="left" vertical="top" indent="1" wrapText="false"/>
    </xf>
    <xf numFmtId="0" fontId="48" fillId="8" borderId="16" xfId="0" applyFill="true" applyFont="true" applyBorder="true">
      <alignment horizontal="left" vertical="top" indent="1" wrapText="false"/>
    </xf>
    <xf numFmtId="0" fontId="49" fillId="8" borderId="16" xfId="0" applyFill="true" applyFont="true" applyBorder="true">
      <alignment horizontal="left" vertical="top" indent="1" wrapText="false"/>
    </xf>
    <xf numFmtId="170" fontId="50" fillId="8" borderId="16" xfId="0" applyFill="true" applyFont="true" applyBorder="true" applyNumberFormat="true">
      <alignment horizontal="right" vertical="top" indent="1" wrapText="false"/>
    </xf>
    <xf numFmtId="0" fontId="51" fillId="8" borderId="16" xfId="0" applyFill="true" applyFont="true" applyBorder="true">
      <alignment horizontal="left" vertical="top" indent="1" wrapText="false"/>
    </xf>
    <xf numFmtId="0" fontId="52" fillId="8" borderId="16" xfId="0" applyFill="true" applyFont="true" applyBorder="true">
      <alignment horizontal="left" vertical="top" indent="1" wrapText="false"/>
    </xf>
    <xf numFmtId="0" fontId="53" fillId="8" borderId="16" xfId="0" applyFill="true" applyFont="true" applyBorder="true">
      <alignment horizontal="right" vertical="top" indent="1" wrapText="false"/>
    </xf>
    <xf numFmtId="0" fontId="54" fillId="8" borderId="16" xfId="0" applyFill="true" applyFont="true" applyBorder="true">
      <alignment horizontal="left" vertical="top" indent="1" wrapText="false"/>
    </xf>
    <xf numFmtId="0" fontId="55" fillId="8" borderId="16" xfId="0" applyFill="true" applyFont="true" applyBorder="true">
      <alignment horizontal="left" vertical="top" indent="1" wrapText="false"/>
    </xf>
    <xf numFmtId="0" fontId="56" fillId="10" borderId="16" xfId="0" applyFill="true" applyFont="true" applyBorder="true">
      <alignment horizontal="left" vertical="top" indent="1" wrapText="false"/>
    </xf>
    <xf numFmtId="0" fontId="57" fillId="10" borderId="16" xfId="0" applyFill="true" applyFont="true" applyBorder="true">
      <alignment horizontal="left" vertical="top" indent="1" wrapText="false"/>
    </xf>
    <xf numFmtId="0" fontId="58" fillId="10" borderId="16" xfId="0" applyFill="true" applyFont="true" applyBorder="true">
      <alignment horizontal="left" vertical="top" indent="1" wrapText="false"/>
    </xf>
    <xf numFmtId="0" fontId="59" fillId="10" borderId="16" xfId="0" applyFill="true" applyFont="true" applyBorder="true">
      <alignment horizontal="left" vertical="top" indent="1" wrapText="false"/>
    </xf>
    <xf numFmtId="0" fontId="60" fillId="10" borderId="16" xfId="0" applyFill="true" applyFont="true" applyBorder="true">
      <alignment horizontal="left" vertical="top" indent="1" wrapText="false"/>
    </xf>
    <xf numFmtId="0" fontId="61" fillId="10" borderId="16" xfId="0" applyFill="true" applyFont="true" applyBorder="true">
      <alignment horizontal="left" vertical="top" indent="1" wrapText="false"/>
    </xf>
    <xf numFmtId="0" fontId="62" fillId="10" borderId="16" xfId="0" applyFill="true" applyFont="true" applyBorder="true">
      <alignment horizontal="right" vertical="top" indent="1" wrapText="false"/>
    </xf>
    <xf numFmtId="0" fontId="63" fillId="10" borderId="16" xfId="0" applyFill="true" applyFont="true" applyBorder="true">
      <alignment horizontal="left" vertical="top" indent="1" wrapText="false"/>
    </xf>
    <xf numFmtId="167" fontId="64" fillId="10" borderId="16" xfId="0" applyFill="true" applyFont="true" applyBorder="true" applyNumberFormat="true">
      <alignment horizontal="right" vertical="top" indent="1" wrapText="false"/>
    </xf>
    <xf numFmtId="167" fontId="65" fillId="10" borderId="16" xfId="0" applyFill="true" applyFont="true" applyBorder="true" applyNumberFormat="true">
      <alignment horizontal="right" vertical="top" indent="1" wrapText="false"/>
    </xf>
    <xf numFmtId="168" fontId="66" fillId="10" borderId="16" xfId="0" applyFill="true" applyFont="true" applyBorder="true" applyNumberFormat="true">
      <alignment horizontal="right" vertical="top" indent="1" wrapText="false"/>
    </xf>
    <xf numFmtId="0" fontId="67" fillId="10" borderId="16" xfId="0" applyFill="true" applyFont="true" applyBorder="true">
      <alignment horizontal="left" vertical="top" indent="1" wrapText="false"/>
    </xf>
    <xf numFmtId="0" fontId="68" fillId="10" borderId="16" xfId="0" applyFill="true" applyFont="true" applyBorder="true">
      <alignment horizontal="left" vertical="top" indent="1" wrapText="false"/>
    </xf>
    <xf numFmtId="167" fontId="69" fillId="10" borderId="16" xfId="0" applyFill="true" applyFont="true" applyBorder="true" applyNumberFormat="true">
      <alignment horizontal="right" vertical="top" indent="1" wrapText="false"/>
    </xf>
    <xf numFmtId="0" fontId="70" fillId="10" borderId="16" xfId="0" applyFill="true" applyFont="true" applyBorder="true">
      <alignment horizontal="left" vertical="top" indent="1" wrapText="false"/>
    </xf>
    <xf numFmtId="0" fontId="71" fillId="10" borderId="16" xfId="0" applyFill="true" applyFont="true" applyBorder="true">
      <alignment horizontal="left" vertical="top" indent="1" wrapText="false"/>
    </xf>
    <xf numFmtId="169" fontId="72" fillId="10" borderId="16" xfId="0" applyFill="true" applyFont="true" applyBorder="true" applyNumberFormat="true">
      <alignment horizontal="right" vertical="top" indent="1" wrapText="false"/>
    </xf>
    <xf numFmtId="0" fontId="73" fillId="10" borderId="16" xfId="0" applyFill="true" applyFont="true" applyBorder="true">
      <alignment horizontal="left" vertical="top" indent="1" wrapText="false"/>
    </xf>
    <xf numFmtId="0" fontId="74" fillId="10" borderId="16" xfId="0" applyFill="true" applyFont="true" applyBorder="true">
      <alignment horizontal="left" vertical="top" indent="1" wrapText="false"/>
    </xf>
    <xf numFmtId="0" fontId="75" fillId="10" borderId="16" xfId="0" applyFill="true" applyFont="true" applyBorder="true">
      <alignment horizontal="left" vertical="top" indent="1" wrapText="false"/>
    </xf>
    <xf numFmtId="0" fontId="76" fillId="10" borderId="16" xfId="0" applyFill="true" applyFont="true" applyBorder="true">
      <alignment horizontal="left" vertical="top" indent="1" wrapText="false"/>
    </xf>
    <xf numFmtId="0" fontId="77" fillId="10" borderId="16" xfId="0" applyFill="true" applyFont="true" applyBorder="true">
      <alignment horizontal="left" vertical="top" indent="1" wrapText="false"/>
    </xf>
    <xf numFmtId="0" fontId="78" fillId="10" borderId="16" xfId="0" applyFill="true" applyFont="true" applyBorder="true">
      <alignment horizontal="left" vertical="top" indent="1" wrapText="false"/>
    </xf>
    <xf numFmtId="0" fontId="79" fillId="10" borderId="16" xfId="0" applyFill="true" applyFont="true" applyBorder="true">
      <alignment horizontal="left" vertical="top" indent="1" wrapText="false"/>
    </xf>
    <xf numFmtId="0" fontId="80" fillId="10" borderId="16" xfId="0" applyFill="true" applyFont="true" applyBorder="true">
      <alignment horizontal="left" vertical="top" indent="1" wrapText="false"/>
    </xf>
    <xf numFmtId="170" fontId="81" fillId="10" borderId="16" xfId="0" applyFill="true" applyFont="true" applyBorder="true" applyNumberFormat="true">
      <alignment horizontal="right" vertical="top" indent="1" wrapText="false"/>
    </xf>
    <xf numFmtId="0" fontId="82" fillId="10" borderId="16" xfId="0" applyFill="true" applyFont="true" applyBorder="true">
      <alignment horizontal="left" vertical="top" indent="1" wrapText="false"/>
    </xf>
    <xf numFmtId="0" fontId="83" fillId="10" borderId="16" xfId="0" applyFill="true" applyFont="true" applyBorder="true">
      <alignment horizontal="left" vertical="top" indent="1" wrapText="false"/>
    </xf>
    <xf numFmtId="0" fontId="84" fillId="10" borderId="16" xfId="0" applyFill="true" applyFont="true" applyBorder="true">
      <alignment horizontal="right" vertical="top" indent="1" wrapText="false"/>
    </xf>
    <xf numFmtId="0" fontId="85" fillId="10" borderId="16" xfId="0" applyFill="true" applyFont="true" applyBorder="true">
      <alignment horizontal="left" vertical="top" indent="1" wrapText="false"/>
    </xf>
    <xf numFmtId="0" fontId="86" fillId="10" borderId="16" xfId="0" applyFill="true" applyFont="true" applyBorder="true">
      <alignment horizontal="left" vertical="top" indent="1" wrapText="false"/>
    </xf>
    <xf numFmtId="0" fontId="87" fillId="8" borderId="16" xfId="0" applyFill="true" applyFont="true" applyBorder="true">
      <alignment horizontal="left" vertical="top" indent="1" wrapText="false"/>
    </xf>
    <xf numFmtId="0" fontId="88" fillId="8" borderId="16" xfId="0" applyFill="true" applyFont="true" applyBorder="true">
      <alignment horizontal="left" vertical="top" indent="1" wrapText="false"/>
    </xf>
    <xf numFmtId="0" fontId="89" fillId="8" borderId="16" xfId="0" applyFill="true" applyFont="true" applyBorder="true">
      <alignment horizontal="left" vertical="top" indent="1" wrapText="false"/>
    </xf>
    <xf numFmtId="0" fontId="90" fillId="8" borderId="16" xfId="0" applyFill="true" applyFont="true" applyBorder="true">
      <alignment horizontal="left" vertical="top" indent="1" wrapText="false"/>
    </xf>
    <xf numFmtId="0" fontId="91" fillId="8" borderId="16" xfId="0" applyFill="true" applyFont="true" applyBorder="true">
      <alignment horizontal="left" vertical="top" indent="1" wrapText="false"/>
    </xf>
    <xf numFmtId="0" fontId="92" fillId="8" borderId="16" xfId="0" applyFill="true" applyFont="true" applyBorder="true">
      <alignment horizontal="left" vertical="top" indent="1" wrapText="false"/>
    </xf>
    <xf numFmtId="0" fontId="93" fillId="8" borderId="16" xfId="0" applyFill="true" applyFont="true" applyBorder="true">
      <alignment horizontal="right" vertical="top" indent="1" wrapText="false"/>
    </xf>
    <xf numFmtId="0" fontId="94" fillId="8" borderId="16" xfId="0" applyFill="true" applyFont="true" applyBorder="true">
      <alignment horizontal="left" vertical="top" indent="1" wrapText="false"/>
    </xf>
    <xf numFmtId="167" fontId="95" fillId="8" borderId="16" xfId="0" applyFill="true" applyFont="true" applyBorder="true" applyNumberFormat="true">
      <alignment horizontal="right" vertical="top" indent="1" wrapText="false"/>
    </xf>
    <xf numFmtId="167" fontId="96" fillId="8" borderId="16" xfId="0" applyFill="true" applyFont="true" applyBorder="true" applyNumberFormat="true">
      <alignment horizontal="right" vertical="top" indent="1" wrapText="false"/>
    </xf>
    <xf numFmtId="168" fontId="97" fillId="8" borderId="16" xfId="0" applyFill="true" applyFont="true" applyBorder="true" applyNumberFormat="true">
      <alignment horizontal="right" vertical="top" indent="1" wrapText="false"/>
    </xf>
    <xf numFmtId="0" fontId="98" fillId="8" borderId="16" xfId="0" applyFill="true" applyFont="true" applyBorder="true">
      <alignment horizontal="left" vertical="top" indent="1" wrapText="false"/>
    </xf>
    <xf numFmtId="0" fontId="99" fillId="8" borderId="16" xfId="0" applyFill="true" applyFont="true" applyBorder="true">
      <alignment horizontal="left" vertical="top" indent="1" wrapText="false"/>
    </xf>
    <xf numFmtId="167" fontId="100" fillId="8" borderId="16" xfId="0" applyFill="true" applyFont="true" applyBorder="true" applyNumberFormat="true">
      <alignment horizontal="right" vertical="top" indent="1" wrapText="false"/>
    </xf>
    <xf numFmtId="0" fontId="101" fillId="8" borderId="16" xfId="0" applyFill="true" applyFont="true" applyBorder="true">
      <alignment horizontal="left" vertical="top" indent="1" wrapText="false"/>
    </xf>
    <xf numFmtId="0" fontId="102" fillId="8" borderId="16" xfId="0" applyFill="true" applyFont="true" applyBorder="true">
      <alignment horizontal="left" vertical="top" indent="1" wrapText="false"/>
    </xf>
    <xf numFmtId="169" fontId="103" fillId="8" borderId="16" xfId="0" applyFill="true" applyFont="true" applyBorder="true" applyNumberFormat="true">
      <alignment horizontal="right" vertical="top" indent="1" wrapText="false"/>
    </xf>
    <xf numFmtId="0" fontId="104" fillId="8" borderId="16" xfId="0" applyFill="true" applyFont="true" applyBorder="true">
      <alignment horizontal="left" vertical="top" indent="1" wrapText="false"/>
    </xf>
    <xf numFmtId="0" fontId="105" fillId="8" borderId="16" xfId="0" applyFill="true" applyFont="true" applyBorder="true">
      <alignment horizontal="left" vertical="top" indent="1" wrapText="false"/>
    </xf>
    <xf numFmtId="0" fontId="106" fillId="8" borderId="16" xfId="0" applyFill="true" applyFont="true" applyBorder="true">
      <alignment horizontal="left" vertical="top" indent="1" wrapText="false"/>
    </xf>
    <xf numFmtId="0" fontId="107" fillId="8" borderId="16" xfId="0" applyFill="true" applyFont="true" applyBorder="true">
      <alignment horizontal="left" vertical="top" indent="1" wrapText="false"/>
    </xf>
    <xf numFmtId="0" fontId="108" fillId="8" borderId="16" xfId="0" applyFill="true" applyFont="true" applyBorder="true">
      <alignment horizontal="left" vertical="top" indent="1" wrapText="false"/>
    </xf>
    <xf numFmtId="0" fontId="109" fillId="8" borderId="16" xfId="0" applyFill="true" applyFont="true" applyBorder="true">
      <alignment horizontal="left" vertical="top" indent="1" wrapText="false"/>
    </xf>
    <xf numFmtId="0" fontId="110" fillId="8" borderId="16" xfId="0" applyFill="true" applyFont="true" applyBorder="true">
      <alignment horizontal="left" vertical="top" indent="1" wrapText="false"/>
    </xf>
    <xf numFmtId="0" fontId="111" fillId="8" borderId="16" xfId="0" applyFill="true" applyFont="true" applyBorder="true">
      <alignment horizontal="left" vertical="top" indent="1" wrapText="false"/>
    </xf>
    <xf numFmtId="170" fontId="112" fillId="8" borderId="16" xfId="0" applyFill="true" applyFont="true" applyBorder="true" applyNumberFormat="true">
      <alignment horizontal="right" vertical="top" indent="1" wrapText="false"/>
    </xf>
    <xf numFmtId="0" fontId="113" fillId="8" borderId="16" xfId="0" applyFill="true" applyFont="true" applyBorder="true">
      <alignment horizontal="left" vertical="top" indent="1" wrapText="false"/>
    </xf>
    <xf numFmtId="0" fontId="114" fillId="8" borderId="16" xfId="0" applyFill="true" applyFont="true" applyBorder="true">
      <alignment horizontal="left" vertical="top" indent="1" wrapText="false"/>
    </xf>
    <xf numFmtId="0" fontId="115" fillId="8" borderId="16" xfId="0" applyFill="true" applyFont="true" applyBorder="true">
      <alignment horizontal="right" vertical="top" indent="1" wrapText="false"/>
    </xf>
    <xf numFmtId="0" fontId="116" fillId="8" borderId="16" xfId="0" applyFill="true" applyFont="true" applyBorder="true">
      <alignment horizontal="left" vertical="top" indent="1" wrapText="false"/>
    </xf>
    <xf numFmtId="0" fontId="117" fillId="8" borderId="16" xfId="0" applyFill="true" applyFont="true" applyBorder="true">
      <alignment horizontal="left" vertical="top" indent="1" wrapText="false"/>
    </xf>
    <xf numFmtId="0" fontId="118" fillId="10" borderId="16" xfId="0" applyFill="true" applyFont="true" applyBorder="true">
      <alignment horizontal="left" vertical="top" indent="1" wrapText="false"/>
    </xf>
    <xf numFmtId="0" fontId="119" fillId="10" borderId="16" xfId="0" applyFill="true" applyFont="true" applyBorder="true">
      <alignment horizontal="left" vertical="top" indent="1" wrapText="false"/>
    </xf>
    <xf numFmtId="0" fontId="120" fillId="10" borderId="16" xfId="0" applyFill="true" applyFont="true" applyBorder="true">
      <alignment horizontal="left" vertical="top" indent="1" wrapText="false"/>
    </xf>
    <xf numFmtId="0" fontId="121" fillId="10" borderId="16" xfId="0" applyFill="true" applyFont="true" applyBorder="true">
      <alignment horizontal="left" vertical="top" indent="1" wrapText="false"/>
    </xf>
    <xf numFmtId="0" fontId="122" fillId="10" borderId="16" xfId="0" applyFill="true" applyFont="true" applyBorder="true">
      <alignment horizontal="left" vertical="top" indent="1" wrapText="false"/>
    </xf>
    <xf numFmtId="0" fontId="123" fillId="10" borderId="16" xfId="0" applyFill="true" applyFont="true" applyBorder="true">
      <alignment horizontal="left" vertical="top" indent="1" wrapText="false"/>
    </xf>
    <xf numFmtId="0" fontId="124" fillId="10" borderId="16" xfId="0" applyFill="true" applyFont="true" applyBorder="true">
      <alignment horizontal="right" vertical="top" indent="1" wrapText="false"/>
    </xf>
    <xf numFmtId="0" fontId="125" fillId="10" borderId="16" xfId="0" applyFill="true" applyFont="true" applyBorder="true">
      <alignment horizontal="left" vertical="top" indent="1" wrapText="false"/>
    </xf>
    <xf numFmtId="167" fontId="126" fillId="10" borderId="16" xfId="0" applyFill="true" applyFont="true" applyBorder="true" applyNumberFormat="true">
      <alignment horizontal="right" vertical="top" indent="1" wrapText="false"/>
    </xf>
    <xf numFmtId="167" fontId="127" fillId="10" borderId="16" xfId="0" applyFill="true" applyFont="true" applyBorder="true" applyNumberFormat="true">
      <alignment horizontal="right" vertical="top" indent="1" wrapText="false"/>
    </xf>
    <xf numFmtId="168" fontId="128" fillId="10" borderId="16" xfId="0" applyFill="true" applyFont="true" applyBorder="true" applyNumberFormat="true">
      <alignment horizontal="right" vertical="top" indent="1" wrapText="false"/>
    </xf>
    <xf numFmtId="0" fontId="129" fillId="10" borderId="16" xfId="0" applyFill="true" applyFont="true" applyBorder="true">
      <alignment horizontal="left" vertical="top" indent="1" wrapText="false"/>
    </xf>
    <xf numFmtId="0" fontId="130" fillId="10" borderId="16" xfId="0" applyFill="true" applyFont="true" applyBorder="true">
      <alignment horizontal="left" vertical="top" indent="1" wrapText="false"/>
    </xf>
    <xf numFmtId="167" fontId="131" fillId="10" borderId="16" xfId="0" applyFill="true" applyFont="true" applyBorder="true" applyNumberFormat="true">
      <alignment horizontal="right" vertical="top" indent="1" wrapText="false"/>
    </xf>
    <xf numFmtId="0" fontId="132" fillId="10" borderId="16" xfId="0" applyFill="true" applyFont="true" applyBorder="true">
      <alignment horizontal="left" vertical="top" indent="1" wrapText="false"/>
    </xf>
    <xf numFmtId="0" fontId="133" fillId="10" borderId="16" xfId="0" applyFill="true" applyFont="true" applyBorder="true">
      <alignment horizontal="left" vertical="top" indent="1" wrapText="false"/>
    </xf>
    <xf numFmtId="169" fontId="134" fillId="10" borderId="16" xfId="0" applyFill="true" applyFont="true" applyBorder="true" applyNumberFormat="true">
      <alignment horizontal="right" vertical="top" indent="1" wrapText="false"/>
    </xf>
    <xf numFmtId="0" fontId="135" fillId="10" borderId="16" xfId="0" applyFill="true" applyFont="true" applyBorder="true">
      <alignment horizontal="left" vertical="top" indent="1" wrapText="false"/>
    </xf>
    <xf numFmtId="0" fontId="136" fillId="10" borderId="16" xfId="0" applyFill="true" applyFont="true" applyBorder="true">
      <alignment horizontal="left" vertical="top" indent="1" wrapText="false"/>
    </xf>
    <xf numFmtId="0" fontId="137" fillId="10" borderId="16" xfId="0" applyFill="true" applyFont="true" applyBorder="true">
      <alignment horizontal="left" vertical="top" indent="1" wrapText="false"/>
    </xf>
    <xf numFmtId="0" fontId="138" fillId="10" borderId="16" xfId="0" applyFill="true" applyFont="true" applyBorder="true">
      <alignment horizontal="left" vertical="top" indent="1" wrapText="false"/>
    </xf>
    <xf numFmtId="0" fontId="139" fillId="10" borderId="16" xfId="0" applyFill="true" applyFont="true" applyBorder="true">
      <alignment horizontal="left" vertical="top" indent="1" wrapText="false"/>
    </xf>
    <xf numFmtId="0" fontId="140" fillId="10" borderId="16" xfId="0" applyFill="true" applyFont="true" applyBorder="true">
      <alignment horizontal="left" vertical="top" indent="1" wrapText="false"/>
    </xf>
    <xf numFmtId="0" fontId="141" fillId="10" borderId="16" xfId="0" applyFill="true" applyFont="true" applyBorder="true">
      <alignment horizontal="left" vertical="top" indent="1" wrapText="false"/>
    </xf>
    <xf numFmtId="0" fontId="142" fillId="10" borderId="16" xfId="0" applyFill="true" applyFont="true" applyBorder="true">
      <alignment horizontal="left" vertical="top" indent="1" wrapText="false"/>
    </xf>
    <xf numFmtId="170" fontId="143" fillId="10" borderId="16" xfId="0" applyFill="true" applyFont="true" applyBorder="true" applyNumberFormat="true">
      <alignment horizontal="right" vertical="top" indent="1" wrapText="false"/>
    </xf>
    <xf numFmtId="0" fontId="144" fillId="10" borderId="16" xfId="0" applyFill="true" applyFont="true" applyBorder="true">
      <alignment horizontal="left" vertical="top" indent="1" wrapText="false"/>
    </xf>
    <xf numFmtId="0" fontId="145" fillId="10" borderId="16" xfId="0" applyFill="true" applyFont="true" applyBorder="true">
      <alignment horizontal="left" vertical="top" indent="1" wrapText="false"/>
    </xf>
    <xf numFmtId="0" fontId="146" fillId="10" borderId="16" xfId="0" applyFill="true" applyFont="true" applyBorder="true">
      <alignment horizontal="right" vertical="top" indent="1" wrapText="false"/>
    </xf>
    <xf numFmtId="0" fontId="147" fillId="10" borderId="16" xfId="0" applyFill="true" applyFont="true" applyBorder="true">
      <alignment horizontal="left" vertical="top" indent="1" wrapText="false"/>
    </xf>
    <xf numFmtId="0" fontId="148" fillId="10" borderId="16" xfId="0" applyFill="true" applyFont="true" applyBorder="true">
      <alignment horizontal="left" vertical="top" indent="1" wrapText="false"/>
    </xf>
    <xf numFmtId="0" fontId="149" fillId="8" borderId="16" xfId="0" applyFill="true" applyFont="true" applyBorder="true">
      <alignment horizontal="left" vertical="top" indent="1" wrapText="false"/>
    </xf>
    <xf numFmtId="0" fontId="150" fillId="10" borderId="16" xfId="0" applyFill="true" applyFont="true" applyBorder="true">
      <alignment horizontal="left" vertical="top" indent="1" wrapText="false"/>
    </xf>
    <xf numFmtId="0" fontId="151" fillId="8" borderId="16" xfId="0" applyFill="true" applyFont="true" applyBorder="true">
      <alignment horizontal="left" vertical="top" indent="1" wrapText="false"/>
    </xf>
    <xf numFmtId="0" fontId="152" fillId="10" borderId="16" xfId="0" applyFill="true" applyFont="true" applyBorder="true">
      <alignment horizontal="left" vertical="top" indent="1" wrapText="false"/>
    </xf>
    <xf numFmtId="0" fontId="153" fillId="8" borderId="16" xfId="0" applyFill="true" applyFont="true" applyBorder="true">
      <alignment horizontal="left" vertical="top" indent="1" wrapText="false"/>
    </xf>
    <xf numFmtId="0" fontId="154" fillId="10" borderId="16" xfId="0" applyFill="true" applyFont="true" applyBorder="true">
      <alignment horizontal="left" vertical="top" indent="1" wrapText="false"/>
    </xf>
    <xf numFmtId="0" fontId="155" fillId="8" borderId="16" xfId="0" applyFill="true" applyFont="true" applyBorder="true">
      <alignment horizontal="left" vertical="top" indent="1" wrapText="false"/>
    </xf>
    <xf numFmtId="0" fontId="156" fillId="10" borderId="16" xfId="0" applyFill="true" applyFont="true" applyBorder="true">
      <alignment horizontal="left" vertical="top" indent="1" wrapText="false"/>
    </xf>
    <xf numFmtId="0" fontId="157" fillId="8" borderId="16" xfId="0" applyFill="true" applyFont="true" applyBorder="true">
      <alignment horizontal="left" vertical="top" indent="1" wrapText="false"/>
    </xf>
    <xf numFmtId="0" fontId="158" fillId="10" borderId="16" xfId="0" applyFill="true" applyFont="true" applyBorder="true">
      <alignment horizontal="left" vertical="top" indent="1" wrapText="false"/>
    </xf>
    <xf numFmtId="0" fontId="159" fillId="8" borderId="16" xfId="0" applyFill="true" applyFont="true" applyBorder="true">
      <alignment horizontal="left" vertical="top" indent="1" wrapText="false"/>
    </xf>
    <xf numFmtId="0" fontId="160" fillId="10" borderId="16" xfId="0" applyFill="true" applyFont="true" applyBorder="true">
      <alignment horizontal="left" vertical="top" indent="1" wrapText="false"/>
    </xf>
    <xf numFmtId="0" fontId="161" fillId="8" borderId="16" xfId="0" applyFill="true" applyFont="true" applyBorder="true">
      <alignment horizontal="left" vertical="top" indent="1" wrapText="false"/>
    </xf>
    <xf numFmtId="0" fontId="162" fillId="10" borderId="16" xfId="0" applyFill="true" applyFont="true" applyBorder="true">
      <alignment horizontal="left" vertical="top" indent="1" wrapText="false"/>
    </xf>
    <xf numFmtId="0" fontId="163" fillId="8" borderId="16" xfId="0" applyFill="true" applyFont="true" applyBorder="true">
      <alignment horizontal="left" vertical="top" indent="1" wrapText="false"/>
    </xf>
    <xf numFmtId="0" fontId="164" fillId="10" borderId="16" xfId="0" applyFill="true" applyFont="true" applyBorder="true">
      <alignment horizontal="left" vertical="top" indent="1" wrapText="false"/>
    </xf>
    <xf numFmtId="167" fontId="165" fillId="8" borderId="16" xfId="0" applyFill="true" applyFont="true" applyBorder="true" applyNumberFormat="true">
      <alignment horizontal="left" vertical="top" indent="1" wrapText="false"/>
    </xf>
    <xf numFmtId="167" fontId="166" fillId="10" borderId="16" xfId="0" applyFill="true" applyFont="true" applyBorder="true" applyNumberFormat="true">
      <alignment horizontal="left" vertical="top" indent="1" wrapText="false"/>
    </xf>
    <xf numFmtId="167" fontId="167" fillId="8" borderId="16" xfId="0" applyFill="true" applyFont="true" applyBorder="true" applyNumberFormat="true">
      <alignment horizontal="left" vertical="top" indent="1" wrapText="false"/>
    </xf>
    <xf numFmtId="167" fontId="168" fillId="10" borderId="16" xfId="0" applyFill="true" applyFont="true" applyBorder="true" applyNumberFormat="true">
      <alignment horizontal="left" vertical="top" indent="1" wrapText="false"/>
    </xf>
    <xf numFmtId="168" fontId="169" fillId="8" borderId="16" xfId="0" applyFill="true" applyFont="true" applyBorder="true" applyNumberFormat="true">
      <alignment horizontal="left" vertical="top" indent="1" wrapText="false"/>
    </xf>
    <xf numFmtId="168" fontId="170" fillId="10" borderId="16" xfId="0" applyFill="true" applyFont="true" applyBorder="true" applyNumberFormat="true">
      <alignment horizontal="left" vertical="top" indent="1" wrapText="false"/>
    </xf>
    <xf numFmtId="0" fontId="171" fillId="8" borderId="16" xfId="0" applyFill="true" applyFont="true" applyBorder="true">
      <alignment horizontal="left" vertical="top" indent="1" wrapText="false"/>
    </xf>
    <xf numFmtId="0" fontId="172" fillId="10" borderId="16" xfId="0" applyFill="true" applyFont="true" applyBorder="true">
      <alignment horizontal="left" vertical="top" indent="1" wrapText="false"/>
    </xf>
    <xf numFmtId="0" fontId="173" fillId="8" borderId="16" xfId="0" applyFill="true" applyFont="true" applyBorder="true">
      <alignment horizontal="left" vertical="top" indent="1" wrapText="false"/>
    </xf>
    <xf numFmtId="0" fontId="174" fillId="10" borderId="16" xfId="0" applyFill="true" applyFont="true" applyBorder="true">
      <alignment horizontal="left" vertical="top" indent="1" wrapText="false"/>
    </xf>
    <xf numFmtId="167" fontId="175" fillId="8" borderId="16" xfId="0" applyFill="true" applyFont="true" applyBorder="true" applyNumberFormat="true">
      <alignment horizontal="left" vertical="top" indent="1" wrapText="false"/>
    </xf>
    <xf numFmtId="167" fontId="176" fillId="10" borderId="16" xfId="0" applyFill="true" applyFont="true" applyBorder="true" applyNumberFormat="true">
      <alignment horizontal="left" vertical="top" indent="1" wrapText="false"/>
    </xf>
    <xf numFmtId="0" fontId="177" fillId="8" borderId="16" xfId="0" applyFill="true" applyFont="true" applyBorder="true">
      <alignment horizontal="left" vertical="top" indent="1" wrapText="false"/>
    </xf>
    <xf numFmtId="0" fontId="178" fillId="10" borderId="16" xfId="0" applyFill="true" applyFont="true" applyBorder="true">
      <alignment horizontal="left" vertical="top" indent="1" wrapText="false"/>
    </xf>
    <xf numFmtId="0" fontId="179" fillId="8" borderId="16" xfId="0" applyFill="true" applyFont="true" applyBorder="true">
      <alignment horizontal="left" vertical="top" indent="1" wrapText="false"/>
    </xf>
    <xf numFmtId="0" fontId="180" fillId="10" borderId="16" xfId="0" applyFill="true" applyFont="true" applyBorder="true">
      <alignment horizontal="left" vertical="top" indent="1" wrapText="false"/>
    </xf>
    <xf numFmtId="169" fontId="181" fillId="8" borderId="16" xfId="0" applyFill="true" applyFont="true" applyBorder="true" applyNumberFormat="true">
      <alignment horizontal="left" vertical="top" indent="1" wrapText="false"/>
    </xf>
    <xf numFmtId="169" fontId="182" fillId="10" borderId="16" xfId="0" applyFill="true" applyFont="true" applyBorder="true" applyNumberFormat="true">
      <alignment horizontal="left" vertical="top" indent="1" wrapText="false"/>
    </xf>
    <xf numFmtId="0" fontId="183" fillId="8" borderId="16" xfId="0" applyFill="true" applyFont="true" applyBorder="true">
      <alignment horizontal="left" vertical="top" indent="1" wrapText="false"/>
    </xf>
    <xf numFmtId="0" fontId="184" fillId="10" borderId="16" xfId="0" applyFill="true" applyFont="true" applyBorder="true">
      <alignment horizontal="left" vertical="top" indent="1" wrapText="false"/>
    </xf>
    <xf numFmtId="0" fontId="185" fillId="8" borderId="16" xfId="0" applyFill="true" applyFont="true" applyBorder="true">
      <alignment horizontal="left" vertical="top" indent="1" wrapText="false"/>
    </xf>
    <xf numFmtId="0" fontId="186" fillId="10" borderId="16" xfId="0" applyFill="true" applyFont="true" applyBorder="true">
      <alignment horizontal="left" vertical="top" indent="1" wrapText="false"/>
    </xf>
    <xf numFmtId="0" fontId="187" fillId="8" borderId="16" xfId="0" applyFill="true" applyFont="true" applyBorder="true">
      <alignment horizontal="left" vertical="top" indent="1" wrapText="false"/>
    </xf>
    <xf numFmtId="0" fontId="188" fillId="10" borderId="16" xfId="0" applyFill="true" applyFont="true" applyBorder="true">
      <alignment horizontal="left" vertical="top" indent="1" wrapText="false"/>
    </xf>
    <xf numFmtId="0" fontId="189" fillId="8" borderId="16" xfId="0" applyFill="true" applyFont="true" applyBorder="true">
      <alignment horizontal="left" vertical="top" indent="1" wrapText="false"/>
    </xf>
    <xf numFmtId="0" fontId="190" fillId="10" borderId="16" xfId="0" applyFill="true" applyFont="true" applyBorder="true">
      <alignment horizontal="left" vertical="top" indent="1" wrapText="false"/>
    </xf>
    <xf numFmtId="0" fontId="191" fillId="8" borderId="16" xfId="0" applyFill="true" applyFont="true" applyBorder="true">
      <alignment horizontal="left" vertical="top" indent="1" wrapText="false"/>
    </xf>
    <xf numFmtId="0" fontId="192" fillId="10" borderId="16" xfId="0" applyFill="true" applyFont="true" applyBorder="true">
      <alignment horizontal="left" vertical="top" indent="1" wrapText="false"/>
    </xf>
    <xf numFmtId="0" fontId="193" fillId="8" borderId="16" xfId="0" applyFill="true" applyFont="true" applyBorder="true">
      <alignment horizontal="left" vertical="top" indent="1" wrapText="false"/>
    </xf>
    <xf numFmtId="0" fontId="194" fillId="10" borderId="16" xfId="0" applyFill="true" applyFont="true" applyBorder="true">
      <alignment horizontal="left" vertical="top" indent="1" wrapText="false"/>
    </xf>
    <xf numFmtId="0" fontId="195" fillId="8" borderId="16" xfId="0" applyFill="true" applyFont="true" applyBorder="true">
      <alignment horizontal="left" vertical="top" indent="1" wrapText="false"/>
    </xf>
    <xf numFmtId="0" fontId="196" fillId="10" borderId="16" xfId="0" applyFill="true" applyFont="true" applyBorder="true">
      <alignment horizontal="left" vertical="top" indent="1" wrapText="false"/>
    </xf>
    <xf numFmtId="0" fontId="197" fillId="8" borderId="16" xfId="0" applyFill="true" applyFont="true" applyBorder="true">
      <alignment horizontal="left" vertical="top" indent="1" wrapText="false"/>
    </xf>
    <xf numFmtId="0" fontId="198" fillId="10" borderId="16" xfId="0" applyFill="true" applyFont="true" applyBorder="true">
      <alignment horizontal="left" vertical="top" indent="1" wrapText="false"/>
    </xf>
    <xf numFmtId="170" fontId="199" fillId="8" borderId="16" xfId="0" applyFill="true" applyFont="true" applyBorder="true" applyNumberFormat="true">
      <alignment horizontal="left" vertical="top" indent="1" wrapText="false"/>
    </xf>
    <xf numFmtId="170" fontId="200" fillId="10" borderId="16" xfId="0" applyFill="true" applyFont="true" applyBorder="true" applyNumberFormat="true">
      <alignment horizontal="left" vertical="top" indent="1" wrapText="false"/>
    </xf>
    <xf numFmtId="0" fontId="201" fillId="8" borderId="16" xfId="0" applyFill="true" applyFont="true" applyBorder="true">
      <alignment horizontal="left" vertical="top" indent="1" wrapText="false"/>
    </xf>
    <xf numFmtId="0" fontId="202" fillId="10" borderId="16" xfId="0" applyFill="true" applyFont="true" applyBorder="true">
      <alignment horizontal="left" vertical="top" indent="1" wrapText="false"/>
    </xf>
    <xf numFmtId="0" fontId="203" fillId="8" borderId="16" xfId="0" applyFill="true" applyFont="true" applyBorder="true">
      <alignment horizontal="left" vertical="top" indent="1" wrapText="false"/>
    </xf>
    <xf numFmtId="0" fontId="204" fillId="10" borderId="16" xfId="0" applyFill="true" applyFont="true" applyBorder="true">
      <alignment horizontal="left" vertical="top" indent="1" wrapText="false"/>
    </xf>
    <xf numFmtId="0" fontId="205" fillId="8" borderId="16" xfId="0" applyFill="true" applyFont="true" applyBorder="true">
      <alignment horizontal="left" vertical="top" indent="1" wrapText="false"/>
    </xf>
    <xf numFmtId="0" fontId="206" fillId="10" borderId="16" xfId="0" applyFill="true" applyFont="true" applyBorder="true">
      <alignment horizontal="left" vertical="top" indent="1" wrapText="false"/>
    </xf>
    <xf numFmtId="0" fontId="207" fillId="8" borderId="16" xfId="0" applyFill="true" applyFont="true" applyBorder="true">
      <alignment horizontal="left" vertical="top" indent="1" wrapText="false"/>
    </xf>
    <xf numFmtId="0" fontId="208" fillId="10" borderId="16" xfId="0" applyFill="true" applyFont="true" applyBorder="true">
      <alignment horizontal="left" vertical="top" indent="1" wrapText="false"/>
    </xf>
    <xf numFmtId="0" fontId="209" fillId="8" borderId="16" xfId="0" applyFill="true" applyFont="true" applyBorder="true">
      <alignment horizontal="left" vertical="top" indent="1" wrapText="false"/>
    </xf>
    <xf numFmtId="0" fontId="210" fillId="10" borderId="16" xfId="0" applyFill="true" applyFont="true" applyBorder="true">
      <alignment horizontal="left" vertical="top" indent="1" wrapText="false"/>
    </xf>
    <xf numFmtId="0" fontId="211" fillId="0" borderId="0" xfId="0" applyFont="true">
      <alignment horizontal="general" vertical="bottom" wrapText="true"/>
    </xf>
    <xf numFmtId="0" fontId="212" fillId="0" borderId="18" xfId="0" applyBorder="true" applyFont="true"/>
    <xf numFmtId="0" fontId="213" fillId="0" borderId="0" xfId="0" applyFont="true"/>
    <xf numFmtId="0" fontId="214" fillId="0" borderId="18" xfId="0" applyBorder="true" applyFont="true"/>
    <xf numFmtId="0" fontId="215" fillId="0" borderId="0" xfId="0" applyFont="true"/>
    <xf numFmtId="166" fontId="216" fillId="0" borderId="18" xfId="0" applyBorder="true" applyFont="true" applyNumberFormat="true"/>
    <xf numFmtId="166" fontId="217" fillId="0" borderId="0" xfId="0" applyFont="true" applyNumberFormat="true"/>
    <xf numFmtId="171" fontId="218" fillId="0" borderId="18" xfId="0" applyBorder="true" applyFont="true" applyNumberFormat="true"/>
    <xf numFmtId="171" fontId="219" fillId="0" borderId="0" xfId="0" applyFont="true" applyNumberFormat="true"/>
    <xf numFmtId="0" fontId="220" fillId="0" borderId="0" xfId="0" applyFont="true">
      <alignment horizontal="general" vertical="bottom" wrapText="true"/>
    </xf>
    <xf xmlns:xr="http://schemas.microsoft.com/office/spreadsheetml/2014/revision" numFmtId="0" fontId="221" fillId="11" borderId="0" xfId="0" applyFont="true" applyFill="true" applyBorder="true" applyNumberFormat="true"/>
    <xf xmlns:xr="http://schemas.microsoft.com/office/spreadsheetml/2014/revision" numFmtId="0" fontId="222" fillId="11" borderId="0" xfId="0" applyFont="true" applyFill="true" applyBorder="true" applyNumberFormat="true"/>
    <xf xmlns:xr="http://schemas.microsoft.com/office/spreadsheetml/2014/revision" numFmtId="0" fontId="223" fillId="11" borderId="0" xfId="2" applyFont="true" applyFill="true" applyAlignment="1" applyProtection="1" applyBorder="true" applyNumberFormat="true"/>
    <xf xmlns:xr="http://schemas.microsoft.com/office/spreadsheetml/2014/revision" numFmtId="0" fontId="224" fillId="11" borderId="0" xfId="0" applyFont="true" applyFill="true" applyBorder="true" applyNumberFormat="true"/>
    <xf xmlns:xr="http://schemas.microsoft.com/office/spreadsheetml/2014/revision" xmlns:main="http://schemas.openxmlformats.org/spreadsheetml/2006/main" numFmtId="0" fontId="225" fillId="11" borderId="0" xfId="2" applyFont="true" applyFill="true" applyAlignment="1" applyProtection="1" applyBorder="true" applyNumberFormat="true">
      <main:alignment horizontal="left"/>
    </xf>
    <xf xmlns:xr="http://schemas.microsoft.com/office/spreadsheetml/2014/revision" numFmtId="0" fontId="226" fillId="11" borderId="0" xfId="0" applyFont="true" applyFill="true" applyBorder="true" applyNumberFormat="true"/>
    <xf xmlns:xr="http://schemas.microsoft.com/office/spreadsheetml/2014/revision" numFmtId="0" fontId="227" fillId="11" borderId="0" xfId="0" applyFont="true" applyFill="true" applyBorder="true" applyNumberFormat="true"/>
    <xf xmlns:xr="http://schemas.microsoft.com/office/spreadsheetml/2014/revision" xmlns:main="http://schemas.openxmlformats.org/spreadsheetml/2006/main" numFmtId="0" fontId="228" fillId="11" borderId="0" xfId="2" applyFont="true" applyFill="true" applyAlignment="1" applyProtection="1" applyBorder="true" applyNumberFormat="true">
      <main:alignment horizontal="left"/>
    </xf>
    <xf xmlns:xr="http://schemas.microsoft.com/office/spreadsheetml/2014/revision" xmlns:main="http://schemas.openxmlformats.org/spreadsheetml/2006/main" numFmtId="0" fontId="229" fillId="11" borderId="0" xfId="2" applyFont="true" applyFill="true" applyAlignment="1" applyProtection="1" applyBorder="true" applyNumberFormat="true">
      <main:alignment horizontal="left"/>
    </xf>
    <xf xmlns:xr="http://schemas.microsoft.com/office/spreadsheetml/2014/revision" numFmtId="0" fontId="230" fillId="11" borderId="0" xfId="2" applyFont="true" applyFill="true" applyAlignment="1" applyProtection="1" applyBorder="true" applyNumberFormat="true"/>
    <xf xmlns:xr="http://schemas.microsoft.com/office/spreadsheetml/2014/revision" xmlns:main="http://schemas.openxmlformats.org/spreadsheetml/2006/main" numFmtId="0" fontId="231" fillId="11" borderId="0" xfId="2" applyFont="true" applyFill="true" applyAlignment="1" applyProtection="1" applyBorder="true" applyNumberFormat="true">
      <main:alignment horizontal="left"/>
    </xf>
    <xf numFmtId="0" fontId="232" fillId="0" borderId="0" xfId="0" applyFont="true">
      <alignment horizontal="general" vertical="bottom" wrapText="true"/>
    </xf>
  </cellXfs>
  <cellStyles count="2">
    <cellStyle name="Обычный" xfId="0" builtinId="0"/>
    <cellStyle name="Финансовый" xfId="1" builtin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ru-RU" sz="1800" b="1" i="0" u="none" strike="noStrike" baseline="0">
                <a:solidFill>
                  <a:srgbClr val="010000"/>
                </a:solidFill>
                <a:latin typeface="Calibri"/>
                <a:ea typeface="Calibri"/>
                <a:cs typeface="Calibri"/>
              </a:defRPr>
            </a:pPr>
            <a:r>
              <a:rPr lang="en-US"/>
              <a:t>Fund Size</a:t>
            </a:r>
          </a:p>
        </c:rich>
      </c:tx>
      <c:overlay val="0"/>
      <c:spPr>
        <a:noFill/>
        <a:ln w="25400">
          <a:noFill/>
        </a:ln>
      </c:spPr>
    </c:title>
    <c:autoTitleDeleted val="0"/>
    <c:plotArea>
      <c:layout>
        <c:manualLayout>
          <c:layoutTarget val="inner"/>
          <c:xMode val="edge"/>
          <c:yMode val="edge"/>
          <c:x val="4.2594405419215414E-2"/>
          <c:y val="0.22259172321383658"/>
          <c:w val="0.73701234586722031"/>
          <c:h val="0.6810642277438288"/>
        </c:manualLayout>
      </c:layout>
      <c:barChart>
        <c:barDir val="col"/>
        <c:grouping val="clustered"/>
        <c:varyColors val="0"/>
        <c:ser>
          <c:idx val="0"/>
          <c:order val="0"/>
          <c:tx>
            <c:strRef>
              <c:f>Data!$Q$8</c:f>
              <c:strCache>
                <c:ptCount val="1"/>
              </c:strCache>
            </c:strRef>
          </c:tx>
          <c:spPr>
            <a:ln>
              <a:solidFill>
                <a:schemeClr val="tx2">
                  <a:lumMod val="60000"/>
                  <a:lumOff val="40000"/>
                </a:schemeClr>
              </a:solidFill>
            </a:ln>
          </c:spPr>
          <c:invertIfNegative val="0"/>
          <c:cat>
            <c:numRef>
              <c:f>Data!Axis</c:f>
              <c:numCache>
                <c:formatCode>m/d/yyyy</c:formatCode>
                <c:ptCount val="2"/>
                <c:pt idx="0">
                  <c:v>36872</c:v>
                </c:pt>
                <c:pt idx="1">
                  <c:v>39794</c:v>
                </c:pt>
              </c:numCache>
            </c:numRef>
          </c:cat>
          <c:val>
            <c:numRef>
              <c:f>Data!Data1</c:f>
              <c:numCache>
                <c:formatCode>General</c:formatCode>
                <c:ptCount val="2"/>
                <c:pt idx="0">
                  <c:v>1</c:v>
                </c:pt>
                <c:pt idx="1">
                  <c:v>2</c:v>
                </c:pt>
              </c:numCache>
            </c:numRef>
          </c:val>
          <c:extLst>
            <c:ext xmlns:c16="http://schemas.microsoft.com/office/drawing/2014/chart" uri="{C3380CC4-5D6E-409C-BE32-E72D297353CC}">
              <c16:uniqueId val="{00000000-5158-47C2-91DD-2ED372856FB6}"/>
            </c:ext>
          </c:extLst>
        </c:ser>
        <c:dLbls>
          <c:showLegendKey val="0"/>
          <c:showVal val="0"/>
          <c:showCatName val="0"/>
          <c:showSerName val="0"/>
          <c:showPercent val="0"/>
          <c:showBubbleSize val="0"/>
        </c:dLbls>
        <c:gapWidth val="150"/>
        <c:axId val="355484560"/>
        <c:axId val="355188288"/>
      </c:barChart>
      <c:dateAx>
        <c:axId val="355484560"/>
        <c:scaling>
          <c:orientation val="minMax"/>
        </c:scaling>
        <c:delete val="0"/>
        <c:axPos val="b"/>
        <c:numFmt formatCode="[$-409]mmm\-yyyy;@" sourceLinked="0"/>
        <c:majorTickMark val="out"/>
        <c:minorTickMark val="none"/>
        <c:tickLblPos val="nextTo"/>
        <c:txPr>
          <a:bodyPr rot="0" vert="horz"/>
          <a:lstStyle/>
          <a:p>
            <a:pPr>
              <a:defRPr lang="ru-RU" sz="1000" b="0" i="0" u="none" strike="noStrike" baseline="0">
                <a:solidFill>
                  <a:srgbClr val="010000"/>
                </a:solidFill>
                <a:latin typeface="Calibri"/>
                <a:ea typeface="Calibri"/>
                <a:cs typeface="Calibri"/>
              </a:defRPr>
            </a:pPr>
            <a:endParaRPr lang="en-US"/>
          </a:p>
        </c:txPr>
        <c:crossAx val="355188288"/>
        <c:crosses val="autoZero"/>
        <c:auto val="1"/>
        <c:lblOffset val="100"/>
        <c:baseTimeUnit val="years"/>
      </c:dateAx>
      <c:valAx>
        <c:axId val="355188288"/>
        <c:scaling>
          <c:orientation val="minMax"/>
        </c:scaling>
        <c:delete val="0"/>
        <c:axPos val="l"/>
        <c:majorGridlines/>
        <c:numFmt formatCode="General" sourceLinked="1"/>
        <c:majorTickMark val="out"/>
        <c:minorTickMark val="none"/>
        <c:tickLblPos val="nextTo"/>
        <c:txPr>
          <a:bodyPr rot="0" vert="horz"/>
          <a:lstStyle/>
          <a:p>
            <a:pPr>
              <a:defRPr lang="ru-RU" sz="1000" b="0" i="0" u="none" strike="noStrike" baseline="0">
                <a:solidFill>
                  <a:srgbClr val="010000"/>
                </a:solidFill>
                <a:latin typeface="Calibri"/>
                <a:ea typeface="Calibri"/>
                <a:cs typeface="Calibri"/>
              </a:defRPr>
            </a:pPr>
            <a:endParaRPr lang="en-US"/>
          </a:p>
        </c:txPr>
        <c:crossAx val="355484560"/>
        <c:crosses val="autoZero"/>
        <c:crossBetween val="between"/>
      </c:valAx>
    </c:plotArea>
    <c:legend>
      <c:legendPos val="r"/>
      <c:overlay val="0"/>
      <c:txPr>
        <a:bodyPr/>
        <a:lstStyle/>
        <a:p>
          <a:pPr>
            <a:defRPr lang="ru-RU" sz="775" b="0" i="0" u="none" strike="noStrike" baseline="0">
              <a:solidFill>
                <a:srgbClr val="010000"/>
              </a:solidFill>
              <a:latin typeface="Calibri"/>
              <a:ea typeface="Calibri"/>
              <a:cs typeface="Calibri"/>
            </a:defRPr>
          </a:pPr>
          <a:endParaRPr lang="en-US"/>
        </a:p>
      </c:txPr>
    </c:legend>
    <c:plotVisOnly val="1"/>
    <c:dispBlanksAs val="span"/>
    <c:showDLblsOverMax val="0"/>
  </c:chart>
  <c:txPr>
    <a:bodyPr/>
    <a:lstStyle/>
    <a:p>
      <a:pPr>
        <a:defRPr sz="1000" b="0" i="0" u="none" strike="noStrike" baseline="0">
          <a:solidFill>
            <a:srgbClr val="010000"/>
          </a:solidFill>
          <a:latin typeface="Calibri"/>
          <a:ea typeface="Calibri"/>
          <a:cs typeface="Calibri"/>
        </a:defRPr>
      </a:pPr>
      <a:endParaRPr lang="en-US"/>
    </a:p>
  </c:txPr>
  <c:printSettings>
    <c:headerFooter alignWithMargins="0"/>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ru-RU" sz="1800" b="1" i="0" u="none" strike="noStrike" baseline="0">
                <a:solidFill>
                  <a:srgbClr val="010000"/>
                </a:solidFill>
                <a:latin typeface="Calibri"/>
                <a:ea typeface="Calibri"/>
                <a:cs typeface="Calibri"/>
              </a:defRPr>
            </a:pPr>
            <a:r>
              <a:rPr lang="en-US"/>
              <a:t>Fund Types</a:t>
            </a:r>
          </a:p>
        </c:rich>
      </c:tx>
      <c:layout>
        <c:manualLayout>
          <c:xMode val="edge"/>
          <c:yMode val="edge"/>
          <c:x val="0.21845805385437952"/>
          <c:y val="3.7037245344331997E-2"/>
        </c:manualLayout>
      </c:layout>
      <c:overlay val="0"/>
      <c:spPr>
        <a:noFill/>
        <a:ln w="25400">
          <a:noFill/>
        </a:ln>
      </c:spPr>
    </c:title>
    <c:autoTitleDeleted val="0"/>
    <c:view3D>
      <c:rotX val="30"/>
      <c:rotY val="0"/>
      <c:rAngAx val="0"/>
    </c:view3D>
    <c:floor>
      <c:thickness val="0"/>
    </c:floor>
    <c:sideWall>
      <c:thickness val="0"/>
    </c:sideWall>
    <c:backWall>
      <c:thickness val="0"/>
    </c:backWall>
    <c:plotArea>
      <c:layout>
        <c:manualLayout>
          <c:layoutTarget val="inner"/>
          <c:xMode val="edge"/>
          <c:yMode val="edge"/>
          <c:x val="6.9553805774278221E-2"/>
          <c:y val="0.28571522309711284"/>
          <c:w val="0.58070921958548016"/>
          <c:h val="0.54762063924339544"/>
        </c:manualLayout>
      </c:layout>
      <c:pie3DChart>
        <c:varyColors val="1"/>
        <c:ser>
          <c:idx val="0"/>
          <c:order val="0"/>
          <c:tx>
            <c:strRef>
              <c:f>Analytics!$U$1</c:f>
              <c:strCache>
                <c:ptCount val="1"/>
                <c:pt idx="0">
                  <c:v># of Funds</c:v>
                </c:pt>
              </c:strCache>
            </c:strRef>
          </c:tx>
          <c:dLbls>
            <c:spPr>
              <a:noFill/>
              <a:ln w="25400">
                <a:noFill/>
              </a:ln>
            </c:spPr>
            <c:txPr>
              <a:bodyPr/>
              <a:lstStyle/>
              <a:p>
                <a:pPr>
                  <a:defRPr lang="ru-RU" sz="1000" b="0" i="0" u="none" strike="noStrike" baseline="0">
                    <a:solidFill>
                      <a:srgbClr val="010000"/>
                    </a:solidFill>
                    <a:latin typeface="Calibri"/>
                    <a:ea typeface="Calibri"/>
                    <a:cs typeface="Calibri"/>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Data!DealType</c:f>
              <c:strCache>
                <c:ptCount val="1"/>
                <c:pt idx="0">
                  <c:v>No Data</c:v>
                </c:pt>
              </c:strCache>
            </c:strRef>
          </c:cat>
          <c:val>
            <c:numRef>
              <c:f>Data!NumOfDeals</c:f>
              <c:numCache>
                <c:formatCode>General</c:formatCode>
                <c:ptCount val="1"/>
                <c:pt idx="0">
                  <c:v>0</c:v>
                </c:pt>
              </c:numCache>
            </c:numRef>
          </c:val>
          <c:extLst>
            <c:ext xmlns:c16="http://schemas.microsoft.com/office/drawing/2014/chart" uri="{C3380CC4-5D6E-409C-BE32-E72D297353CC}">
              <c16:uniqueId val="{00000000-4EA5-45AD-AF04-455482732909}"/>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2040167201322125"/>
          <c:y val="3.1463254593175852E-2"/>
          <c:w val="0.26385029649071567"/>
          <c:h val="0.95284745656792891"/>
        </c:manualLayout>
      </c:layout>
      <c:overlay val="0"/>
      <c:txPr>
        <a:bodyPr/>
        <a:lstStyle/>
        <a:p>
          <a:pPr>
            <a:defRPr lang="ru-RU" sz="775" b="0" i="0" u="none" strike="noStrike" baseline="0">
              <a:solidFill>
                <a:srgbClr val="01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10000"/>
          </a:solidFill>
          <a:latin typeface="Calibri"/>
          <a:ea typeface="Calibri"/>
          <a:cs typeface="Calibri"/>
        </a:defRPr>
      </a:pPr>
      <a:endParaRPr lang="en-US"/>
    </a:p>
  </c:txPr>
  <c:printSettings>
    <c:headerFooter alignWithMargins="0"/>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ru-RU" sz="1800" b="1" i="0" u="none" strike="noStrike" baseline="0">
                <a:solidFill>
                  <a:srgbClr val="010000"/>
                </a:solidFill>
                <a:latin typeface="Calibri"/>
                <a:ea typeface="Calibri"/>
                <a:cs typeface="Calibri"/>
              </a:defRPr>
            </a:pPr>
            <a:r>
              <a:rPr lang="en-US"/>
              <a:t>Top 10 Investor Types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9306997705559439E-2"/>
          <c:y val="0.15929249427456199"/>
          <c:w val="0.72079277613781789"/>
          <c:h val="0.55528395233781613"/>
        </c:manualLayout>
      </c:layout>
      <c:bar3DChart>
        <c:barDir val="col"/>
        <c:grouping val="stacked"/>
        <c:varyColors val="0"/>
        <c:ser>
          <c:idx val="0"/>
          <c:order val="0"/>
          <c:tx>
            <c:strRef>
              <c:f>Analytics!$X$1</c:f>
              <c:strCache>
                <c:ptCount val="1"/>
                <c:pt idx="0">
                  <c:v># of Investors</c:v>
                </c:pt>
              </c:strCache>
            </c:strRef>
          </c:tx>
          <c:invertIfNegative val="0"/>
          <c:cat>
            <c:strRef>
              <c:f>Data!IndustryNames</c:f>
              <c:strCache>
                <c:ptCount val="1"/>
                <c:pt idx="0">
                  <c:v>No Data</c:v>
                </c:pt>
              </c:strCache>
            </c:strRef>
          </c:cat>
          <c:val>
            <c:numRef>
              <c:f>Data!NumOfIndustry</c:f>
              <c:numCache>
                <c:formatCode>General</c:formatCode>
                <c:ptCount val="1"/>
                <c:pt idx="0">
                  <c:v>0</c:v>
                </c:pt>
              </c:numCache>
            </c:numRef>
          </c:val>
          <c:extLst>
            <c:ext xmlns:c16="http://schemas.microsoft.com/office/drawing/2014/chart" uri="{C3380CC4-5D6E-409C-BE32-E72D297353CC}">
              <c16:uniqueId val="{00000000-1280-465F-B800-0CA43B5D899C}"/>
            </c:ext>
          </c:extLst>
        </c:ser>
        <c:dLbls>
          <c:showLegendKey val="0"/>
          <c:showVal val="0"/>
          <c:showCatName val="0"/>
          <c:showSerName val="0"/>
          <c:showPercent val="0"/>
          <c:showBubbleSize val="0"/>
        </c:dLbls>
        <c:gapWidth val="55"/>
        <c:gapDepth val="55"/>
        <c:shape val="box"/>
        <c:axId val="355191424"/>
        <c:axId val="492429600"/>
        <c:axId val="0"/>
      </c:bar3DChart>
      <c:catAx>
        <c:axId val="355191424"/>
        <c:scaling>
          <c:orientation val="minMax"/>
        </c:scaling>
        <c:delete val="0"/>
        <c:axPos val="b"/>
        <c:numFmt formatCode="General" sourceLinked="1"/>
        <c:majorTickMark val="none"/>
        <c:minorTickMark val="none"/>
        <c:tickLblPos val="nextTo"/>
        <c:txPr>
          <a:bodyPr rot="-2700000" vert="horz"/>
          <a:lstStyle/>
          <a:p>
            <a:pPr>
              <a:defRPr lang="ru-RU" sz="1000" b="0" i="0" u="none" strike="noStrike" baseline="0">
                <a:solidFill>
                  <a:srgbClr val="010000"/>
                </a:solidFill>
                <a:latin typeface="Calibri"/>
                <a:ea typeface="Calibri"/>
                <a:cs typeface="Calibri"/>
              </a:defRPr>
            </a:pPr>
            <a:endParaRPr lang="en-US"/>
          </a:p>
        </c:txPr>
        <c:crossAx val="492429600"/>
        <c:crosses val="autoZero"/>
        <c:auto val="1"/>
        <c:lblAlgn val="ctr"/>
        <c:lblOffset val="100"/>
        <c:noMultiLvlLbl val="0"/>
      </c:catAx>
      <c:valAx>
        <c:axId val="492429600"/>
        <c:scaling>
          <c:orientation val="minMax"/>
        </c:scaling>
        <c:delete val="0"/>
        <c:axPos val="l"/>
        <c:majorGridlines/>
        <c:numFmt formatCode="General" sourceLinked="1"/>
        <c:majorTickMark val="none"/>
        <c:minorTickMark val="none"/>
        <c:tickLblPos val="nextTo"/>
        <c:txPr>
          <a:bodyPr rot="0" vert="horz"/>
          <a:lstStyle/>
          <a:p>
            <a:pPr>
              <a:defRPr lang="ru-RU" sz="1000" b="0" i="0" u="none" strike="noStrike" baseline="0">
                <a:solidFill>
                  <a:srgbClr val="010000"/>
                </a:solidFill>
                <a:latin typeface="Calibri"/>
                <a:ea typeface="Calibri"/>
                <a:cs typeface="Calibri"/>
              </a:defRPr>
            </a:pPr>
            <a:endParaRPr lang="en-US"/>
          </a:p>
        </c:txPr>
        <c:crossAx val="355191424"/>
        <c:crosses val="autoZero"/>
        <c:crossBetween val="between"/>
      </c:valAx>
      <c:spPr>
        <a:noFill/>
        <a:ln w="25400">
          <a:noFill/>
        </a:ln>
      </c:spPr>
    </c:plotArea>
    <c:legend>
      <c:legendPos val="r"/>
      <c:overlay val="0"/>
      <c:txPr>
        <a:bodyPr/>
        <a:lstStyle/>
        <a:p>
          <a:pPr>
            <a:defRPr lang="ru-RU" sz="775" b="0" i="0" u="none" strike="noStrike" baseline="0">
              <a:solidFill>
                <a:srgbClr val="01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10000"/>
          </a:solidFill>
          <a:latin typeface="Calibri"/>
          <a:ea typeface="Calibri"/>
          <a:cs typeface="Calibri"/>
        </a:defRPr>
      </a:pPr>
      <a:endParaRPr lang="en-US"/>
    </a:p>
  </c:txPr>
  <c:printSettings>
    <c:headerFooter alignWithMargins="0"/>
    <c:pageMargins b="0.75000000000000089" l="0.70000000000000062" r="0.70000000000000062" t="0.75000000000000089" header="0.30000000000000032" footer="0.30000000000000032"/>
    <c:pageSetup/>
  </c:printSettings>
</c:chartSpac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95250</xdr:colOff>
      <xdr:row>21</xdr:row>
      <xdr:rowOff>104775</xdr:rowOff>
    </xdr:from>
    <xdr:to>
      <xdr:col>13</xdr:col>
      <xdr:colOff>180975</xdr:colOff>
      <xdr:row>37</xdr:row>
      <xdr:rowOff>76200</xdr:rowOff>
    </xdr:to>
    <xdr:graphicFrame macro="">
      <xdr:nvGraphicFramePr>
        <xdr:cNvPr id="6285" name="Chart 2">
          <a:extLst>
            <a:ext uri="{FF2B5EF4-FFF2-40B4-BE49-F238E27FC236}">
              <a16:creationId xmlns:a16="http://schemas.microsoft.com/office/drawing/2014/main" id="{00000000-0008-0000-0100-00008D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r:id="rId1"/>
        </a:graphicData>
      </a:graphic>
    </xdr:graphicFrame>
    <xdr:clientData/>
  </xdr:twoCellAnchor>
  <xdr:twoCellAnchor>
    <xdr:from>
      <xdr:col>0</xdr:col>
      <xdr:colOff>104775</xdr:colOff>
      <xdr:row>3</xdr:row>
      <xdr:rowOff>9525</xdr:rowOff>
    </xdr:from>
    <xdr:to>
      <xdr:col>6</xdr:col>
      <xdr:colOff>133350</xdr:colOff>
      <xdr:row>19</xdr:row>
      <xdr:rowOff>304800</xdr:rowOff>
    </xdr:to>
    <xdr:graphicFrame macro="">
      <xdr:nvGraphicFramePr>
        <xdr:cNvPr id="6286" name="Chart 4">
          <a:extLst>
            <a:ext uri="{FF2B5EF4-FFF2-40B4-BE49-F238E27FC236}">
              <a16:creationId xmlns:a16="http://schemas.microsoft.com/office/drawing/2014/main" id="{00000000-0008-0000-0100-00008E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r:id="rId2"/>
        </a:graphicData>
      </a:graphic>
    </xdr:graphicFrame>
    <xdr:clientData/>
  </xdr:twoCellAnchor>
  <xdr:twoCellAnchor>
    <xdr:from>
      <xdr:col>7</xdr:col>
      <xdr:colOff>114300</xdr:colOff>
      <xdr:row>3</xdr:row>
      <xdr:rowOff>0</xdr:rowOff>
    </xdr:from>
    <xdr:to>
      <xdr:col>13</xdr:col>
      <xdr:colOff>171450</xdr:colOff>
      <xdr:row>19</xdr:row>
      <xdr:rowOff>323850</xdr:rowOff>
    </xdr:to>
    <xdr:graphicFrame macro="">
      <xdr:nvGraphicFramePr>
        <xdr:cNvPr id="6287" name="Chart 5">
          <a:extLst>
            <a:ext uri="{FF2B5EF4-FFF2-40B4-BE49-F238E27FC236}">
              <a16:creationId xmlns:a16="http://schemas.microsoft.com/office/drawing/2014/main" id="{00000000-0008-0000-0100-00008F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r:id="rId3"/>
        </a:graphicData>
      </a:graphic>
    </xdr:graphicFrame>
    <xdr:clientData/>
  </xdr:twoCellAnchor>
  <xdr:twoCellAnchor editAs="absolute">
    <xdr:from>
      <xdr:col>0</xdr:col>
      <xdr:colOff>0</xdr:colOff>
      <xdr:row>0</xdr:row>
      <xdr:rowOff>0</xdr:rowOff>
    </xdr:from>
    <xdr:to>
      <xdr:col>2</xdr:col>
      <xdr:colOff>1171787</xdr:colOff>
      <xdr:row>1</xdr:row>
      <xdr:rowOff>57150</xdr:rowOff>
    </xdr:to>
    <xdr:pic>
      <xdr:nvPicPr>
        <xdr:cNvPr id="4" name="Picture 1" descr="Picture"/>
        <xdr:cNvPicPr>
          <a:picLocks noChangeAspect="true"/>
        </xdr:cNvPicPr>
      </xdr:nvPicPr>
      <xdr:blipFill>
        <a:blip r:embed="rId4"/>
        <a:stretch>
          <a:fillRect/>
        </a:stretch>
      </xdr:blipFill>
      <xdr:spPr>
        <a:xfrm>
          <a:off x="0" y="0"/>
          <a:ext cx="1828800"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2</xdr:col>
      <xdr:colOff>190176</xdr:colOff>
      <xdr:row>1</xdr:row>
      <xdr:rowOff>9525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3.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showGridLines="0" tabSelected="false" workbookViewId="0" zoomScale="100">
      <selection activeCell="A1" sqref="A1"/>
    </sheetView>
  </sheetViews>
  <sheetFormatPr defaultColWidth="0" defaultRowHeight="11.25" customHeight="1" x14ac:dyDescent="0.2"/>
  <cols>
    <col min="31" max="31" bestFit="true" customWidth="true" style="16" width="17.34375" collapsed="true"/>
    <col min="30" max="30" bestFit="true" customWidth="true" style="16" width="18.06640625" collapsed="true"/>
    <col min="29" max="29" bestFit="true" customWidth="true" style="16" width="11.5625" collapsed="true"/>
    <col min="18" max="18" bestFit="true" customWidth="true" style="16" width="26.015625" collapsed="true"/>
    <col min="13" max="13" customWidth="true" style="17" width="10.1171875" collapsed="true"/>
    <col min="11" max="11" customWidth="true" style="16" width="8.671875" collapsed="true"/>
    <col min="10" max="10" customWidth="true" style="16" width="10.1171875" collapsed="true"/>
    <col min="1" max="1" bestFit="true" customWidth="true" style="16" width="12.28515625" collapsed="false"/>
    <col min="2" max="2" bestFit="true" customWidth="true" style="16" width="12.28515625" collapsed="false"/>
    <col min="3" max="3" customWidth="true" style="16" width="28.90625" collapsed="false"/>
    <col min="4" max="4" bestFit="true" customWidth="true" style="16" width="20.234375" collapsed="false"/>
    <col min="5" max="5" bestFit="true" customWidth="true" style="16" width="20.234375" collapsed="false"/>
    <col min="6" max="6" bestFit="true" customWidth="true" style="16" width="24.5703125" collapsed="false"/>
    <col min="7" max="7" bestFit="true" customWidth="true" style="16" width="7.2265625" collapsed="false"/>
    <col min="8" max="8" customWidth="true" style="53" width="26.015625" collapsed="false"/>
    <col min="9" max="9" customWidth="true" style="16" width="10.1171875" collapsed="false"/>
    <col min="12" max="12" customWidth="true" style="17" width="11.5625" collapsed="false"/>
    <col min="14" max="14" customWidth="true" style="16" width="10.1171875" collapsed="false"/>
    <col min="15" max="15" customWidth="true" style="16" width="18.7890625" collapsed="false"/>
    <col min="16" max="16" customWidth="true" style="17" width="22.40234375" collapsed="false"/>
    <col min="17" max="17" bestFit="true" customWidth="true" style="16" width="14.453125" collapsed="false"/>
    <col min="19" max="19" bestFit="true" customWidth="true" style="16" width="26.015625" collapsed="false"/>
    <col min="20" max="20" customWidth="true" style="16" width="26.015625" collapsed="false"/>
    <col min="21" max="21" customWidth="true" style="16" width="14.453125" collapsed="false"/>
    <col min="22" max="22" customWidth="true" style="18" width="26.015625" collapsed="false"/>
    <col min="23" max="23" bestFit="true" customWidth="true" style="16" width="26.015625" collapsed="false"/>
    <col min="24" max="24" bestFit="true" customWidth="true" style="16" width="26.015625" collapsed="false"/>
    <col min="25" max="25" customWidth="true" style="16" width="26.015625" collapsed="false"/>
    <col min="26" max="26" bestFit="true" customWidth="true" style="16" width="21.6796875" collapsed="false"/>
    <col min="27" max="27" customWidth="true" style="16" width="15.8984375" collapsed="false"/>
    <col min="28" max="28" bestFit="true" customWidth="true" style="16" width="13.0078125" collapsed="false"/>
    <col min="32" max="48" customWidth="true" hidden="true" style="70" width="14.28515625" collapsed="false"/>
    <col min="49" max="16384" hidden="true" style="70" width="0.0" collapsed="false"/>
  </cols>
  <sheetData>
    <row r="1" spans="1:31" ht="24" customHeight="1" x14ac:dyDescent="0.3">
      <c r="A1" s="1"/>
      <c r="B1" s="1"/>
      <c r="C1" s="1"/>
      <c r="D1" s="75" t="s">
        <v>0</v>
      </c>
      <c r="E1" s="75"/>
      <c r="F1" s="75"/>
      <c r="G1" s="75"/>
      <c r="H1" s="75"/>
      <c r="M1" s="3"/>
      <c r="N1" s="1"/>
      <c r="O1" s="1"/>
      <c r="P1" s="3"/>
      <c r="Q1" s="1"/>
      <c r="R1" s="1"/>
      <c r="S1" s="1"/>
      <c r="T1" s="1"/>
      <c r="U1" s="1"/>
      <c r="V1" s="4"/>
      <c r="W1" s="1"/>
      <c r="X1" s="1"/>
      <c r="Y1" s="1"/>
      <c r="Z1" s="1"/>
      <c r="AA1" s="1"/>
      <c r="AB1" s="1"/>
      <c r="AC1" s="1"/>
      <c r="AD1" s="1"/>
      <c r="AE1" s="1"/>
    </row>
    <row r="2" spans="1:31" ht="18" customHeight="1" x14ac:dyDescent="0.2">
      <c r="A2" s="5"/>
      <c r="B2" s="1"/>
      <c r="C2" s="1"/>
      <c r="D2" s="1"/>
      <c r="E2" s="6" t="s">
        <v>1</v>
      </c>
      <c r="F2" s="50" t="s">
        <v>2</v>
      </c>
      <c r="I2" s="1"/>
      <c r="J2" s="1"/>
      <c r="K2" s="1"/>
      <c r="L2" s="3"/>
      <c r="M2" s="3"/>
      <c r="N2" s="1"/>
      <c r="O2" s="1"/>
      <c r="P2" s="3"/>
      <c r="Q2" s="1"/>
      <c r="R2" s="1"/>
      <c r="S2" s="1"/>
      <c r="T2" s="1"/>
      <c r="U2" s="1"/>
      <c r="V2" s="4"/>
      <c r="W2" s="1"/>
      <c r="X2" s="1"/>
      <c r="Y2" s="1"/>
      <c r="Z2" s="1"/>
      <c r="AA2" s="1"/>
      <c r="AB2" s="1"/>
      <c r="AC2" s="1"/>
      <c r="AD2" s="1"/>
      <c r="AE2" s="1"/>
    </row>
    <row r="3" spans="1:31" x14ac:dyDescent="0.2">
      <c r="A3" s="7" t="s">
        <v>27</v>
      </c>
      <c r="B3" s="79"/>
      <c r="C3" s="79"/>
      <c r="D3" s="1"/>
      <c r="E3" s="1"/>
      <c r="F3" s="49"/>
      <c r="I3" s="1"/>
      <c r="J3" s="1"/>
      <c r="K3" s="1"/>
      <c r="L3" s="3"/>
      <c r="M3" s="3"/>
      <c r="N3" s="1"/>
      <c r="O3" s="1"/>
      <c r="P3" s="3"/>
      <c r="Q3" s="1"/>
      <c r="R3" s="1"/>
      <c r="S3" s="1"/>
      <c r="T3" s="1"/>
      <c r="U3" s="1"/>
      <c r="V3" s="4"/>
      <c r="W3" s="1"/>
      <c r="X3" s="1"/>
      <c r="Y3" s="1"/>
      <c r="Z3" s="1"/>
      <c r="AA3" s="1"/>
      <c r="AB3" s="1"/>
      <c r="AC3" s="1"/>
      <c r="AD3" s="1"/>
      <c r="AE3" s="1"/>
    </row>
    <row r="4" spans="1:31" ht="11.25" customHeight="1" x14ac:dyDescent="0.2">
      <c r="A4" s="74" t="s">
        <v>22</v>
      </c>
      <c r="B4" s="76" t="s">
        <v>23</v>
      </c>
      <c r="C4" s="76"/>
      <c r="D4" s="76"/>
      <c r="E4" s="7" t="s">
        <v>4</v>
      </c>
      <c r="F4" s="77" t="s">
        <v>24</v>
      </c>
      <c r="G4" s="77"/>
      <c r="I4" s="1"/>
      <c r="J4" s="1"/>
      <c r="K4" s="1"/>
      <c r="L4" s="3"/>
      <c r="M4" s="3"/>
      <c r="N4" s="1"/>
      <c r="O4" s="1"/>
      <c r="P4" s="3"/>
      <c r="Q4" s="8"/>
      <c r="R4" s="8"/>
      <c r="S4" s="8"/>
      <c r="T4" s="8"/>
      <c r="U4" s="8"/>
      <c r="V4" s="4"/>
      <c r="W4" s="1"/>
      <c r="X4" s="1"/>
      <c r="Y4" s="1"/>
      <c r="Z4" s="1"/>
      <c r="AA4" s="1"/>
      <c r="AB4" s="1"/>
      <c r="AC4" s="1"/>
      <c r="AD4" s="1"/>
      <c r="AE4" s="1"/>
    </row>
    <row r="5" spans="1:31" x14ac:dyDescent="0.2">
      <c r="A5" s="1"/>
      <c r="B5" s="76"/>
      <c r="C5" s="76"/>
      <c r="D5" s="76"/>
      <c r="E5" s="7" t="s">
        <v>25</v>
      </c>
      <c r="F5" s="78" t="s">
        <v>26</v>
      </c>
      <c r="G5" s="78"/>
      <c r="I5" s="1"/>
      <c r="J5" s="1"/>
      <c r="K5" s="1"/>
      <c r="L5" s="3"/>
      <c r="M5" s="3"/>
      <c r="N5" s="1"/>
      <c r="O5" s="1"/>
      <c r="P5" s="3"/>
      <c r="Q5" s="8"/>
      <c r="R5" s="8"/>
      <c r="S5" s="8"/>
      <c r="T5" s="8"/>
      <c r="U5" s="8"/>
      <c r="V5" s="4"/>
      <c r="W5" s="1"/>
      <c r="X5" s="1"/>
      <c r="Y5" s="1"/>
      <c r="Z5" s="1"/>
      <c r="AA5" s="1"/>
      <c r="AB5" s="1"/>
      <c r="AC5" s="1"/>
      <c r="AD5" s="1"/>
      <c r="AE5" s="1"/>
    </row>
    <row r="6" spans="1:31" x14ac:dyDescent="0.2">
      <c r="A6" s="1"/>
      <c r="B6" s="76"/>
      <c r="C6" s="76"/>
      <c r="D6" s="76"/>
      <c r="E6" s="73"/>
      <c r="F6" s="73"/>
      <c r="G6" s="8"/>
      <c r="H6" s="49"/>
      <c r="I6" s="1"/>
      <c r="J6" s="1"/>
      <c r="K6" s="1"/>
      <c r="L6" s="3"/>
      <c r="M6" s="3"/>
      <c r="N6" s="1"/>
      <c r="O6" s="1"/>
      <c r="P6" s="3"/>
      <c r="Q6" s="8"/>
      <c r="R6" s="8"/>
      <c r="S6" s="8"/>
      <c r="T6" s="8"/>
      <c r="U6" s="8"/>
      <c r="V6" s="4"/>
      <c r="W6" s="1"/>
      <c r="X6" s="1"/>
      <c r="Y6" s="1"/>
      <c r="Z6" s="1"/>
      <c r="AA6" s="1"/>
      <c r="AB6" s="1"/>
      <c r="AC6" s="1"/>
      <c r="AD6" s="1"/>
      <c r="AE6" s="1"/>
    </row>
    <row r="7" spans="1:31" x14ac:dyDescent="0.2">
      <c r="A7" s="1"/>
      <c r="B7" s="1"/>
      <c r="C7" s="1"/>
      <c r="D7" s="1"/>
      <c r="E7" s="1"/>
      <c r="F7" s="1"/>
      <c r="G7" s="1"/>
      <c r="H7" s="51"/>
      <c r="I7" s="9"/>
      <c r="J7" s="9"/>
      <c r="K7" s="9"/>
      <c r="L7" s="3"/>
      <c r="M7" s="3"/>
      <c r="N7" s="9"/>
      <c r="O7" s="1"/>
      <c r="P7" s="3"/>
      <c r="Q7" s="1"/>
      <c r="R7" s="1"/>
      <c r="S7" s="1"/>
      <c r="T7" s="1"/>
      <c r="U7" s="1"/>
      <c r="V7" s="4"/>
      <c r="W7" s="1"/>
      <c r="X7" s="1"/>
      <c r="Y7" s="1"/>
      <c r="Z7" s="1"/>
      <c r="AA7" s="1"/>
      <c r="AB7" s="1"/>
      <c r="AC7" s="1"/>
      <c r="AD7" s="1"/>
      <c r="AE7" s="1"/>
    </row>
    <row r="8" spans="1:31" s="69" customFormat="1" ht="35.0" customHeight="true" x14ac:dyDescent="0.2">
      <c r="A8" t="s" s="80">
        <v>28</v>
      </c>
      <c r="B8" t="s" s="80">
        <v>29</v>
      </c>
      <c r="C8" t="s" s="80">
        <v>30</v>
      </c>
      <c r="D8" t="s" s="80">
        <v>31</v>
      </c>
      <c r="E8" t="s" s="80">
        <v>32</v>
      </c>
      <c r="F8" t="s" s="80">
        <v>33</v>
      </c>
      <c r="G8" t="s" s="80">
        <v>34</v>
      </c>
      <c r="H8" t="s" s="80">
        <v>14</v>
      </c>
      <c r="I8" t="s" s="80">
        <v>35</v>
      </c>
      <c r="J8" t="s" s="80">
        <v>36</v>
      </c>
      <c r="K8" t="s" s="80">
        <v>37</v>
      </c>
      <c r="L8" t="s" s="80">
        <v>38</v>
      </c>
      <c r="M8" t="s" s="80">
        <v>39</v>
      </c>
      <c r="N8" t="s" s="80">
        <v>40</v>
      </c>
      <c r="O8" t="s" s="80">
        <v>41</v>
      </c>
      <c r="P8" t="s" s="80">
        <v>42</v>
      </c>
      <c r="Q8" t="s" s="80">
        <v>43</v>
      </c>
      <c r="R8" t="s" s="80">
        <v>44</v>
      </c>
      <c r="S8" t="s" s="80">
        <v>45</v>
      </c>
      <c r="T8" t="s" s="80">
        <v>46</v>
      </c>
      <c r="U8" t="s" s="80">
        <v>47</v>
      </c>
      <c r="V8" t="s" s="80">
        <v>48</v>
      </c>
      <c r="W8" t="s" s="80">
        <v>49</v>
      </c>
      <c r="X8" t="s" s="80">
        <v>50</v>
      </c>
      <c r="Y8" t="s" s="80">
        <v>51</v>
      </c>
      <c r="Z8" t="s" s="80">
        <v>52</v>
      </c>
      <c r="AA8" t="s" s="80">
        <v>53</v>
      </c>
      <c r="AB8" t="s" s="80">
        <v>54</v>
      </c>
      <c r="AC8" t="s" s="80">
        <v>55</v>
      </c>
      <c r="AD8" t="s" s="80">
        <v>56</v>
      </c>
      <c r="AE8" t="s" s="81">
        <v>20</v>
      </c>
    </row>
    <row r="9">
      <c r="A9" s="82" t="inlineStr">
        <is>
          <t>11284-57F</t>
        </is>
      </c>
      <c r="B9" s="83" t="inlineStr">
        <is>
          <t>11308-15</t>
        </is>
      </c>
      <c r="C9" s="84" t="inlineStr">
        <is>
          <t>Astorg</t>
        </is>
      </c>
      <c r="D9" s="85" t="inlineStr">
        <is>
          <t>PE/Buyout</t>
        </is>
      </c>
      <c r="E9" s="86" t="inlineStr">
        <is>
          <t>Asset Manager, Growth/Expansion</t>
        </is>
      </c>
      <c r="F9" s="87" t="inlineStr">
        <is>
          <t>Actively Seeking New Investments</t>
        </is>
      </c>
      <c r="G9" s="88" t="n">
        <v>1.0</v>
      </c>
      <c r="H9" s="89" t="inlineStr">
        <is>
          <t>Astorg I</t>
        </is>
      </c>
      <c r="I9" s="90" t="inlineStr">
        <is>
          <t/>
        </is>
      </c>
      <c r="J9" s="91" t="n">
        <v>35065.0</v>
      </c>
      <c r="K9" s="92" t="n">
        <v>1996.0</v>
      </c>
      <c r="L9" s="93" t="inlineStr">
        <is>
          <t>No</t>
        </is>
      </c>
      <c r="M9" s="94" t="inlineStr">
        <is>
          <t>Liquidated</t>
        </is>
      </c>
      <c r="N9" s="95" t="inlineStr">
        <is>
          <t/>
        </is>
      </c>
      <c r="O9" s="96" t="inlineStr">
        <is>
          <t>Primary Fund</t>
        </is>
      </c>
      <c r="P9" s="97" t="inlineStr">
        <is>
          <t>Buyout</t>
        </is>
      </c>
      <c r="Q9" s="98" t="n">
        <v>107.54</v>
      </c>
      <c r="R9" s="99" t="inlineStr">
        <is>
          <t/>
        </is>
      </c>
      <c r="S9" s="100" t="inlineStr">
        <is>
          <t/>
        </is>
      </c>
      <c r="T9" s="101" t="inlineStr">
        <is>
          <t/>
        </is>
      </c>
      <c r="U9" s="102" t="inlineStr">
        <is>
          <t>Paris, France</t>
        </is>
      </c>
      <c r="V9" s="103" t="inlineStr">
        <is>
          <t>Commercial Services, Software</t>
        </is>
      </c>
      <c r="W9" s="104" t="inlineStr">
        <is>
          <t>Buyout/LBO</t>
        </is>
      </c>
      <c r="X9" s="105" t="inlineStr">
        <is>
          <t/>
        </is>
      </c>
      <c r="Y9" s="106" t="inlineStr">
        <is>
          <t/>
        </is>
      </c>
      <c r="Z9" s="107" t="n">
        <v>99.0</v>
      </c>
      <c r="AA9" s="108" t="inlineStr">
        <is>
          <t>London</t>
        </is>
      </c>
      <c r="AB9" s="109" t="inlineStr">
        <is>
          <t>England</t>
        </is>
      </c>
      <c r="AC9" s="110" t="inlineStr">
        <is>
          <t>SW1Y 4JU</t>
        </is>
      </c>
      <c r="AD9" s="111" t="inlineStr">
        <is>
          <t>United Kingdom</t>
        </is>
      </c>
      <c r="AE9" s="266">
        <f>HYPERLINK("https://my.pitchbook.com?i=11308-15", "View Investor Online")</f>
      </c>
    </row>
    <row r="10">
      <c r="A10" s="113" t="inlineStr">
        <is>
          <t>11284-66F</t>
        </is>
      </c>
      <c r="B10" s="114" t="inlineStr">
        <is>
          <t>11308-15</t>
        </is>
      </c>
      <c r="C10" s="115" t="inlineStr">
        <is>
          <t>Astorg</t>
        </is>
      </c>
      <c r="D10" s="116" t="inlineStr">
        <is>
          <t>PE/Buyout</t>
        </is>
      </c>
      <c r="E10" s="117" t="inlineStr">
        <is>
          <t>Asset Manager, Growth/Expansion</t>
        </is>
      </c>
      <c r="F10" s="118" t="inlineStr">
        <is>
          <t>Actively Seeking New Investments</t>
        </is>
      </c>
      <c r="G10" s="119" t="n">
        <v>2.0</v>
      </c>
      <c r="H10" s="120" t="inlineStr">
        <is>
          <t>Astorg II</t>
        </is>
      </c>
      <c r="I10" s="121" t="inlineStr">
        <is>
          <t/>
        </is>
      </c>
      <c r="J10" s="122" t="n">
        <v>36161.0</v>
      </c>
      <c r="K10" s="123" t="n">
        <v>1998.0</v>
      </c>
      <c r="L10" s="124" t="inlineStr">
        <is>
          <t>No</t>
        </is>
      </c>
      <c r="M10" s="125" t="inlineStr">
        <is>
          <t>Liquidated</t>
        </is>
      </c>
      <c r="N10" s="126" t="inlineStr">
        <is>
          <t/>
        </is>
      </c>
      <c r="O10" s="127" t="inlineStr">
        <is>
          <t>Primary Fund</t>
        </is>
      </c>
      <c r="P10" s="128" t="inlineStr">
        <is>
          <t>Buyout</t>
        </is>
      </c>
      <c r="Q10" s="129" t="n">
        <v>165.1</v>
      </c>
      <c r="R10" s="130" t="inlineStr">
        <is>
          <t>HP Incorporated Master Trust, ODDO BHF Group, Princess Private Equity Holding, Washington State Investment Board</t>
        </is>
      </c>
      <c r="S10" s="131" t="inlineStr">
        <is>
          <t>CACEIS (Custodian), PwC (Auditor)</t>
        </is>
      </c>
      <c r="T10" s="132" t="inlineStr">
        <is>
          <t/>
        </is>
      </c>
      <c r="U10" s="133" t="inlineStr">
        <is>
          <t>Paris, France</t>
        </is>
      </c>
      <c r="V10" s="134" t="inlineStr">
        <is>
          <t>Consumer Products and Services (B2C)</t>
        </is>
      </c>
      <c r="W10" s="135" t="inlineStr">
        <is>
          <t>Buyout/LBO, Carveout</t>
        </is>
      </c>
      <c r="X10" s="136" t="inlineStr">
        <is>
          <t/>
        </is>
      </c>
      <c r="Y10" s="137" t="inlineStr">
        <is>
          <t/>
        </is>
      </c>
      <c r="Z10" s="138" t="n">
        <v>99.0</v>
      </c>
      <c r="AA10" s="139" t="inlineStr">
        <is>
          <t>London</t>
        </is>
      </c>
      <c r="AB10" s="140" t="inlineStr">
        <is>
          <t>England</t>
        </is>
      </c>
      <c r="AC10" s="141" t="inlineStr">
        <is>
          <t>SW1Y 4JU</t>
        </is>
      </c>
      <c r="AD10" s="142" t="inlineStr">
        <is>
          <t>United Kingdom</t>
        </is>
      </c>
      <c r="AE10" s="267">
        <f>HYPERLINK("https://my.pitchbook.com?i=11308-15", "View Investor Online")</f>
      </c>
    </row>
    <row r="11">
      <c r="A11" s="82" t="inlineStr">
        <is>
          <t>11284-75F</t>
        </is>
      </c>
      <c r="B11" s="83" t="inlineStr">
        <is>
          <t>11308-15</t>
        </is>
      </c>
      <c r="C11" s="84" t="inlineStr">
        <is>
          <t>Astorg</t>
        </is>
      </c>
      <c r="D11" s="85" t="inlineStr">
        <is>
          <t>PE/Buyout</t>
        </is>
      </c>
      <c r="E11" s="86" t="inlineStr">
        <is>
          <t>Asset Manager, Growth/Expansion</t>
        </is>
      </c>
      <c r="F11" s="87" t="inlineStr">
        <is>
          <t>Actively Seeking New Investments</t>
        </is>
      </c>
      <c r="G11" s="88" t="n">
        <v>3.0</v>
      </c>
      <c r="H11" s="89" t="inlineStr">
        <is>
          <t>Astorg III</t>
        </is>
      </c>
      <c r="I11" s="90" t="n">
        <v>37865.0</v>
      </c>
      <c r="J11" s="91" t="n">
        <v>37894.0</v>
      </c>
      <c r="K11" s="92" t="n">
        <v>2003.0</v>
      </c>
      <c r="L11" s="93" t="inlineStr">
        <is>
          <t>No</t>
        </is>
      </c>
      <c r="M11" s="94" t="inlineStr">
        <is>
          <t>Liquidated</t>
        </is>
      </c>
      <c r="N11" s="95" t="inlineStr">
        <is>
          <t/>
        </is>
      </c>
      <c r="O11" s="96" t="inlineStr">
        <is>
          <t>Primary Fund</t>
        </is>
      </c>
      <c r="P11" s="97" t="inlineStr">
        <is>
          <t>Buyout</t>
        </is>
      </c>
      <c r="Q11" s="98" t="n">
        <v>300.0</v>
      </c>
      <c r="R11" s="99" t="inlineStr">
        <is>
          <t>Adams Street Partners, American International Group Retirement Plan, Ardian, BNP Paribas Fortis Private Equity, British International Investment, European Investment Fund, Morley Fund Management, National Union Fire Insurance Company of Pittsburgh, Scottish Widows Investment Partnership, Spice Private Equity</t>
        </is>
      </c>
      <c r="S11" s="100" t="inlineStr">
        <is>
          <t>CACEIS (Custodian), PwC (Auditor)</t>
        </is>
      </c>
      <c r="T11" s="101" t="inlineStr">
        <is>
          <t>Joël Lacourte (Senior Advisor), Xavier Moreno (Co-Founder &amp; Non-Executive Chairman), Thierry Timsit (Co-Founder, Chief Executive Officer, Managing Partner &amp; Member of the Group Executive Committee and of the Investment Committee)</t>
        </is>
      </c>
      <c r="U11" s="102" t="inlineStr">
        <is>
          <t>Paris, France</t>
        </is>
      </c>
      <c r="V11" s="103" t="inlineStr">
        <is>
          <t>Commercial Products, Commercial Services</t>
        </is>
      </c>
      <c r="W11" s="104" t="inlineStr">
        <is>
          <t>Buyout/LBO, Carveout, Management Buyout, PE Growth/Expansion, Recapitalization</t>
        </is>
      </c>
      <c r="X11" s="105" t="inlineStr">
        <is>
          <t>Akrotiri and Dhekelia, Andorra, Austria, Belarus, Belgium, Bulgaria, Cyprus, Czech Republic, France, Germany, Gibraltar, Greece, Hungary, Ireland, Italy, Kosovo, Liechtenstein, Luxembourg, Malta, Moldova, Monaco, Netherlands, Northern Europe, Poland, Portugal, Romania, Russia, San Marino, Slovakia, Slovenia, Spain, Switzerland, Ukraine, United Kingdom</t>
        </is>
      </c>
      <c r="Y11" s="106" t="inlineStr">
        <is>
          <t/>
        </is>
      </c>
      <c r="Z11" s="107" t="n">
        <v>99.0</v>
      </c>
      <c r="AA11" s="108" t="inlineStr">
        <is>
          <t>London</t>
        </is>
      </c>
      <c r="AB11" s="109" t="inlineStr">
        <is>
          <t>England</t>
        </is>
      </c>
      <c r="AC11" s="110" t="inlineStr">
        <is>
          <t>SW1Y 4JU</t>
        </is>
      </c>
      <c r="AD11" s="111" t="inlineStr">
        <is>
          <t>United Kingdom</t>
        </is>
      </c>
      <c r="AE11" s="266">
        <f>HYPERLINK("https://my.pitchbook.com?i=11308-15", "View Investor Online")</f>
      </c>
    </row>
    <row r="12">
      <c r="A12" s="113" t="inlineStr">
        <is>
          <t>12718-00F</t>
        </is>
      </c>
      <c r="B12" s="114" t="inlineStr">
        <is>
          <t>11308-15</t>
        </is>
      </c>
      <c r="C12" s="115" t="inlineStr">
        <is>
          <t>Astorg</t>
        </is>
      </c>
      <c r="D12" s="116" t="inlineStr">
        <is>
          <t>PE/Buyout</t>
        </is>
      </c>
      <c r="E12" s="117" t="inlineStr">
        <is>
          <t>Asset Manager, Growth/Expansion</t>
        </is>
      </c>
      <c r="F12" s="118" t="inlineStr">
        <is>
          <t>Actively Seeking New Investments</t>
        </is>
      </c>
      <c r="G12" s="119" t="n">
        <v>4.0</v>
      </c>
      <c r="H12" s="120" t="inlineStr">
        <is>
          <t>Astorg IV</t>
        </is>
      </c>
      <c r="I12" s="121" t="n">
        <v>39142.0</v>
      </c>
      <c r="J12" s="122" t="n">
        <v>39172.0</v>
      </c>
      <c r="K12" s="123" t="n">
        <v>2007.0</v>
      </c>
      <c r="L12" s="124" t="inlineStr">
        <is>
          <t>No</t>
        </is>
      </c>
      <c r="M12" s="125" t="inlineStr">
        <is>
          <t>Liquidated</t>
        </is>
      </c>
      <c r="N12" s="126" t="inlineStr">
        <is>
          <t/>
        </is>
      </c>
      <c r="O12" s="127" t="inlineStr">
        <is>
          <t>Primary Fund</t>
        </is>
      </c>
      <c r="P12" s="128" t="inlineStr">
        <is>
          <t>Buyout</t>
        </is>
      </c>
      <c r="Q12" s="129" t="n">
        <v>800.0</v>
      </c>
      <c r="R12" s="130" t="inlineStr">
        <is>
          <t>Adams Street Partners, Allstate Insurance Company, Allstate Plans' Master Trust, Allstate Retirement Plan, American International Group Retirement Plan, City of Edinburgh Pension Fund, Everlake, General Electric Pension Trust, Henderson Equity Partners, Lexington Insurance, Partners Group Private Equity Performance Holding, PineBridge Investments, Scottish Widows Investment Partnership, Spice Private Equity, Valtion Eläkerahasto, West Midlands Pension Fund</t>
        </is>
      </c>
      <c r="S12" s="131" t="inlineStr">
        <is>
          <t>CACEIS (Custodian), KPMG (Auditor)</t>
        </is>
      </c>
      <c r="T12" s="132" t="inlineStr">
        <is>
          <t>Christian Couturier (Partner), Joël Lacourte (Senior Advisor), Xavier Moreno (Co-Founder &amp; Non-Executive Chairman), Thierry Timsit (Co-Founder, Chief Executive Officer, Managing Partner &amp; Member of the Group Executive Committee and of the Investment Committee)</t>
        </is>
      </c>
      <c r="U12" s="133" t="inlineStr">
        <is>
          <t>Paris, France</t>
        </is>
      </c>
      <c r="V12" s="134" t="inlineStr">
        <is>
          <t>Business Products and Services (B2B)</t>
        </is>
      </c>
      <c r="W12" s="135" t="inlineStr">
        <is>
          <t>Buyout/LBO</t>
        </is>
      </c>
      <c r="X12" s="136" t="inlineStr">
        <is>
          <t>Europe</t>
        </is>
      </c>
      <c r="Y12" s="137" t="inlineStr">
        <is>
          <t/>
        </is>
      </c>
      <c r="Z12" s="138" t="n">
        <v>99.0</v>
      </c>
      <c r="AA12" s="139" t="inlineStr">
        <is>
          <t>London</t>
        </is>
      </c>
      <c r="AB12" s="140" t="inlineStr">
        <is>
          <t>England</t>
        </is>
      </c>
      <c r="AC12" s="141" t="inlineStr">
        <is>
          <t>SW1Y 4JU</t>
        </is>
      </c>
      <c r="AD12" s="142" t="inlineStr">
        <is>
          <t>United Kingdom</t>
        </is>
      </c>
      <c r="AE12" s="267">
        <f>HYPERLINK("https://my.pitchbook.com?i=11308-15", "View Investor Online")</f>
      </c>
    </row>
    <row r="13">
      <c r="A13" s="82" t="inlineStr">
        <is>
          <t>12718-09F</t>
        </is>
      </c>
      <c r="B13" s="83" t="inlineStr">
        <is>
          <t>11308-15</t>
        </is>
      </c>
      <c r="C13" s="84" t="inlineStr">
        <is>
          <t>Astorg</t>
        </is>
      </c>
      <c r="D13" s="85" t="inlineStr">
        <is>
          <t>PE/Buyout</t>
        </is>
      </c>
      <c r="E13" s="86" t="inlineStr">
        <is>
          <t>Asset Manager, Growth/Expansion</t>
        </is>
      </c>
      <c r="F13" s="87" t="inlineStr">
        <is>
          <t>Actively Seeking New Investments</t>
        </is>
      </c>
      <c r="G13" s="88" t="n">
        <v>5.0</v>
      </c>
      <c r="H13" s="89" t="inlineStr">
        <is>
          <t>Astorg V</t>
        </is>
      </c>
      <c r="I13" s="90" t="n">
        <v>40422.0</v>
      </c>
      <c r="J13" s="91" t="n">
        <v>40632.0</v>
      </c>
      <c r="K13" s="92" t="n">
        <v>2011.0</v>
      </c>
      <c r="L13" s="93" t="inlineStr">
        <is>
          <t>No</t>
        </is>
      </c>
      <c r="M13" s="94" t="inlineStr">
        <is>
          <t>Fully Invested</t>
        </is>
      </c>
      <c r="N13" s="95" t="inlineStr">
        <is>
          <t/>
        </is>
      </c>
      <c r="O13" s="96" t="inlineStr">
        <is>
          <t>Primary Fund</t>
        </is>
      </c>
      <c r="P13" s="97" t="inlineStr">
        <is>
          <t>Buyout</t>
        </is>
      </c>
      <c r="Q13" s="98" t="n">
        <v>1052.0</v>
      </c>
      <c r="R13" s="99" t="inlineStr">
        <is>
          <t>Adams Street Partners, Allstate Insurance Company, Allstate Life Insurance Company of New York, Allstate Retirement Plan, ATP Private Equity Partners (Søren Andersen), California Public Employees' Retirement System, Everlake, General Electric Pension Trust, Keva, Kommunal Landspensjonskasse, Liberty Mutual Fire Insurance Company, Liberty Mutual Insurance Company, Liberty Mutual Retirement Benefit Plan, New Zealand Superannuation Fund, Partners Group Private Equity Performance Holding, Princess Private Equity Holding, Scottish Widows Investment Partnership, StepStone Private Wealth, The ATP Group, Valtion Eläkerahasto</t>
        </is>
      </c>
      <c r="S13" s="100" t="inlineStr">
        <is>
          <t>CACEIS (Custodian), KPMG (Auditor), PJT Park Hill (Placement Agent)</t>
        </is>
      </c>
      <c r="T13" s="101" t="inlineStr">
        <is>
          <t>Judith Charpentier (Partner, Head of Healthcare &amp; Member of the Flagship Fund Executive Committee and Investment Committee), Christian Couturier (Partner), François de Mitry (Managing Partner), Joël Lacourte (Partner), Olivier Lieven (Director), Xavier Moreno (Co-Founder &amp; Non-Executive Chairman), Thierry Timsit (Founder)</t>
        </is>
      </c>
      <c r="U13" s="102" t="inlineStr">
        <is>
          <t>Paris, France</t>
        </is>
      </c>
      <c r="V13" s="103" t="inlineStr">
        <is>
          <t>Healthcare, Healthcare Services, Information Technology</t>
        </is>
      </c>
      <c r="W13" s="104" t="inlineStr">
        <is>
          <t>Buyout/LBO, Corporate Divestiture, Secondary Buyout</t>
        </is>
      </c>
      <c r="X13" s="105" t="inlineStr">
        <is>
          <t>France</t>
        </is>
      </c>
      <c r="Y13" s="106" t="inlineStr">
        <is>
          <t/>
        </is>
      </c>
      <c r="Z13" s="107" t="n">
        <v>99.0</v>
      </c>
      <c r="AA13" s="108" t="inlineStr">
        <is>
          <t>London</t>
        </is>
      </c>
      <c r="AB13" s="109" t="inlineStr">
        <is>
          <t>England</t>
        </is>
      </c>
      <c r="AC13" s="110" t="inlineStr">
        <is>
          <t>SW1Y 4JU</t>
        </is>
      </c>
      <c r="AD13" s="111" t="inlineStr">
        <is>
          <t>United Kingdom</t>
        </is>
      </c>
      <c r="AE13" s="266">
        <f>HYPERLINK("https://my.pitchbook.com?i=11308-15", "View Investor Online")</f>
      </c>
    </row>
    <row r="14">
      <c r="A14" s="113" t="inlineStr">
        <is>
          <t>12967-12F</t>
        </is>
      </c>
      <c r="B14" s="114" t="inlineStr">
        <is>
          <t>11308-15</t>
        </is>
      </c>
      <c r="C14" s="115" t="inlineStr">
        <is>
          <t>Astorg</t>
        </is>
      </c>
      <c r="D14" s="116" t="inlineStr">
        <is>
          <t>PE/Buyout</t>
        </is>
      </c>
      <c r="E14" s="117" t="inlineStr">
        <is>
          <t>Asset Manager, Growth/Expansion</t>
        </is>
      </c>
      <c r="F14" s="118" t="inlineStr">
        <is>
          <t>Actively Seeking New Investments</t>
        </is>
      </c>
      <c r="G14" s="119" t="n">
        <v>6.0</v>
      </c>
      <c r="H14" s="120" t="inlineStr">
        <is>
          <t>Astorg VI</t>
        </is>
      </c>
      <c r="I14" s="121" t="n">
        <v>42248.0</v>
      </c>
      <c r="J14" s="122" t="n">
        <v>42551.0</v>
      </c>
      <c r="K14" s="123" t="n">
        <v>2016.0</v>
      </c>
      <c r="L14" s="124" t="inlineStr">
        <is>
          <t>No</t>
        </is>
      </c>
      <c r="M14" s="125" t="inlineStr">
        <is>
          <t>Fully Invested</t>
        </is>
      </c>
      <c r="N14" s="126" t="inlineStr">
        <is>
          <t/>
        </is>
      </c>
      <c r="O14" s="127" t="inlineStr">
        <is>
          <t>Primary Fund</t>
        </is>
      </c>
      <c r="P14" s="128" t="inlineStr">
        <is>
          <t>Buyout</t>
        </is>
      </c>
      <c r="Q14" s="129" t="n">
        <v>2100.0</v>
      </c>
      <c r="R14" s="130" t="inlineStr">
        <is>
          <t>abrdn Capital Partners, abrdn Private Equity Opportunities Trust, Arizona State Retirement System, ATP Private Equity Partners (Kent Kjærgaard), BMO Private Equity Trust, Chicago &amp; Vicinity Laborers' District Council Pension Plan, Columbia Threadneedle Investments, F&amp;C Investment Trust (Chelmsford), General Electric Pension Trust, Hampshire Pension Fund, Kommunal Landspensjonskasse, Los Angeles City Employees' Retirement System, Los Angeles Fire and Police Pension System, Maryland State Retirement and Pension System, Nashville &amp; Davidson County Metropolitan Government Employee Benefit Trust Fund, Teachers Retirement System of the State of Illinois, The ATP Group</t>
        </is>
      </c>
      <c r="S14" s="131" t="inlineStr">
        <is>
          <t>PJT Park Hill (Placement Agent)</t>
        </is>
      </c>
      <c r="T14" s="132" t="inlineStr">
        <is>
          <t>Judith Charpentier (Partner), Christian Couturier (Partner), James Davis (Partner), François de Mitry (Managing Partner), Stéphane Epin (Partner), Benoît Ficheur (Partner &amp; Member of the Investment Team), Joël Lacourte (Managing Partner), Olivier Lieven (Managing Director &amp; Member of Investment Team), Nicolas Marien (Partner &amp; Member of the Investment Team), Thierry Timsit (Founder), Lorenzo Zamboni (Partner)</t>
        </is>
      </c>
      <c r="U14" s="133" t="inlineStr">
        <is>
          <t>Paris, France</t>
        </is>
      </c>
      <c r="V14" s="134" t="inlineStr">
        <is>
          <t>Commercial Products, Healthcare, Information Technology</t>
        </is>
      </c>
      <c r="W14" s="135" t="inlineStr">
        <is>
          <t>Buyout/LBO</t>
        </is>
      </c>
      <c r="X14" s="136" t="inlineStr">
        <is>
          <t>Europe</t>
        </is>
      </c>
      <c r="Y14" s="137" t="inlineStr">
        <is>
          <t/>
        </is>
      </c>
      <c r="Z14" s="138" t="n">
        <v>99.0</v>
      </c>
      <c r="AA14" s="139" t="inlineStr">
        <is>
          <t>London</t>
        </is>
      </c>
      <c r="AB14" s="140" t="inlineStr">
        <is>
          <t>England</t>
        </is>
      </c>
      <c r="AC14" s="141" t="inlineStr">
        <is>
          <t>SW1Y 4JU</t>
        </is>
      </c>
      <c r="AD14" s="142" t="inlineStr">
        <is>
          <t>United Kingdom</t>
        </is>
      </c>
      <c r="AE14" s="267">
        <f>HYPERLINK("https://my.pitchbook.com?i=11308-15", "View Investor Online")</f>
      </c>
    </row>
    <row r="15">
      <c r="A15" s="82" t="inlineStr">
        <is>
          <t>19011-88F</t>
        </is>
      </c>
      <c r="B15" s="83" t="inlineStr">
        <is>
          <t>11308-15</t>
        </is>
      </c>
      <c r="C15" s="84" t="inlineStr">
        <is>
          <t>Astorg</t>
        </is>
      </c>
      <c r="D15" s="85" t="inlineStr">
        <is>
          <t>PE/Buyout</t>
        </is>
      </c>
      <c r="E15" s="86" t="inlineStr">
        <is>
          <t>Asset Manager, Growth/Expansion</t>
        </is>
      </c>
      <c r="F15" s="87" t="inlineStr">
        <is>
          <t>Actively Seeking New Investments</t>
        </is>
      </c>
      <c r="G15" s="88" t="n">
        <v>7.0</v>
      </c>
      <c r="H15" s="89" t="inlineStr">
        <is>
          <t>Astorg IQ-EQ Fund</t>
        </is>
      </c>
      <c r="I15" s="90" t="n">
        <v>44369.0</v>
      </c>
      <c r="J15" s="91" t="n">
        <v>44574.0</v>
      </c>
      <c r="K15" s="92" t="n">
        <v>2022.0</v>
      </c>
      <c r="L15" s="93" t="inlineStr">
        <is>
          <t>No</t>
        </is>
      </c>
      <c r="M15" s="94" t="inlineStr">
        <is>
          <t>Fully Invested</t>
        </is>
      </c>
      <c r="N15" s="95" t="n">
        <v>44574.0</v>
      </c>
      <c r="O15" s="96" t="inlineStr">
        <is>
          <t>Primary Fund</t>
        </is>
      </c>
      <c r="P15" s="97" t="inlineStr">
        <is>
          <t>Buyout</t>
        </is>
      </c>
      <c r="Q15" s="98" t="n">
        <v>1300.0</v>
      </c>
      <c r="R15" s="99" t="inlineStr">
        <is>
          <t>ATP Private Equity Partners, StepStone Private Wealth</t>
        </is>
      </c>
      <c r="S15" s="100" t="inlineStr">
        <is>
          <t>BNP Paribas (Custodian), BNP Paribas Securities Services (Custodian), Latham &amp; Watkins (Legal Advisor), PwC (Auditor), Simpson Thacher &amp; Bartlett (Legal Advisor)</t>
        </is>
      </c>
      <c r="T15" s="101" t="inlineStr">
        <is>
          <t>François de Mitry (Managing Partner)</t>
        </is>
      </c>
      <c r="U15" s="102" t="inlineStr">
        <is>
          <t>Paris, France</t>
        </is>
      </c>
      <c r="V15" s="103" t="inlineStr">
        <is>
          <t/>
        </is>
      </c>
      <c r="W15" s="104" t="inlineStr">
        <is>
          <t>Buyout/LBO</t>
        </is>
      </c>
      <c r="X15" s="105" t="inlineStr">
        <is>
          <t/>
        </is>
      </c>
      <c r="Y15" s="106" t="inlineStr">
        <is>
          <t/>
        </is>
      </c>
      <c r="Z15" s="107" t="n">
        <v>99.0</v>
      </c>
      <c r="AA15" s="108" t="inlineStr">
        <is>
          <t>London</t>
        </is>
      </c>
      <c r="AB15" s="109" t="inlineStr">
        <is>
          <t>England</t>
        </is>
      </c>
      <c r="AC15" s="110" t="inlineStr">
        <is>
          <t>SW1Y 4JU</t>
        </is>
      </c>
      <c r="AD15" s="111" t="inlineStr">
        <is>
          <t>United Kingdom</t>
        </is>
      </c>
      <c r="AE15" s="266">
        <f>HYPERLINK("https://my.pitchbook.com?i=11308-15", "View Investor Online")</f>
      </c>
    </row>
    <row r="16">
      <c r="A16" s="113" t="inlineStr">
        <is>
          <t>15633-19F</t>
        </is>
      </c>
      <c r="B16" s="114" t="inlineStr">
        <is>
          <t>11308-15</t>
        </is>
      </c>
      <c r="C16" s="115" t="inlineStr">
        <is>
          <t>Astorg</t>
        </is>
      </c>
      <c r="D16" s="116" t="inlineStr">
        <is>
          <t>PE/Buyout</t>
        </is>
      </c>
      <c r="E16" s="117" t="inlineStr">
        <is>
          <t>Asset Manager, Growth/Expansion</t>
        </is>
      </c>
      <c r="F16" s="118" t="inlineStr">
        <is>
          <t>Actively Seeking New Investments</t>
        </is>
      </c>
      <c r="G16" s="119" t="n">
        <v>8.0</v>
      </c>
      <c r="H16" s="120" t="inlineStr">
        <is>
          <t>Astorg VI Co-Invest Parkeon</t>
        </is>
      </c>
      <c r="I16" s="121" t="n">
        <v>42489.0</v>
      </c>
      <c r="J16" s="122" t="n">
        <v>42535.0</v>
      </c>
      <c r="K16" s="123" t="n">
        <v>2016.0</v>
      </c>
      <c r="L16" s="124" t="inlineStr">
        <is>
          <t>No</t>
        </is>
      </c>
      <c r="M16" s="125" t="inlineStr">
        <is>
          <t>Closed</t>
        </is>
      </c>
      <c r="N16" s="126" t="n">
        <v>42535.0</v>
      </c>
      <c r="O16" s="127" t="inlineStr">
        <is>
          <t>Co-Investment</t>
        </is>
      </c>
      <c r="P16" s="128" t="inlineStr">
        <is>
          <t>Co-Investment</t>
        </is>
      </c>
      <c r="Q16" s="129" t="n">
        <v>45.63</v>
      </c>
      <c r="R16" s="130" t="inlineStr">
        <is>
          <t/>
        </is>
      </c>
      <c r="S16" s="131" t="inlineStr">
        <is>
          <t>CACEIS (Custodian), PJT Park Hill (Placement Agent), PwC (Auditor)</t>
        </is>
      </c>
      <c r="T16" s="132" t="inlineStr">
        <is>
          <t/>
        </is>
      </c>
      <c r="U16" s="133" t="inlineStr">
        <is>
          <t>Paris, France</t>
        </is>
      </c>
      <c r="V16" s="134" t="inlineStr">
        <is>
          <t>Software</t>
        </is>
      </c>
      <c r="W16" s="135" t="inlineStr">
        <is>
          <t/>
        </is>
      </c>
      <c r="X16" s="136" t="inlineStr">
        <is>
          <t/>
        </is>
      </c>
      <c r="Y16" s="137" t="inlineStr">
        <is>
          <t/>
        </is>
      </c>
      <c r="Z16" s="138" t="n">
        <v>99.0</v>
      </c>
      <c r="AA16" s="139" t="inlineStr">
        <is>
          <t>London</t>
        </is>
      </c>
      <c r="AB16" s="140" t="inlineStr">
        <is>
          <t>England</t>
        </is>
      </c>
      <c r="AC16" s="141" t="inlineStr">
        <is>
          <t>SW1Y 4JU</t>
        </is>
      </c>
      <c r="AD16" s="142" t="inlineStr">
        <is>
          <t>United Kingdom</t>
        </is>
      </c>
      <c r="AE16" s="267">
        <f>HYPERLINK("https://my.pitchbook.com?i=11308-15", "View Investor Online")</f>
      </c>
    </row>
    <row r="17">
      <c r="A17" s="82" t="inlineStr">
        <is>
          <t>16513-84F</t>
        </is>
      </c>
      <c r="B17" s="83" t="inlineStr">
        <is>
          <t>11308-15</t>
        </is>
      </c>
      <c r="C17" s="84" t="inlineStr">
        <is>
          <t>Astorg</t>
        </is>
      </c>
      <c r="D17" s="85" t="inlineStr">
        <is>
          <t>PE/Buyout</t>
        </is>
      </c>
      <c r="E17" s="86" t="inlineStr">
        <is>
          <t>Asset Manager, Growth/Expansion</t>
        </is>
      </c>
      <c r="F17" s="87" t="inlineStr">
        <is>
          <t>Actively Seeking New Investments</t>
        </is>
      </c>
      <c r="G17" s="88" t="n">
        <v>9.0</v>
      </c>
      <c r="H17" s="89" t="inlineStr">
        <is>
          <t>Astorg VII</t>
        </is>
      </c>
      <c r="I17" s="90" t="n">
        <v>43448.0</v>
      </c>
      <c r="J17" s="91" t="n">
        <v>43517.0</v>
      </c>
      <c r="K17" s="92" t="n">
        <v>2019.0</v>
      </c>
      <c r="L17" s="93" t="inlineStr">
        <is>
          <t>No</t>
        </is>
      </c>
      <c r="M17" s="94" t="inlineStr">
        <is>
          <t>Closed</t>
        </is>
      </c>
      <c r="N17" s="95" t="n">
        <v>43517.0</v>
      </c>
      <c r="O17" s="96" t="inlineStr">
        <is>
          <t>Primary Fund</t>
        </is>
      </c>
      <c r="P17" s="97" t="inlineStr">
        <is>
          <t>Buyout</t>
        </is>
      </c>
      <c r="Q17" s="98" t="n">
        <v>4240.0</v>
      </c>
      <c r="R17" s="99" t="inlineStr">
        <is>
          <t>Alaska Retirement Management Board, Arizona State Retirement System, ATP Private Equity Partners, Employees Retirement System of Texas, General Electric Pension Trust, Kommunal Landspensjonskasse, Los Angeles City Employees' Retirement System, Los Angeles Fire and Police Pension System, Maryland State Retirement and Pension System, Migdal Insurance and Financial Holdings, New York State Teachers' Retirement System, Pensionskassen Arkitekter &amp; Designere, SBC Master Pension Trust, SEI Investments, Sjätte AP-fonden, Teachers Retirement System of the State of Illinois, The ATP Group, Ventura County Employees' Retirement Association</t>
        </is>
      </c>
      <c r="S17" s="100" t="inlineStr">
        <is>
          <t>CACEIS (Custodian), PJT Park Hill (Placement Agent), PwC (Auditor)</t>
        </is>
      </c>
      <c r="T17" s="101" t="inlineStr">
        <is>
          <t>Judith Charpentier (Partner), James Davis (Partner), François de Mitry (Managing Partner), Stéphane Epin (Partner), Benoît Ficheur (Partner &amp; Member of the Investment Team), Mariya Hristova (Director), Joël Lacourte (Managing Partner), Nicolas Marien (Partner &amp; Member of the Investment Team), Edouard Pillot (Managing Partner, Mid-Cap &amp; Member of the Investment Team), Thierry Timsit (Founder), Lorenzo Zamboni (Partner)</t>
        </is>
      </c>
      <c r="U17" s="102" t="inlineStr">
        <is>
          <t>Paris, France</t>
        </is>
      </c>
      <c r="V17" s="103" t="inlineStr">
        <is>
          <t>Commercial Services, Healthcare, Software</t>
        </is>
      </c>
      <c r="W17" s="104" t="inlineStr">
        <is>
          <t>Buyout/LBO</t>
        </is>
      </c>
      <c r="X17" s="105" t="inlineStr">
        <is>
          <t>Europe, United States</t>
        </is>
      </c>
      <c r="Y17" s="106" t="inlineStr">
        <is>
          <t/>
        </is>
      </c>
      <c r="Z17" s="107" t="n">
        <v>99.0</v>
      </c>
      <c r="AA17" s="108" t="inlineStr">
        <is>
          <t>London</t>
        </is>
      </c>
      <c r="AB17" s="109" t="inlineStr">
        <is>
          <t>England</t>
        </is>
      </c>
      <c r="AC17" s="110" t="inlineStr">
        <is>
          <t>SW1Y 4JU</t>
        </is>
      </c>
      <c r="AD17" s="111" t="inlineStr">
        <is>
          <t>United Kingdom</t>
        </is>
      </c>
      <c r="AE17" s="266">
        <f>HYPERLINK("https://my.pitchbook.com?i=11308-15", "View Investor Online")</f>
      </c>
    </row>
    <row r="18">
      <c r="A18" s="113" t="inlineStr">
        <is>
          <t>18307-54F</t>
        </is>
      </c>
      <c r="B18" s="114" t="inlineStr">
        <is>
          <t>11308-15</t>
        </is>
      </c>
      <c r="C18" s="115" t="inlineStr">
        <is>
          <t>Astorg</t>
        </is>
      </c>
      <c r="D18" s="116" t="inlineStr">
        <is>
          <t>PE/Buyout</t>
        </is>
      </c>
      <c r="E18" s="117" t="inlineStr">
        <is>
          <t>Asset Manager, Growth/Expansion</t>
        </is>
      </c>
      <c r="F18" s="118" t="inlineStr">
        <is>
          <t>Actively Seeking New Investments</t>
        </is>
      </c>
      <c r="G18" s="119" t="n">
        <v>10.0</v>
      </c>
      <c r="H18" s="120" t="inlineStr">
        <is>
          <t>Astorg Midcap</t>
        </is>
      </c>
      <c r="I18" s="121" t="n">
        <v>44230.0</v>
      </c>
      <c r="J18" s="122" t="n">
        <v>44609.0</v>
      </c>
      <c r="K18" s="123" t="n">
        <v>2022.0</v>
      </c>
      <c r="L18" s="124" t="inlineStr">
        <is>
          <t>No</t>
        </is>
      </c>
      <c r="M18" s="125" t="inlineStr">
        <is>
          <t>Closed</t>
        </is>
      </c>
      <c r="N18" s="126" t="n">
        <v>44609.0</v>
      </c>
      <c r="O18" s="127" t="inlineStr">
        <is>
          <t>Primary Fund</t>
        </is>
      </c>
      <c r="P18" s="128" t="inlineStr">
        <is>
          <t>Buyout</t>
        </is>
      </c>
      <c r="Q18" s="129" t="n">
        <v>1300.0</v>
      </c>
      <c r="R18" s="130" t="inlineStr">
        <is>
          <t>Andra AP-fonden, Fondo Pensione Telemaco, Kommunal Landspensjonskasse, Los Angeles Fire and Police Pension System, Pensionskassen Arkitekter &amp; Designere, SBC Master Pension Trust</t>
        </is>
      </c>
      <c r="S18" s="131" t="inlineStr">
        <is>
          <t>CACEIS (Custodian), Cotton Ginsberg Capital Partners (Placement Agent), PJT Park Hill (Placement Agent), PJT Partners (Placement Agent), PwC (Auditor), Simpson Thacher &amp; Bartlett (Legal Advisor)</t>
        </is>
      </c>
      <c r="T18" s="132" t="inlineStr">
        <is>
          <t>François de Mitry (Managing Partner), Lionel de Posson (Managing Partner), Florian Luther (Partner), Edouard Pillot (Managing Partner), Thierry Timsit (Founder)</t>
        </is>
      </c>
      <c r="U18" s="133" t="inlineStr">
        <is>
          <t>Paris, France</t>
        </is>
      </c>
      <c r="V18" s="134" t="inlineStr">
        <is>
          <t>Business Products and Services (B2B), Financial Services, Healthcare, Information Technology</t>
        </is>
      </c>
      <c r="W18" s="135" t="inlineStr">
        <is>
          <t>Buyout/LBO</t>
        </is>
      </c>
      <c r="X18" s="136" t="inlineStr">
        <is>
          <t>Europe</t>
        </is>
      </c>
      <c r="Y18" s="137" t="inlineStr">
        <is>
          <t/>
        </is>
      </c>
      <c r="Z18" s="138" t="n">
        <v>99.0</v>
      </c>
      <c r="AA18" s="139" t="inlineStr">
        <is>
          <t>London</t>
        </is>
      </c>
      <c r="AB18" s="140" t="inlineStr">
        <is>
          <t>England</t>
        </is>
      </c>
      <c r="AC18" s="141" t="inlineStr">
        <is>
          <t>SW1Y 4JU</t>
        </is>
      </c>
      <c r="AD18" s="142" t="inlineStr">
        <is>
          <t>United Kingdom</t>
        </is>
      </c>
      <c r="AE18" s="267">
        <f>HYPERLINK("https://my.pitchbook.com?i=11308-15", "View Investor Online")</f>
      </c>
    </row>
    <row r="19">
      <c r="A19" s="82" t="inlineStr">
        <is>
          <t>22876-57F</t>
        </is>
      </c>
      <c r="B19" s="83" t="inlineStr">
        <is>
          <t>11308-15</t>
        </is>
      </c>
      <c r="C19" s="84" t="inlineStr">
        <is>
          <t>Astorg</t>
        </is>
      </c>
      <c r="D19" s="85" t="inlineStr">
        <is>
          <t>PE/Buyout</t>
        </is>
      </c>
      <c r="E19" s="86" t="inlineStr">
        <is>
          <t>Asset Manager, Growth/Expansion</t>
        </is>
      </c>
      <c r="F19" s="87" t="inlineStr">
        <is>
          <t>Actively Seeking New Investments</t>
        </is>
      </c>
      <c r="G19" s="88" t="n">
        <v>11.0</v>
      </c>
      <c r="H19" s="89" t="inlineStr">
        <is>
          <t>Astorg VIII Co-Invest Lithium</t>
        </is>
      </c>
      <c r="I19" s="90" t="n">
        <v>44879.0</v>
      </c>
      <c r="J19" s="91" t="n">
        <v>44927.0</v>
      </c>
      <c r="K19" s="92" t="n">
        <v>2023.0</v>
      </c>
      <c r="L19" s="93" t="inlineStr">
        <is>
          <t>No</t>
        </is>
      </c>
      <c r="M19" s="94" t="inlineStr">
        <is>
          <t>Closed</t>
        </is>
      </c>
      <c r="N19" s="95" t="n">
        <v>44927.0</v>
      </c>
      <c r="O19" s="96" t="inlineStr">
        <is>
          <t>Co-Investment</t>
        </is>
      </c>
      <c r="P19" s="97" t="inlineStr">
        <is>
          <t>Co-Investment</t>
        </is>
      </c>
      <c r="Q19" s="98" t="inlineStr">
        <is>
          <t/>
        </is>
      </c>
      <c r="R19" s="99" t="inlineStr">
        <is>
          <t>The ATP Group</t>
        </is>
      </c>
      <c r="S19" s="100" t="inlineStr">
        <is>
          <t>CACEIS (Custodian), PwC (Auditor)</t>
        </is>
      </c>
      <c r="T19" s="101" t="inlineStr">
        <is>
          <t/>
        </is>
      </c>
      <c r="U19" s="102" t="inlineStr">
        <is>
          <t>Paris, France</t>
        </is>
      </c>
      <c r="V19" s="103" t="inlineStr">
        <is>
          <t/>
        </is>
      </c>
      <c r="W19" s="104" t="inlineStr">
        <is>
          <t/>
        </is>
      </c>
      <c r="X19" s="105" t="inlineStr">
        <is>
          <t/>
        </is>
      </c>
      <c r="Y19" s="106" t="inlineStr">
        <is>
          <t/>
        </is>
      </c>
      <c r="Z19" s="107" t="n">
        <v>99.0</v>
      </c>
      <c r="AA19" s="108" t="inlineStr">
        <is>
          <t>London</t>
        </is>
      </c>
      <c r="AB19" s="109" t="inlineStr">
        <is>
          <t>England</t>
        </is>
      </c>
      <c r="AC19" s="110" t="inlineStr">
        <is>
          <t>SW1Y 4JU</t>
        </is>
      </c>
      <c r="AD19" s="111" t="inlineStr">
        <is>
          <t>United Kingdom</t>
        </is>
      </c>
      <c r="AE19" s="266">
        <f>HYPERLINK("https://my.pitchbook.com?i=11308-15", "View Investor Online")</f>
      </c>
    </row>
    <row r="20">
      <c r="A20" s="113" t="inlineStr">
        <is>
          <t>20385-73F</t>
        </is>
      </c>
      <c r="B20" s="114" t="inlineStr">
        <is>
          <t>11308-15</t>
        </is>
      </c>
      <c r="C20" s="115" t="inlineStr">
        <is>
          <t>Astorg</t>
        </is>
      </c>
      <c r="D20" s="116" t="inlineStr">
        <is>
          <t>PE/Buyout</t>
        </is>
      </c>
      <c r="E20" s="117" t="inlineStr">
        <is>
          <t>Asset Manager, Growth/Expansion</t>
        </is>
      </c>
      <c r="F20" s="118" t="inlineStr">
        <is>
          <t>Actively Seeking New Investments</t>
        </is>
      </c>
      <c r="G20" s="119" t="n">
        <v>12.0</v>
      </c>
      <c r="H20" s="120" t="inlineStr">
        <is>
          <t>Astorg VIII</t>
        </is>
      </c>
      <c r="I20" s="121" t="n">
        <v>44540.0</v>
      </c>
      <c r="J20" s="122" t="inlineStr">
        <is>
          <t/>
        </is>
      </c>
      <c r="K20" s="123" t="n">
        <v>2022.0</v>
      </c>
      <c r="L20" s="124" t="inlineStr">
        <is>
          <t>Yes</t>
        </is>
      </c>
      <c r="M20" s="125" t="inlineStr">
        <is>
          <t>Closed</t>
        </is>
      </c>
      <c r="N20" s="126" t="n">
        <v>45136.0</v>
      </c>
      <c r="O20" s="127" t="inlineStr">
        <is>
          <t>Primary Fund</t>
        </is>
      </c>
      <c r="P20" s="128" t="inlineStr">
        <is>
          <t>Buyout</t>
        </is>
      </c>
      <c r="Q20" s="129" t="n">
        <v>4530.0</v>
      </c>
      <c r="R20" s="130" t="inlineStr">
        <is>
          <t>Alaska Retirement Management Board, ATP Private Equity Partners, Clwyd Pension Fund, SEI Investments, The ATP Group, Ventura County Employees' Retirement Association</t>
        </is>
      </c>
      <c r="S20" s="131" t="inlineStr">
        <is>
          <t>CACEIS (Custodian), Deep Wealth (Switzerland) (Placement Agent), PJT Park Hill (Placement Agent), PJT Partners (Advisor: General), PwC (Auditor), Simpson Thacher &amp; Bartlett (Legal Advisor, Gareth Earl)</t>
        </is>
      </c>
      <c r="T20" s="132" t="inlineStr">
        <is>
          <t>Judith Charpentier (Partner), James Davis (Partner), François de Mitry (Partner), Stéphane Epin (Partner), Mariya Hristova (Director), Joël Lacourte (Partner), Nicolas Marien (Partner &amp; Member of the Investment Team), Thierry Timsit (Founder), Lorenzo Zamboni (Partner)</t>
        </is>
      </c>
      <c r="U20" s="133" t="inlineStr">
        <is>
          <t>Paris, France</t>
        </is>
      </c>
      <c r="V20" s="134" t="inlineStr">
        <is>
          <t>Business Products and Services (B2B), Healthcare, Information Technology</t>
        </is>
      </c>
      <c r="W20" s="135" t="inlineStr">
        <is>
          <t>Buyout/LBO</t>
        </is>
      </c>
      <c r="X20" s="136" t="inlineStr">
        <is>
          <t>Europe, United States</t>
        </is>
      </c>
      <c r="Y20" s="137" t="inlineStr">
        <is>
          <t/>
        </is>
      </c>
      <c r="Z20" s="138" t="n">
        <v>99.0</v>
      </c>
      <c r="AA20" s="139" t="inlineStr">
        <is>
          <t>London</t>
        </is>
      </c>
      <c r="AB20" s="140" t="inlineStr">
        <is>
          <t>England</t>
        </is>
      </c>
      <c r="AC20" s="141" t="inlineStr">
        <is>
          <t>SW1Y 4JU</t>
        </is>
      </c>
      <c r="AD20" s="142" t="inlineStr">
        <is>
          <t>United Kingdom</t>
        </is>
      </c>
      <c r="AE20" s="267">
        <f>HYPERLINK("https://my.pitchbook.com?i=11308-15", "View Investor Online")</f>
      </c>
    </row>
    <row r="21">
      <c r="A21" s="82" t="inlineStr">
        <is>
          <t>23195-53F</t>
        </is>
      </c>
      <c r="B21" s="83" t="inlineStr">
        <is>
          <t>11308-15</t>
        </is>
      </c>
      <c r="C21" s="84" t="inlineStr">
        <is>
          <t>Astorg</t>
        </is>
      </c>
      <c r="D21" s="85" t="inlineStr">
        <is>
          <t>PE/Buyout</t>
        </is>
      </c>
      <c r="E21" s="86" t="inlineStr">
        <is>
          <t>Asset Manager, Growth/Expansion</t>
        </is>
      </c>
      <c r="F21" s="87" t="inlineStr">
        <is>
          <t>Actively Seeking New Investments</t>
        </is>
      </c>
      <c r="G21" s="88" t="n">
        <v>13.0</v>
      </c>
      <c r="H21" s="89" t="inlineStr">
        <is>
          <t>Astorg Invest Fund</t>
        </is>
      </c>
      <c r="I21" s="90" t="inlineStr">
        <is>
          <t/>
        </is>
      </c>
      <c r="J21" s="91" t="inlineStr">
        <is>
          <t/>
        </is>
      </c>
      <c r="K21" s="92" t="inlineStr">
        <is>
          <t/>
        </is>
      </c>
      <c r="L21" s="93" t="inlineStr">
        <is>
          <t>No</t>
        </is>
      </c>
      <c r="M21" s="94" t="inlineStr">
        <is>
          <t>Open</t>
        </is>
      </c>
      <c r="N21" s="95" t="n">
        <v>45037.0</v>
      </c>
      <c r="O21" s="96" t="inlineStr">
        <is>
          <t>Primary Fund</t>
        </is>
      </c>
      <c r="P21" s="97" t="inlineStr">
        <is>
          <t>Buyout</t>
        </is>
      </c>
      <c r="Q21" s="98" t="inlineStr">
        <is>
          <t/>
        </is>
      </c>
      <c r="R21" s="99" t="inlineStr">
        <is>
          <t/>
        </is>
      </c>
      <c r="S21" s="100" t="inlineStr">
        <is>
          <t>CACEIS (Custodian), PwC (Auditor)</t>
        </is>
      </c>
      <c r="T21" s="101" t="inlineStr">
        <is>
          <t/>
        </is>
      </c>
      <c r="U21" s="102" t="inlineStr">
        <is>
          <t>Paris, France</t>
        </is>
      </c>
      <c r="V21" s="103" t="inlineStr">
        <is>
          <t/>
        </is>
      </c>
      <c r="W21" s="104" t="inlineStr">
        <is>
          <t>Buyout/LBO</t>
        </is>
      </c>
      <c r="X21" s="105" t="inlineStr">
        <is>
          <t/>
        </is>
      </c>
      <c r="Y21" s="106" t="inlineStr">
        <is>
          <t/>
        </is>
      </c>
      <c r="Z21" s="107" t="n">
        <v>99.0</v>
      </c>
      <c r="AA21" s="108" t="inlineStr">
        <is>
          <t>London</t>
        </is>
      </c>
      <c r="AB21" s="109" t="inlineStr">
        <is>
          <t>England</t>
        </is>
      </c>
      <c r="AC21" s="110" t="inlineStr">
        <is>
          <t>SW1Y 4JU</t>
        </is>
      </c>
      <c r="AD21" s="111" t="inlineStr">
        <is>
          <t>United Kingdom</t>
        </is>
      </c>
      <c r="AE21" s="266">
        <f>HYPERLINK("https://my.pitchbook.com?i=11308-15", "View Investor Online")</f>
      </c>
    </row>
    <row r="24">
      <c r="A24" s="268" t="inlineStr">
        <is>
          <t>© PitchBook Data, Inc. 2024</t>
        </is>
      </c>
    </row>
  </sheetData>
  <mergeCells count="5">
    <mergeCell ref="D1:H1"/>
    <mergeCell ref="B4:D6"/>
    <mergeCell ref="F4:G4"/>
    <mergeCell ref="F5:G5"/>
    <mergeCell ref="B3:C3"/>
  </mergeCells>
  <phoneticPr fontId="0" type="noConversion"/>
  <hyperlinks>
    <hyperlink ref="F2" location="Analytics!A1" display="View Analytcs"/>
  </hyperlinks>
  <pageMargins left="0.75" right="0.75" top="1" bottom="1" header="0.5" footer="0.5"/>
  <pageSetup firstPageNumber="0" fitToWidth="0" fitToHeight="0" pageOrder="overThenDown"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
  <sheetViews>
    <sheetView showGridLines="0" workbookViewId="0" tabSelected="false">
      <selection activeCell="A1" sqref="A1"/>
    </sheetView>
  </sheetViews>
  <sheetFormatPr defaultColWidth="0" defaultRowHeight="14.25" customHeight="1" x14ac:dyDescent="0.2"/>
  <cols>
    <col min="1" max="1" bestFit="true" customWidth="true" style="19" width="4.42578125" collapsed="false"/>
    <col min="2" max="2" bestFit="true" customWidth="true" style="19" width="5.42578125" collapsed="false"/>
    <col min="3" max="3" customWidth="true" style="19" width="25.7109375" collapsed="false"/>
    <col min="4" max="4" customWidth="true" style="19" width="20.28515625" collapsed="false"/>
    <col min="5" max="5" customWidth="true" style="19" width="13.42578125" collapsed="false"/>
    <col min="6" max="6" bestFit="true" customWidth="true" style="19" width="7.42578125" collapsed="false"/>
    <col min="7" max="7" bestFit="true" customWidth="true" style="19" width="2.85546875" collapsed="false"/>
    <col min="8" max="8" bestFit="true" customWidth="true" style="19" width="5.5703125" collapsed="false"/>
    <col min="9" max="9" customWidth="true" style="19" width="25.7109375" collapsed="false"/>
    <col min="10" max="10" customWidth="true" style="19" width="20.7109375" collapsed="false"/>
    <col min="11" max="11" bestFit="true" customWidth="true" style="19" width="10.7109375" collapsed="false"/>
    <col min="12" max="12" bestFit="true" customWidth="true" style="19" width="4.42578125" collapsed="false"/>
    <col min="13" max="15" bestFit="true" customWidth="true" style="19" width="9.140625" collapsed="false"/>
    <col min="16" max="17" customWidth="true" style="19" width="9.140625" collapsed="false"/>
    <col min="18" max="19" bestFit="true" customWidth="true" style="19" width="9.140625" collapsed="false"/>
    <col min="20" max="20" bestFit="true" customWidth="true" style="23" width="24.28515625" collapsed="false"/>
    <col min="21" max="21" bestFit="true" customWidth="true" style="23" width="15.28515625" collapsed="false"/>
    <col min="22" max="22" bestFit="true" customWidth="true" style="23" width="19.0" collapsed="false"/>
    <col min="23" max="23" bestFit="true" customWidth="true" style="23" width="30.7109375" collapsed="false"/>
    <col min="24" max="24" bestFit="true" customWidth="true" style="23" width="15.0" collapsed="false"/>
    <col min="25" max="26" bestFit="true" customWidth="true" style="23" width="9.140625" collapsed="false"/>
    <col min="27" max="28" bestFit="true" customWidth="true" style="19" width="9.140625" collapsed="false"/>
    <col min="29" max="16384" hidden="true" style="71" width="0.0" collapsed="false"/>
  </cols>
  <sheetData>
    <row r="1" spans="6:24" ht="20.25" x14ac:dyDescent="0.3">
      <c r="H1" s="1"/>
      <c r="J1" s="2" t="s">
        <v>0</v>
      </c>
      <c r="K1" s="20"/>
      <c r="T1" s="21" t="s">
        <v>6</v>
      </c>
      <c r="U1" s="22" t="s">
        <v>7</v>
      </c>
      <c r="W1" s="21" t="s">
        <v>8</v>
      </c>
      <c r="X1" s="22" t="s">
        <v>9</v>
      </c>
    </row>
    <row r="2" spans="6:24" ht="23.25" x14ac:dyDescent="0.35">
      <c r="F2" s="24"/>
      <c r="G2" s="24"/>
      <c r="H2" s="25"/>
      <c r="I2" s="26"/>
      <c r="J2" s="27" t="s">
        <v>10</v>
      </c>
      <c r="K2" s="62" t="s">
        <v>19</v>
      </c>
      <c r="T2" s="270" t="s">
        <v>57</v>
      </c>
      <c r="U2" s="270" t="n">
        <v>11.0</v>
      </c>
      <c r="W2" s="272" t="s">
        <v>59</v>
      </c>
      <c r="X2" s="272" t="n">
        <v>13.0</v>
      </c>
    </row>
    <row r="3">
      <c r="T3" t="s" s="270">
        <v>58</v>
      </c>
      <c r="U3" t="n" s="270">
        <v>2.0</v>
      </c>
    </row>
    <row r="7" spans="6:24" x14ac:dyDescent="0.2">
      <c r="W7" s="28"/>
    </row>
    <row r="17" spans="1:28" ht="15" x14ac:dyDescent="0.25">
      <c r="C17" s="29"/>
    </row>
    <row r="20" spans="1:28" ht="27" customHeight="1" x14ac:dyDescent="0.2"/>
    <row r="22" spans="1:28" s="72" customFormat="1" x14ac:dyDescent="0.2">
      <c r="A22" s="30"/>
      <c r="B22" s="30"/>
      <c r="C22" s="30"/>
      <c r="D22" s="30"/>
      <c r="E22" s="30"/>
      <c r="F22" s="30"/>
      <c r="G22" s="30"/>
      <c r="H22" s="30"/>
      <c r="I22" s="30"/>
      <c r="J22" s="30"/>
      <c r="K22" s="30"/>
      <c r="L22" s="30"/>
      <c r="M22" s="30"/>
      <c r="N22" s="30"/>
      <c r="O22" s="30"/>
      <c r="P22" s="30"/>
      <c r="Q22" s="30"/>
      <c r="R22" s="30"/>
      <c r="S22" s="30"/>
      <c r="T22" s="23"/>
      <c r="U22" s="23"/>
      <c r="V22" s="23"/>
      <c r="W22" s="23"/>
      <c r="X22" s="23"/>
      <c r="Y22" s="23"/>
      <c r="Z22" s="23"/>
      <c r="AA22" s="30"/>
      <c r="AB22" s="30"/>
    </row>
    <row r="23" spans="1:28" s="72" customFormat="1" x14ac:dyDescent="0.2">
      <c r="A23" s="30"/>
      <c r="B23" s="30"/>
      <c r="C23" s="30"/>
      <c r="D23" s="30"/>
      <c r="E23" s="30"/>
      <c r="F23" s="30"/>
      <c r="G23" s="30"/>
      <c r="H23" s="30"/>
      <c r="I23" s="30"/>
      <c r="J23" s="30"/>
      <c r="K23" s="30"/>
      <c r="L23" s="30"/>
      <c r="M23" s="30"/>
      <c r="N23" s="30"/>
      <c r="O23" s="30"/>
      <c r="P23" s="30"/>
      <c r="Q23" s="30"/>
      <c r="R23" s="30"/>
      <c r="S23" s="30"/>
      <c r="T23" s="23"/>
      <c r="U23" s="23"/>
      <c r="V23" s="23"/>
      <c r="W23" s="23"/>
      <c r="X23" s="23"/>
      <c r="Y23" s="23"/>
      <c r="Z23" s="23"/>
      <c r="AA23" s="30"/>
      <c r="AB23" s="30"/>
    </row>
    <row r="24" spans="1:28" s="72" customFormat="1" x14ac:dyDescent="0.2">
      <c r="A24" s="30"/>
      <c r="B24" s="30"/>
      <c r="C24" s="30"/>
      <c r="D24" s="30"/>
      <c r="E24" s="30"/>
      <c r="F24" s="30"/>
      <c r="G24" s="30"/>
      <c r="H24" s="30"/>
      <c r="I24" s="30"/>
      <c r="J24" s="30"/>
      <c r="K24" s="30"/>
      <c r="L24" s="30"/>
      <c r="M24" s="30"/>
      <c r="N24" s="30"/>
      <c r="O24" s="30"/>
      <c r="P24" s="30"/>
      <c r="Q24" s="30"/>
      <c r="R24" s="30"/>
      <c r="S24" s="30"/>
      <c r="T24" s="23"/>
      <c r="U24" s="23"/>
      <c r="V24" s="23"/>
      <c r="W24" s="23"/>
      <c r="X24" s="23"/>
      <c r="Y24" s="23"/>
      <c r="Z24" s="23"/>
      <c r="AA24" s="30"/>
      <c r="AB24" s="30"/>
    </row>
    <row r="25" spans="1:28" s="72" customFormat="1" x14ac:dyDescent="0.2">
      <c r="A25" s="30"/>
      <c r="B25" s="30"/>
      <c r="C25" s="30"/>
      <c r="D25" s="30"/>
      <c r="E25" s="30"/>
      <c r="F25" s="30"/>
      <c r="G25" s="30"/>
      <c r="H25" s="30"/>
      <c r="I25" s="30"/>
      <c r="J25" s="30"/>
      <c r="K25" s="30"/>
      <c r="L25" s="30"/>
      <c r="M25" s="30"/>
      <c r="N25" s="30"/>
      <c r="O25" s="30"/>
      <c r="P25" s="30"/>
      <c r="Q25" s="30"/>
      <c r="R25" s="30"/>
      <c r="S25" s="30"/>
      <c r="T25" s="23"/>
      <c r="U25" s="23"/>
      <c r="V25" s="23"/>
      <c r="W25" s="23"/>
      <c r="X25" s="23"/>
      <c r="Y25" s="23"/>
      <c r="Z25" s="23"/>
      <c r="AA25" s="30"/>
      <c r="AB25" s="30"/>
    </row>
    <row r="26" spans="1:28" s="72" customFormat="1" x14ac:dyDescent="0.2">
      <c r="A26" s="30"/>
      <c r="B26" s="30"/>
      <c r="C26" s="30"/>
      <c r="D26" s="30"/>
      <c r="E26" s="30"/>
      <c r="F26" s="30"/>
      <c r="G26" s="30"/>
      <c r="H26" s="30"/>
      <c r="I26" s="30"/>
      <c r="J26" s="30"/>
      <c r="K26" s="30"/>
      <c r="L26" s="30"/>
      <c r="M26" s="30"/>
      <c r="N26" s="30"/>
      <c r="O26" s="30"/>
      <c r="P26" s="30"/>
      <c r="Q26" s="30"/>
      <c r="R26" s="30"/>
      <c r="S26" s="30"/>
      <c r="T26" s="23"/>
      <c r="U26" s="23"/>
      <c r="V26" s="23"/>
      <c r="W26" s="23"/>
      <c r="X26" s="23"/>
      <c r="Y26" s="23"/>
      <c r="Z26" s="23"/>
      <c r="AA26" s="30"/>
      <c r="AB26" s="30"/>
    </row>
    <row r="27" spans="1:28" s="72" customFormat="1" x14ac:dyDescent="0.2">
      <c r="A27" s="30"/>
      <c r="B27" s="30"/>
      <c r="C27" s="30"/>
      <c r="D27" s="30"/>
      <c r="E27" s="30"/>
      <c r="F27" s="30"/>
      <c r="G27" s="30"/>
      <c r="H27" s="30"/>
      <c r="I27" s="30"/>
      <c r="J27" s="30"/>
      <c r="K27" s="30"/>
      <c r="L27" s="30"/>
      <c r="M27" s="30"/>
      <c r="N27" s="30"/>
      <c r="O27" s="30"/>
      <c r="P27" s="30"/>
      <c r="Q27" s="30"/>
      <c r="R27" s="30"/>
      <c r="S27" s="30"/>
      <c r="T27" s="23"/>
      <c r="U27" s="23"/>
      <c r="V27" s="23"/>
      <c r="W27" s="23"/>
      <c r="X27" s="23"/>
      <c r="Y27" s="23"/>
      <c r="Z27" s="23"/>
      <c r="AA27" s="30"/>
      <c r="AB27" s="30"/>
    </row>
    <row r="28" spans="1:28" s="72" customFormat="1" x14ac:dyDescent="0.2">
      <c r="A28" s="30"/>
      <c r="B28" s="30"/>
      <c r="C28" s="30"/>
      <c r="D28" s="30"/>
      <c r="E28" s="30"/>
      <c r="F28" s="30"/>
      <c r="G28" s="30"/>
      <c r="H28" s="30"/>
      <c r="I28" s="30"/>
      <c r="J28" s="30"/>
      <c r="K28" s="30"/>
      <c r="L28" s="30"/>
      <c r="M28" s="30"/>
      <c r="N28" s="30"/>
      <c r="O28" s="30"/>
      <c r="P28" s="30"/>
      <c r="Q28" s="30"/>
      <c r="R28" s="30"/>
      <c r="S28" s="30"/>
      <c r="T28" s="23"/>
      <c r="U28" s="23"/>
      <c r="V28" s="23"/>
      <c r="W28" s="23"/>
      <c r="X28" s="23"/>
      <c r="Y28" s="23"/>
      <c r="Z28" s="23"/>
      <c r="AA28" s="30"/>
      <c r="AB28" s="30"/>
    </row>
    <row r="29" spans="1:28" s="72" customFormat="1" x14ac:dyDescent="0.2">
      <c r="A29" s="30"/>
      <c r="B29" s="30"/>
      <c r="C29" s="30"/>
      <c r="D29" s="30"/>
      <c r="E29" s="30"/>
      <c r="F29" s="30"/>
      <c r="G29" s="30"/>
      <c r="H29" s="30"/>
      <c r="I29" s="30"/>
      <c r="J29" s="30"/>
      <c r="K29" s="30"/>
      <c r="L29" s="30"/>
      <c r="M29" s="30"/>
      <c r="N29" s="30"/>
      <c r="O29" s="30"/>
      <c r="P29" s="30"/>
      <c r="Q29" s="30"/>
      <c r="R29" s="30"/>
      <c r="S29" s="30"/>
      <c r="T29" s="23"/>
      <c r="U29" s="23"/>
      <c r="V29" s="23"/>
      <c r="W29" s="23"/>
      <c r="X29" s="23"/>
      <c r="Y29" s="23"/>
      <c r="Z29" s="23"/>
      <c r="AA29" s="30"/>
      <c r="AB29" s="30"/>
    </row>
    <row r="30" spans="1:28" s="72" customFormat="1" x14ac:dyDescent="0.2">
      <c r="A30" s="30"/>
      <c r="B30" s="30"/>
      <c r="C30" s="30"/>
      <c r="D30" s="30"/>
      <c r="E30" s="30"/>
      <c r="F30" s="30"/>
      <c r="G30" s="30"/>
      <c r="H30" s="30"/>
      <c r="I30" s="30"/>
      <c r="J30" s="30"/>
      <c r="K30" s="30"/>
      <c r="L30" s="30"/>
      <c r="M30" s="30"/>
      <c r="N30" s="30"/>
      <c r="O30" s="30"/>
      <c r="P30" s="30"/>
      <c r="Q30" s="30"/>
      <c r="R30" s="30"/>
      <c r="S30" s="30"/>
      <c r="T30" s="23"/>
      <c r="U30" s="23"/>
      <c r="V30" s="23"/>
      <c r="W30" s="23"/>
      <c r="X30" s="23"/>
      <c r="Y30" s="23"/>
      <c r="Z30" s="23"/>
      <c r="AA30" s="30"/>
      <c r="AB30" s="30"/>
    </row>
    <row r="40" spans="2:12" ht="18.75" x14ac:dyDescent="0.3">
      <c r="B40" s="31"/>
      <c r="C40" s="32" t="s">
        <v>11</v>
      </c>
      <c r="D40" s="33"/>
      <c r="E40" s="33"/>
      <c r="F40" s="34"/>
      <c r="G40" s="30"/>
      <c r="H40" s="31"/>
      <c r="I40" s="32" t="s">
        <v>12</v>
      </c>
      <c r="J40" s="33"/>
      <c r="K40" s="33"/>
      <c r="L40" s="34"/>
    </row>
    <row r="41" spans="2:12" ht="15.75" x14ac:dyDescent="0.25">
      <c r="B41" s="35"/>
      <c r="C41" s="36" t="s">
        <v>13</v>
      </c>
      <c r="D41" s="37" t="s">
        <v>14</v>
      </c>
      <c r="E41" s="37" t="s">
        <v>15</v>
      </c>
      <c r="F41" s="38"/>
      <c r="G41" s="30"/>
      <c r="H41" s="35"/>
      <c r="I41" s="36" t="s">
        <v>13</v>
      </c>
      <c r="J41" s="37" t="s">
        <v>14</v>
      </c>
      <c r="K41" s="66" t="s">
        <v>16</v>
      </c>
      <c r="L41" s="38"/>
    </row>
    <row r="42" spans="2:12" x14ac:dyDescent="0.2">
      <c r="B42" s="35"/>
      <c r="C42" s="274" t="s">
        <v>23</v>
      </c>
      <c r="D42" s="274" t="s">
        <v>60</v>
      </c>
      <c r="E42" s="274" t="n">
        <v>4530.0</v>
      </c>
      <c r="F42" s="38"/>
      <c r="G42" s="30"/>
      <c r="H42" s="35"/>
      <c r="I42" s="276" t="s">
        <v>23</v>
      </c>
      <c r="J42" s="276" t="s">
        <v>70</v>
      </c>
      <c r="K42" s="276" t="n">
        <v>44927.0</v>
      </c>
      <c r="L42" s="38"/>
    </row>
    <row r="43" spans="2:12" x14ac:dyDescent="0.2">
      <c r="B43" s="35"/>
      <c r="C43" s="274" t="s">
        <v>23</v>
      </c>
      <c r="D43" s="274" t="s">
        <v>61</v>
      </c>
      <c r="E43" s="274" t="n">
        <v>4240.0</v>
      </c>
      <c r="F43" s="38"/>
      <c r="G43" s="30"/>
      <c r="H43" s="35"/>
      <c r="I43" s="276" t="s">
        <v>23</v>
      </c>
      <c r="J43" s="276" t="s">
        <v>64</v>
      </c>
      <c r="K43" s="276" t="n">
        <v>44609.0</v>
      </c>
      <c r="L43" s="38"/>
    </row>
    <row r="44" spans="2:12" x14ac:dyDescent="0.2">
      <c r="B44" s="35"/>
      <c r="C44" s="274" t="s">
        <v>23</v>
      </c>
      <c r="D44" s="274" t="s">
        <v>62</v>
      </c>
      <c r="E44" s="274" t="n">
        <v>2100.0</v>
      </c>
      <c r="F44" s="38"/>
      <c r="G44" s="30"/>
      <c r="H44" s="35"/>
      <c r="I44" s="276" t="s">
        <v>23</v>
      </c>
      <c r="J44" s="276" t="s">
        <v>63</v>
      </c>
      <c r="K44" s="276" t="n">
        <v>44574.0</v>
      </c>
      <c r="L44" s="38"/>
    </row>
    <row r="45" spans="2:12" x14ac:dyDescent="0.2">
      <c r="B45" s="35"/>
      <c r="C45" s="274" t="s">
        <v>23</v>
      </c>
      <c r="D45" s="274" t="s">
        <v>63</v>
      </c>
      <c r="E45" s="274" t="n">
        <v>1300.0</v>
      </c>
      <c r="F45" s="38"/>
      <c r="G45" s="30"/>
      <c r="H45" s="35"/>
      <c r="I45" s="276" t="s">
        <v>23</v>
      </c>
      <c r="J45" s="276" t="s">
        <v>61</v>
      </c>
      <c r="K45" s="276" t="n">
        <v>43517.0</v>
      </c>
      <c r="L45" s="38"/>
    </row>
    <row r="46" spans="2:12" x14ac:dyDescent="0.2">
      <c r="B46" s="35"/>
      <c r="C46" s="274" t="s">
        <v>23</v>
      </c>
      <c r="D46" s="274" t="s">
        <v>64</v>
      </c>
      <c r="E46" s="274" t="n">
        <v>1300.0</v>
      </c>
      <c r="F46" s="38"/>
      <c r="G46" s="30"/>
      <c r="H46" s="35"/>
      <c r="I46" s="276" t="s">
        <v>23</v>
      </c>
      <c r="J46" s="276" t="s">
        <v>62</v>
      </c>
      <c r="K46" s="276" t="n">
        <v>42551.0</v>
      </c>
      <c r="L46" s="38"/>
    </row>
    <row r="47" spans="2:12" x14ac:dyDescent="0.2">
      <c r="B47" s="35"/>
      <c r="C47" s="274" t="s">
        <v>23</v>
      </c>
      <c r="D47" s="274" t="s">
        <v>65</v>
      </c>
      <c r="E47" s="274" t="n">
        <v>1052.0</v>
      </c>
      <c r="F47" s="38"/>
      <c r="G47" s="30"/>
      <c r="H47" s="35"/>
      <c r="I47" s="276" t="s">
        <v>23</v>
      </c>
      <c r="J47" s="276" t="s">
        <v>71</v>
      </c>
      <c r="K47" s="276" t="n">
        <v>42535.0</v>
      </c>
      <c r="L47" s="38"/>
    </row>
    <row r="48" spans="2:12" x14ac:dyDescent="0.2">
      <c r="B48" s="35"/>
      <c r="C48" s="274" t="s">
        <v>23</v>
      </c>
      <c r="D48" s="274" t="s">
        <v>66</v>
      </c>
      <c r="E48" s="274" t="n">
        <v>800.0</v>
      </c>
      <c r="F48" s="38"/>
      <c r="G48" s="30"/>
      <c r="H48" s="35"/>
      <c r="I48" s="276" t="s">
        <v>23</v>
      </c>
      <c r="J48" s="276" t="s">
        <v>65</v>
      </c>
      <c r="K48" s="276" t="n">
        <v>40632.0</v>
      </c>
      <c r="L48" s="38"/>
    </row>
    <row r="49" spans="2:12" x14ac:dyDescent="0.2">
      <c r="B49" s="35"/>
      <c r="C49" s="274" t="s">
        <v>23</v>
      </c>
      <c r="D49" s="274" t="s">
        <v>67</v>
      </c>
      <c r="E49" s="274" t="n">
        <v>300.0</v>
      </c>
      <c r="F49" s="38"/>
      <c r="G49" s="30"/>
      <c r="H49" s="35"/>
      <c r="I49" s="276" t="s">
        <v>23</v>
      </c>
      <c r="J49" s="276" t="s">
        <v>66</v>
      </c>
      <c r="K49" s="276" t="n">
        <v>39172.0</v>
      </c>
      <c r="L49" s="38"/>
    </row>
    <row r="50" spans="2:12" x14ac:dyDescent="0.2">
      <c r="B50" s="35"/>
      <c r="C50" s="274" t="s">
        <v>23</v>
      </c>
      <c r="D50" s="274" t="s">
        <v>68</v>
      </c>
      <c r="E50" s="274" t="n">
        <v>165.09979836333335</v>
      </c>
      <c r="F50" s="38"/>
      <c r="G50" s="30"/>
      <c r="H50" s="35"/>
      <c r="I50" s="276" t="s">
        <v>23</v>
      </c>
      <c r="J50" s="276" t="s">
        <v>67</v>
      </c>
      <c r="K50" s="276" t="n">
        <v>37894.0</v>
      </c>
      <c r="L50" s="38"/>
    </row>
    <row r="51" spans="2:12" x14ac:dyDescent="0.2">
      <c r="B51" s="41"/>
      <c r="C51" s="273" t="s">
        <v>23</v>
      </c>
      <c r="D51" s="273" t="s">
        <v>69</v>
      </c>
      <c r="E51" s="273" t="n">
        <v>107.53760109333335</v>
      </c>
      <c r="F51" s="43"/>
      <c r="G51" s="30"/>
      <c r="H51" s="41"/>
      <c r="I51" s="275" t="s">
        <v>23</v>
      </c>
      <c r="J51" s="275" t="s">
        <v>68</v>
      </c>
      <c r="K51" s="275" t="n">
        <v>36161.0</v>
      </c>
      <c r="L51" s="43"/>
    </row>
    <row r="54" spans="2:12" x14ac:dyDescent="0.2">
      <c r="B54" s="1"/>
    </row>
    <row r="55">
      <c r="A55" t="s" s="277">
        <v>72</v>
      </c>
    </row>
    <row r="100" spans="3:4" ht="15" x14ac:dyDescent="0.25">
      <c r="C100" s="29"/>
      <c r="D100" s="44"/>
    </row>
    <row r="101" spans="3:4" x14ac:dyDescent="0.2">
      <c r="C101" s="23"/>
      <c r="D101" s="39"/>
    </row>
    <row r="102" spans="3:4" x14ac:dyDescent="0.2">
      <c r="C102" s="23"/>
      <c r="D102" s="39"/>
    </row>
  </sheetData>
  <phoneticPr fontId="0" type="noConversion"/>
  <hyperlinks>
    <hyperlink ref="J2" location="Data!A1" display="View Data "/>
  </hyperlinks>
  <pageMargins left="0.75" right="0.75" top="1" bottom="1" header="0.5" footer="0.5"/>
  <pageSetup paperSize="9" firstPageNumber="0" fitToWidth="0" fitToHeight="0" pageOrder="overThenDown"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dimension ref="A1:E21"/>
  <sheetViews>
    <sheetView workbookViewId="0" showGridLines="false" tabSelected="false">
      <selection activeCell="A100" sqref="A100"/>
    </sheetView>
  </sheetViews>
  <sheetFormatPr defaultRowHeight="15.0"/>
  <cols>
    <col min="1" max="1" width="26.6640625" customWidth="true"/>
    <col min="2" max="2" width="36.33203125" customWidth="true"/>
    <col min="3" max="3" width="27.83203125" customWidth="true"/>
    <col min="4" max="4" width="4.6640625" customWidth="true"/>
    <col min="5" max="5" width="22.33203125" customWidth="true"/>
    <col min="6" max="6" width="9.1640625" customWidth="true"/>
    <col min="7" max="7" width="9.1640625" customWidth="true"/>
    <col min="8" max="8" width="9.1640625" customWidth="true"/>
    <col min="9" max="9" width="9.164062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278">
        <v>73</v>
      </c>
    </row>
    <row r="3">
      <c r="A3" t="s" s="279">
        <v>74</v>
      </c>
    </row>
    <row r="4">
      <c r="A4" t="s" s="287">
        <v>75</v>
      </c>
    </row>
    <row r="6">
      <c r="A6" t="s" s="281">
        <v>76</v>
      </c>
      <c r="C6" t="s" s="286">
        <v>77</v>
      </c>
      <c r="E6" t="s" s="283">
        <v>78</v>
      </c>
    </row>
    <row r="8">
      <c r="A8" t="s" s="284">
        <v>79</v>
      </c>
      <c r="D8" t="s" s="288">
        <v>80</v>
      </c>
    </row>
    <row r="10">
      <c r="A10" t="s" s="289">
        <v>72</v>
      </c>
    </row>
    <row r="21">
      <c r="A21"/>
    </row>
  </sheetData>
  <sheetProtection password="C9C1" sheet="true" scenarios="true" objects="true"/>
  <mergeCells count="2">
    <mergeCell ref="D8:E8"/>
    <mergeCell ref="C6:D6"/>
  </mergeCells>
  <hyperlinks>
    <hyperlink display="the PitchBook subscription agreement." ref="C6" r:id="rId1"/>
    <hyperlink display="clientservices@pitchbook.com" ref="A4" r:id="rId2"/>
    <hyperlink display="clientservices@pitchbook.com." ref="D8" r:id="rId3"/>
  </hyperlinks>
  <pageMargins bottom="0.75" footer="0.3" header="0.3" left="0.7" right="0.7" top="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2201CD76B2EAE4D8D118655B998CCBD" ma:contentTypeVersion="12" ma:contentTypeDescription="Ein neues Dokument erstellen." ma:contentTypeScope="" ma:versionID="e7f404e33d6f28800abc3257678a55d8">
  <xsd:schema xmlns:xsd="http://www.w3.org/2001/XMLSchema" xmlns:xs="http://www.w3.org/2001/XMLSchema" xmlns:p="http://schemas.microsoft.com/office/2006/metadata/properties" xmlns:ns2="b643f45b-bd0a-42b1-afc7-eb34ed1370e5" xmlns:ns3="a865b504-d60e-4d22-9920-5ab29f18d919" targetNamespace="http://schemas.microsoft.com/office/2006/metadata/properties" ma:root="true" ma:fieldsID="7cde2548987444388507c4d30933578d" ns2:_="" ns3:_="">
    <xsd:import namespace="b643f45b-bd0a-42b1-afc7-eb34ed1370e5"/>
    <xsd:import namespace="a865b504-d60e-4d22-9920-5ab29f18d91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3f45b-bd0a-42b1-afc7-eb34ed1370e5"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dexed="true"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5dac6b36-3b96-4fd8-867e-095e78168970}" ma:internalName="TaxCatchAll" ma:showField="CatchAllData" ma:web="b643f45b-bd0a-42b1-afc7-eb34ed1370e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65b504-d60e-4d22-9920-5ab29f18d91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b223ec64-2f51-4d00-85ba-1749d6ac01b0"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75DD91-18B0-48F5-BFAD-F4F122BC6452}"/>
</file>

<file path=customXml/itemProps2.xml><?xml version="1.0" encoding="utf-8"?>
<ds:datastoreItem xmlns:ds="http://schemas.openxmlformats.org/officeDocument/2006/customXml" ds:itemID="{9425F083-CCB8-4BFE-BD41-ECD0A60C1714}"/>
</file>

<file path=customXml/itemProps3.xml><?xml version="1.0" encoding="utf-8"?>
<ds:datastoreItem xmlns:ds="http://schemas.openxmlformats.org/officeDocument/2006/customXml" ds:itemID="{B06FB33F-A023-452F-8C9B-B55BAD0434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7</vt:i4>
      </vt:variant>
    </vt:vector>
  </HeadingPairs>
  <TitlesOfParts>
    <vt:vector size="9" baseType="lpstr">
      <vt:lpstr>Data</vt:lpstr>
      <vt:lpstr>Analytics</vt:lpstr>
      <vt:lpstr>CopyrightAnalytics</vt:lpstr>
      <vt:lpstr>CreatedFor</vt:lpstr>
      <vt:lpstr>CreatedForTitle</vt:lpstr>
      <vt:lpstr>DownloadedOn</vt:lpstr>
      <vt:lpstr>DownlodedOn</vt:lpstr>
      <vt:lpstr>SearchCriteria</vt:lpstr>
      <vt:lpstr>SearchCriteriaType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2011-01-13T13:15:17Z</dcterms:created>
  <dc:creator>PitchBook</dc:creator>
  <cp:lastModifiedBy>PitchBook</cp:lastModifiedBy>
  <dcterms:modified xsi:type="dcterms:W3CDTF">2022-08-22T13:50:18Z</dcterms:modified>
</cp:coreProperties>
</file>