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liver.Frank\PycharmProjects\multitask_BeRNN\Data CSP\ALL\"/>
    </mc:Choice>
  </mc:AlternateContent>
  <bookViews>
    <workbookView xWindow="12" yWindow="-12060" windowWidth="14352" windowHeight="114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G7" i="1"/>
  <c r="J7" i="1"/>
  <c r="M7" i="1"/>
  <c r="E99" i="1" l="1"/>
  <c r="E92" i="1"/>
  <c r="E85" i="1"/>
  <c r="E78" i="1"/>
  <c r="E71" i="1"/>
  <c r="E64" i="1"/>
  <c r="E57" i="1"/>
  <c r="E50" i="1"/>
  <c r="E43" i="1"/>
  <c r="E36" i="1"/>
  <c r="E22" i="1"/>
  <c r="E29" i="1"/>
  <c r="M6" i="1" l="1"/>
  <c r="J6" i="1"/>
  <c r="G6" i="1"/>
  <c r="D6" i="1"/>
  <c r="M5" i="1"/>
  <c r="J5" i="1"/>
  <c r="G5" i="1"/>
  <c r="D5" i="1"/>
  <c r="M4" i="1"/>
  <c r="J4" i="1"/>
  <c r="G4" i="1"/>
  <c r="D4" i="1"/>
  <c r="M3" i="1"/>
  <c r="M2" i="1"/>
  <c r="J3" i="1"/>
  <c r="J2" i="1"/>
  <c r="G3" i="1"/>
  <c r="G2" i="1"/>
  <c r="D3" i="1"/>
  <c r="D2" i="1"/>
</calcChain>
</file>

<file path=xl/sharedStrings.xml><?xml version="1.0" encoding="utf-8"?>
<sst xmlns="http://schemas.openxmlformats.org/spreadsheetml/2006/main" count="473" uniqueCount="214">
  <si>
    <t>Store: CorrectDM_all</t>
  </si>
  <si>
    <t>Store: TotalDM_all</t>
  </si>
  <si>
    <t>Store: PrecentCorrectDM_all</t>
  </si>
  <si>
    <t>Store: CorrectEF_all</t>
  </si>
  <si>
    <t>Store: TotalEF_all</t>
  </si>
  <si>
    <t>Store: PrecentCorrectEF_all</t>
  </si>
  <si>
    <t>Store: CorrectRP_all</t>
  </si>
  <si>
    <t>Store: TotalRP_all</t>
  </si>
  <si>
    <t>Store: PrecentCorrectRP_all</t>
  </si>
  <si>
    <t>Store: CorrectWM_all</t>
  </si>
  <si>
    <t>Store: TotalWM_all</t>
  </si>
  <si>
    <t>Store: PrecentCorrectWM_all</t>
  </si>
  <si>
    <t>Sherman</t>
  </si>
  <si>
    <t>Paul</t>
  </si>
  <si>
    <t>Moritz</t>
  </si>
  <si>
    <t>Katie</t>
  </si>
  <si>
    <t>Johannes</t>
  </si>
  <si>
    <t>easy</t>
  </si>
  <si>
    <t>Store: Percent Correct</t>
  </si>
  <si>
    <t>DM_all</t>
  </si>
  <si>
    <t>DM_Anti_all</t>
  </si>
  <si>
    <t>EF_all</t>
  </si>
  <si>
    <t>EF_Anti_all</t>
  </si>
  <si>
    <t>RP_all</t>
  </si>
  <si>
    <t>RP_Anti_all</t>
  </si>
  <si>
    <t>RP_Ctx1_all</t>
  </si>
  <si>
    <t>RP_Ctx2_all</t>
  </si>
  <si>
    <t>WM_all</t>
  </si>
  <si>
    <t>WM_Anti_all</t>
  </si>
  <si>
    <t>WM_Ctx1_all</t>
  </si>
  <si>
    <t>WM_Ctx2_all</t>
  </si>
  <si>
    <t>Most form</t>
  </si>
  <si>
    <t xml:space="preserve">Response seen </t>
  </si>
  <si>
    <t xml:space="preserve">Response unseen </t>
  </si>
  <si>
    <t>Composition of colors</t>
  </si>
  <si>
    <t>Composition of forms</t>
  </si>
  <si>
    <t>Most stim</t>
  </si>
  <si>
    <t>Unique stim</t>
  </si>
  <si>
    <t>Opposite direction</t>
  </si>
  <si>
    <t>Same direction</t>
  </si>
  <si>
    <t>Most arrows</t>
  </si>
  <si>
    <t>Fewest arrows</t>
  </si>
  <si>
    <t>easy (3)</t>
  </si>
  <si>
    <t>normal (5) + similiarity</t>
  </si>
  <si>
    <t>hard (7) + similiarity</t>
  </si>
  <si>
    <t>normal + similiarity</t>
  </si>
  <si>
    <t>hard + similiarity</t>
  </si>
  <si>
    <t xml:space="preserve">normal + similiarity </t>
  </si>
  <si>
    <t>7 stims too many</t>
  </si>
  <si>
    <t>900 seconds too short</t>
  </si>
  <si>
    <t>1100 and 900 too long</t>
  </si>
  <si>
    <t xml:space="preserve">Anti slightly increases difficulty  </t>
  </si>
  <si>
    <t xml:space="preserve">Anti strongly increases difficulty </t>
  </si>
  <si>
    <t>Anti decreases difficulty</t>
  </si>
  <si>
    <t>3 stims too few</t>
  </si>
  <si>
    <t>Number stims low influence</t>
  </si>
  <si>
    <t>Ctx2 more difficult</t>
  </si>
  <si>
    <t>WE NEED YELLOW WITH TENDENCY TO RED (FOR POTENTIALLY FIX LEARNING EFFECT)</t>
  </si>
  <si>
    <t>Anti increases difficulty slightly</t>
  </si>
  <si>
    <t>easy and normal too difficult</t>
  </si>
  <si>
    <t xml:space="preserve">900 too short </t>
  </si>
  <si>
    <t>difficulty levels low impact</t>
  </si>
  <si>
    <t>increasing similiarity might decrease difficulty here</t>
  </si>
  <si>
    <t>difficulty no influence</t>
  </si>
  <si>
    <t>70 / 13.4</t>
  </si>
  <si>
    <t>69.8 / 8.8</t>
  </si>
  <si>
    <t>53.2 / 13.1</t>
  </si>
  <si>
    <t>47.4 / 5</t>
  </si>
  <si>
    <t>51.4 / 14.4</t>
  </si>
  <si>
    <t>31 / 7.3</t>
  </si>
  <si>
    <t>57.8 / 8.7</t>
  </si>
  <si>
    <t>70.2 / 3</t>
  </si>
  <si>
    <t>35 / 8.1</t>
  </si>
  <si>
    <t>86.8 / 4.6</t>
  </si>
  <si>
    <t>84.6 / 4.5</t>
  </si>
  <si>
    <t>83 / 5.3</t>
  </si>
  <si>
    <t>78.8 / 4.6</t>
  </si>
  <si>
    <t>63 / 16.9</t>
  </si>
  <si>
    <t>55.6 / 9.3</t>
  </si>
  <si>
    <t>82 / 3.9</t>
  </si>
  <si>
    <t>84.6 / 4.1</t>
  </si>
  <si>
    <t>75 / 3</t>
  </si>
  <si>
    <t>95.8 / 4.7</t>
  </si>
  <si>
    <t>88 / 7.5</t>
  </si>
  <si>
    <t>94 / 5.8</t>
  </si>
  <si>
    <t>97.2 / 3.7</t>
  </si>
  <si>
    <t>78.4 / 13</t>
  </si>
  <si>
    <t>98 / 1.9</t>
  </si>
  <si>
    <t>97.4 / 2.6</t>
  </si>
  <si>
    <t>85.4 / 7.2</t>
  </si>
  <si>
    <t>95.2 / 5.2</t>
  </si>
  <si>
    <t>97.2 / 2.7</t>
  </si>
  <si>
    <t>88.4 / 7.7</t>
  </si>
  <si>
    <t>94.8 / 3.9</t>
  </si>
  <si>
    <t>98.6 / 1.2</t>
  </si>
  <si>
    <t>83.2 / 13.8</t>
  </si>
  <si>
    <t>99.2 / 1</t>
  </si>
  <si>
    <t>90.2 / 5.2</t>
  </si>
  <si>
    <t>98 / 3.1</t>
  </si>
  <si>
    <t>94.8 / 2</t>
  </si>
  <si>
    <t>93.6 / 1.7</t>
  </si>
  <si>
    <t>92.2 / 6.6</t>
  </si>
  <si>
    <t>90 / 3.4</t>
  </si>
  <si>
    <t>86.6 / 9.3</t>
  </si>
  <si>
    <t>84.2 / 4.9</t>
  </si>
  <si>
    <t>87 / 6</t>
  </si>
  <si>
    <t>86.2 / 8.8</t>
  </si>
  <si>
    <t>81 / 3.4</t>
  </si>
  <si>
    <t>93.6 / 2.2</t>
  </si>
  <si>
    <t>93.4 / 3.3</t>
  </si>
  <si>
    <t>92 / 1.9</t>
  </si>
  <si>
    <t>83.6 / 8.3</t>
  </si>
  <si>
    <t>79.8 / 19</t>
  </si>
  <si>
    <t>82.8 / 3</t>
  </si>
  <si>
    <t>87 / 5.4</t>
  </si>
  <si>
    <t>88.6 / 4.7</t>
  </si>
  <si>
    <t>83.4 / 6,8</t>
  </si>
  <si>
    <t>79.4 / 6.6</t>
  </si>
  <si>
    <t>82.6 / 6.9</t>
  </si>
  <si>
    <t>68.8 / 6.8</t>
  </si>
  <si>
    <t>59.6 / 4,7</t>
  </si>
  <si>
    <t>66.6 / 4.8</t>
  </si>
  <si>
    <t>54.2 / 6.5</t>
  </si>
  <si>
    <t>66.8 / 5.5</t>
  </si>
  <si>
    <t>69 / 7.3</t>
  </si>
  <si>
    <t>57 / 5.8</t>
  </si>
  <si>
    <t>83.4 / 13.4</t>
  </si>
  <si>
    <t>90.2 / 10.1</t>
  </si>
  <si>
    <t>83 / 5</t>
  </si>
  <si>
    <t>40 / 10.8</t>
  </si>
  <si>
    <t>42.2 / 7.1</t>
  </si>
  <si>
    <t>22 / 9.1</t>
  </si>
  <si>
    <t>61 / 12.5</t>
  </si>
  <si>
    <t>71.4 / 6.7</t>
  </si>
  <si>
    <t>49.8 / 2.5</t>
  </si>
  <si>
    <t>75.2 / 9.3</t>
  </si>
  <si>
    <t>61.4 / 7.2</t>
  </si>
  <si>
    <t>74.2 / 9</t>
  </si>
  <si>
    <t>70.4 / 16.2</t>
  </si>
  <si>
    <t>50.6 / 14.7</t>
  </si>
  <si>
    <t>69.4 / 17.7</t>
  </si>
  <si>
    <t>84.6 / 8.2</t>
  </si>
  <si>
    <t>57.6 / 14.1</t>
  </si>
  <si>
    <t>57.6 / 16.5</t>
  </si>
  <si>
    <t>82.8 / 6.6</t>
  </si>
  <si>
    <t>76 / 12.4</t>
  </si>
  <si>
    <t>78.4 / 11.4</t>
  </si>
  <si>
    <t>81.4 / 4.5</t>
  </si>
  <si>
    <t>78.6 / 8.6</t>
  </si>
  <si>
    <t>67.2 / 10.7</t>
  </si>
  <si>
    <t>72 / 14.6</t>
  </si>
  <si>
    <t>83 / 8.3</t>
  </si>
  <si>
    <t>74.6 / 14.6</t>
  </si>
  <si>
    <t>65.8 / 15.3</t>
  </si>
  <si>
    <t>64.6 / 10.7</t>
  </si>
  <si>
    <t>66.6 / 4.9</t>
  </si>
  <si>
    <t>80.4 / 12</t>
  </si>
  <si>
    <t>70 / 10.6</t>
  </si>
  <si>
    <t>59 / 3.95</t>
  </si>
  <si>
    <t>61.6 / 14.7</t>
  </si>
  <si>
    <t>67.8 / 5.7</t>
  </si>
  <si>
    <t>57.2 / 4.4</t>
  </si>
  <si>
    <t>84 / 13.2</t>
  </si>
  <si>
    <t>71.4 / 20</t>
  </si>
  <si>
    <t>84.8 / 13</t>
  </si>
  <si>
    <t>82.8 / 14.6</t>
  </si>
  <si>
    <t>55.6 / 10.6</t>
  </si>
  <si>
    <t>79.6 / 14.8</t>
  </si>
  <si>
    <t>82.4 / 14.4</t>
  </si>
  <si>
    <t>61.2 / 21</t>
  </si>
  <si>
    <t>77 / 18.7</t>
  </si>
  <si>
    <t>most color should be unique form</t>
  </si>
  <si>
    <t>OLD VERSION</t>
  </si>
  <si>
    <t>NEW VERSION</t>
  </si>
  <si>
    <t xml:space="preserve">Initial Assessment </t>
  </si>
  <si>
    <t xml:space="preserve">DM </t>
  </si>
  <si>
    <t xml:space="preserve">DM Anti </t>
  </si>
  <si>
    <t>EF</t>
  </si>
  <si>
    <t>same/same</t>
  </si>
  <si>
    <t>EF Anti</t>
  </si>
  <si>
    <t>WM</t>
  </si>
  <si>
    <t>diff/diff</t>
  </si>
  <si>
    <t>WM Anti</t>
  </si>
  <si>
    <t>WM Ctx1</t>
  </si>
  <si>
    <t>WM Ctx2</t>
  </si>
  <si>
    <t>RP</t>
  </si>
  <si>
    <t>3similiar</t>
  </si>
  <si>
    <t>RP Anti</t>
  </si>
  <si>
    <t>RP Ctx1</t>
  </si>
  <si>
    <t>if increase difficulty: increase RT</t>
  </si>
  <si>
    <t>non similiar has its right to exist</t>
  </si>
  <si>
    <t>Average</t>
  </si>
  <si>
    <t xml:space="preserve">good level of difficulty for comitment, 
while having the right amount of failure to train networks 
and see difference in validation with human error vs. Ideal data </t>
  </si>
  <si>
    <t>Ziel zwischen 65-85% acc.</t>
  </si>
  <si>
    <t>5stim, 6stim, 7stim</t>
  </si>
  <si>
    <t>first decrease time than increase number of stim</t>
  </si>
  <si>
    <t>5stim</t>
  </si>
  <si>
    <t>acc</t>
  </si>
  <si>
    <t>5stim/1500</t>
  </si>
  <si>
    <t>same_same/900</t>
  </si>
  <si>
    <t>diff_diff/900</t>
  </si>
  <si>
    <t>RP Ctx2</t>
  </si>
  <si>
    <t>3stim/1500</t>
  </si>
  <si>
    <t>diff_same/900</t>
  </si>
  <si>
    <t>diff_diff/1100</t>
  </si>
  <si>
    <t>sim_diff/900</t>
  </si>
  <si>
    <t>3similiar/1100</t>
  </si>
  <si>
    <t>3similiar/1300</t>
  </si>
  <si>
    <t>3similiar/900</t>
  </si>
  <si>
    <t>BeRNN_01</t>
  </si>
  <si>
    <t>BeRNN_02</t>
  </si>
  <si>
    <t>BeRNN_03</t>
  </si>
  <si>
    <t>BeRNN_04</t>
  </si>
  <si>
    <t>BeRNN_05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</si>
</sst>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</cellStyleXfs>
  <cellXfs count="21">
    <xf numFmtId="0" fontId="0" fillId="0" borderId="0" xfId="0"/>
    <xf numFmtId="0" fontId="3" fillId="0" borderId="0" xfId="3"/>
    <xf numFmtId="0" fontId="1" fillId="2" borderId="0" xfId="1" applyNumberFormat="1"/>
    <xf numFmtId="0" fontId="2" fillId="3" borderId="0" xfId="2"/>
    <xf numFmtId="0" fontId="6" fillId="6" borderId="2" xfId="6"/>
    <xf numFmtId="0" fontId="5" fillId="5" borderId="1" xfId="5"/>
    <xf numFmtId="0" fontId="4" fillId="4" borderId="0" xfId="4" applyAlignment="1">
      <alignment horizontal="right"/>
    </xf>
    <xf numFmtId="0" fontId="1" fillId="2" borderId="0" xfId="1" applyAlignment="1">
      <alignment horizontal="right"/>
    </xf>
    <xf numFmtId="0" fontId="2" fillId="3" borderId="0" xfId="2" applyAlignment="1">
      <alignment horizontal="right"/>
    </xf>
    <xf numFmtId="0" fontId="7" fillId="0" borderId="0" xfId="0" applyFont="1"/>
    <xf numFmtId="0" fontId="8" fillId="0" borderId="0" xfId="3" applyFont="1" applyFill="1"/>
    <xf numFmtId="0" fontId="0" fillId="0" borderId="0" xfId="0" applyAlignment="1">
      <alignment wrapText="1"/>
    </xf>
    <xf numFmtId="0" fontId="7" fillId="0" borderId="4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4" xfId="0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3" fillId="0" borderId="6" xfId="3" applyBorder="1"/>
  </cellXfs>
  <cellStyles count="7">
    <cellStyle name="Bad" xfId="2" builtinId="27"/>
    <cellStyle name="Calculation" xfId="5" builtinId="22"/>
    <cellStyle name="Check Cell" xfId="6" builtinId="23"/>
    <cellStyle name="Good" xfId="1" builtinId="26"/>
    <cellStyle name="Neutral" xfId="4" builtinId="28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5"/>
  <sheetViews>
    <sheetView tabSelected="1" topLeftCell="K76" zoomScale="70" zoomScaleNormal="70" workbookViewId="0">
      <selection activeCell="R107" sqref="R107"/>
    </sheetView>
  </sheetViews>
  <sheetFormatPr defaultColWidth="8.88671875" defaultRowHeight="14.4" x14ac:dyDescent="0.3"/>
  <cols>
    <col min="1" max="1" width="29.33203125" customWidth="1"/>
    <col min="2" max="2" width="28.109375" customWidth="1"/>
    <col min="3" max="3" width="34.33203125" customWidth="1"/>
    <col min="4" max="4" width="33.44140625" customWidth="1"/>
    <col min="5" max="5" width="21.109375" customWidth="1"/>
    <col min="6" max="6" width="18.33203125" customWidth="1"/>
    <col min="7" max="7" width="27" customWidth="1"/>
    <col min="8" max="8" width="21" customWidth="1"/>
    <col min="9" max="9" width="21.33203125" customWidth="1"/>
    <col min="10" max="10" width="34.5546875" customWidth="1"/>
    <col min="11" max="11" width="30.44140625" customWidth="1"/>
    <col min="12" max="12" width="26.33203125" customWidth="1"/>
    <col min="13" max="13" width="57.88671875" customWidth="1"/>
    <col min="14" max="14" width="16.5546875" customWidth="1"/>
    <col min="15" max="15" width="19" customWidth="1"/>
    <col min="16" max="16" width="9.88671875" customWidth="1"/>
    <col min="17" max="17" width="17.33203125" customWidth="1"/>
    <col min="19" max="19" width="17.33203125" customWidth="1"/>
    <col min="21" max="21" width="17.44140625" customWidth="1"/>
    <col min="23" max="23" width="17.5546875" customWidth="1"/>
    <col min="25" max="25" width="17.33203125" customWidth="1"/>
    <col min="27" max="27" width="17.88671875" customWidth="1"/>
    <col min="29" max="29" width="17.44140625" customWidth="1"/>
    <col min="31" max="31" width="17.5546875" customWidth="1"/>
    <col min="33" max="33" width="17.44140625" customWidth="1"/>
    <col min="35" max="35" width="18.44140625" customWidth="1"/>
    <col min="36" max="36" width="8.88671875" customWidth="1"/>
    <col min="37" max="37" width="17.44140625" customWidth="1"/>
    <col min="39" max="39" width="17.44140625" customWidth="1"/>
  </cols>
  <sheetData>
    <row r="1" spans="1:13" ht="15.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t="15.6" x14ac:dyDescent="0.3">
      <c r="A2" t="s">
        <v>12</v>
      </c>
      <c r="B2" s="1">
        <v>760</v>
      </c>
      <c r="C2" s="1">
        <v>1100</v>
      </c>
      <c r="D2" s="1">
        <f>B2/C2</f>
        <v>0.69090909090909092</v>
      </c>
      <c r="E2" s="1">
        <v>994</v>
      </c>
      <c r="F2" s="1">
        <v>1100</v>
      </c>
      <c r="G2" s="1">
        <f>E2/F2</f>
        <v>0.90363636363636368</v>
      </c>
      <c r="H2" s="1">
        <v>1592</v>
      </c>
      <c r="I2" s="1">
        <v>2200</v>
      </c>
      <c r="J2" s="1">
        <f>H2/I2</f>
        <v>0.72363636363636363</v>
      </c>
      <c r="K2" s="1">
        <v>1427</v>
      </c>
      <c r="L2" s="1">
        <v>2379</v>
      </c>
      <c r="M2" s="1">
        <f>K2/L2</f>
        <v>0.59983186212694406</v>
      </c>
    </row>
    <row r="3" spans="1:13" ht="15.6" x14ac:dyDescent="0.3">
      <c r="A3" t="s">
        <v>13</v>
      </c>
      <c r="B3" s="1">
        <v>744</v>
      </c>
      <c r="C3" s="1">
        <v>1100</v>
      </c>
      <c r="D3" s="1">
        <f>B3/C3</f>
        <v>0.67636363636363639</v>
      </c>
      <c r="E3" s="1">
        <v>1050</v>
      </c>
      <c r="F3" s="1">
        <v>1100</v>
      </c>
      <c r="G3" s="1">
        <f>E3/F3</f>
        <v>0.95454545454545459</v>
      </c>
      <c r="H3" s="1">
        <v>1714</v>
      </c>
      <c r="I3" s="1">
        <v>2200</v>
      </c>
      <c r="J3" s="1">
        <f>H3/I3</f>
        <v>0.77909090909090906</v>
      </c>
      <c r="K3" s="1">
        <v>1852</v>
      </c>
      <c r="L3" s="1">
        <v>2370</v>
      </c>
      <c r="M3" s="1">
        <f>K3/L3</f>
        <v>0.78143459915611813</v>
      </c>
    </row>
    <row r="4" spans="1:13" ht="15.6" x14ac:dyDescent="0.3">
      <c r="A4" t="s">
        <v>14</v>
      </c>
      <c r="B4">
        <v>767</v>
      </c>
      <c r="C4">
        <v>1100</v>
      </c>
      <c r="D4" s="2">
        <f>B4/C4</f>
        <v>0.69727272727272727</v>
      </c>
      <c r="E4">
        <v>1074</v>
      </c>
      <c r="F4">
        <v>1100</v>
      </c>
      <c r="G4" s="2">
        <f>E4/F4</f>
        <v>0.97636363636363632</v>
      </c>
      <c r="H4">
        <v>1733</v>
      </c>
      <c r="I4">
        <v>2200</v>
      </c>
      <c r="J4" s="1">
        <f>H4/I4</f>
        <v>0.78772727272727272</v>
      </c>
      <c r="K4">
        <v>1964</v>
      </c>
      <c r="L4">
        <v>2379</v>
      </c>
      <c r="M4" s="2">
        <f>K4/L4</f>
        <v>0.82555695670449769</v>
      </c>
    </row>
    <row r="5" spans="1:13" x14ac:dyDescent="0.3">
      <c r="A5" t="s">
        <v>15</v>
      </c>
      <c r="B5">
        <v>637</v>
      </c>
      <c r="C5">
        <v>1100</v>
      </c>
      <c r="D5" s="3">
        <f>B5/C5</f>
        <v>0.5790909090909091</v>
      </c>
      <c r="E5">
        <v>965</v>
      </c>
      <c r="F5">
        <v>1100</v>
      </c>
      <c r="G5" s="3">
        <f>E5/F5</f>
        <v>0.87727272727272732</v>
      </c>
      <c r="H5">
        <v>1573</v>
      </c>
      <c r="I5">
        <v>2200</v>
      </c>
      <c r="J5" s="3">
        <f>H5/I5</f>
        <v>0.71499999999999997</v>
      </c>
      <c r="K5">
        <v>1381</v>
      </c>
      <c r="L5">
        <v>2379</v>
      </c>
      <c r="M5" s="3">
        <f>K5/L5</f>
        <v>0.58049600672551493</v>
      </c>
    </row>
    <row r="6" spans="1:13" ht="15.6" x14ac:dyDescent="0.3">
      <c r="A6" t="s">
        <v>16</v>
      </c>
      <c r="B6">
        <v>697</v>
      </c>
      <c r="C6">
        <v>1100</v>
      </c>
      <c r="D6" s="1">
        <f>B6/C6</f>
        <v>0.63363636363636366</v>
      </c>
      <c r="E6">
        <v>998</v>
      </c>
      <c r="F6">
        <v>1056</v>
      </c>
      <c r="G6" s="1">
        <f>E6/F6</f>
        <v>0.94507575757575757</v>
      </c>
      <c r="H6">
        <v>1646</v>
      </c>
      <c r="I6">
        <v>2084</v>
      </c>
      <c r="J6" s="2">
        <f>H6/I6</f>
        <v>0.78982725527831099</v>
      </c>
      <c r="K6">
        <v>1750</v>
      </c>
      <c r="L6">
        <v>2336</v>
      </c>
      <c r="M6" s="1">
        <f>K6/L6</f>
        <v>0.74914383561643838</v>
      </c>
    </row>
    <row r="7" spans="1:13" ht="15.6" x14ac:dyDescent="0.3">
      <c r="A7" s="9" t="s">
        <v>191</v>
      </c>
      <c r="B7" s="9"/>
      <c r="C7" s="9"/>
      <c r="D7" s="10">
        <f>AVERAGE(D2:D6)</f>
        <v>0.65545454545454551</v>
      </c>
      <c r="E7" s="9"/>
      <c r="F7" s="9"/>
      <c r="G7" s="10">
        <f>AVERAGE(G2:G6)</f>
        <v>0.93137878787878792</v>
      </c>
      <c r="H7" s="9"/>
      <c r="I7" s="9"/>
      <c r="J7" s="10">
        <f>AVERAGE(J2:J6)</f>
        <v>0.75905636014657119</v>
      </c>
      <c r="K7" s="9"/>
      <c r="L7" s="9"/>
      <c r="M7" s="10">
        <f>AVERAGE(M2:M6)</f>
        <v>0.70729265206590264</v>
      </c>
    </row>
    <row r="12" spans="1:13" hidden="1" x14ac:dyDescent="0.3"/>
    <row r="13" spans="1:13" ht="75" customHeight="1" x14ac:dyDescent="0.3">
      <c r="A13" s="9" t="s">
        <v>172</v>
      </c>
      <c r="K13" s="9" t="s">
        <v>173</v>
      </c>
      <c r="L13" t="s">
        <v>193</v>
      </c>
      <c r="M13" s="11" t="s">
        <v>192</v>
      </c>
    </row>
    <row r="14" spans="1:13" x14ac:dyDescent="0.3">
      <c r="A14" t="s">
        <v>57</v>
      </c>
    </row>
    <row r="16" spans="1:13" x14ac:dyDescent="0.3">
      <c r="K16" s="9" t="s">
        <v>174</v>
      </c>
    </row>
    <row r="17" spans="1:13" x14ac:dyDescent="0.3">
      <c r="A17" t="s">
        <v>19</v>
      </c>
      <c r="J17" t="s">
        <v>194</v>
      </c>
      <c r="K17" t="s">
        <v>175</v>
      </c>
      <c r="L17" t="s">
        <v>196</v>
      </c>
      <c r="M17">
        <v>1500</v>
      </c>
    </row>
    <row r="18" spans="1:13" ht="15.6" x14ac:dyDescent="0.3">
      <c r="A18" s="1" t="s">
        <v>18</v>
      </c>
      <c r="B18">
        <v>1300</v>
      </c>
      <c r="C18">
        <v>1100</v>
      </c>
      <c r="D18">
        <v>900</v>
      </c>
      <c r="F18" t="s">
        <v>40</v>
      </c>
      <c r="J18" t="s">
        <v>195</v>
      </c>
      <c r="K18" t="s">
        <v>176</v>
      </c>
      <c r="L18" t="s">
        <v>196</v>
      </c>
      <c r="M18">
        <v>1500</v>
      </c>
    </row>
    <row r="19" spans="1:13" x14ac:dyDescent="0.3">
      <c r="A19" t="s">
        <v>42</v>
      </c>
      <c r="B19" s="7" t="s">
        <v>74</v>
      </c>
      <c r="C19" s="7" t="s">
        <v>73</v>
      </c>
      <c r="D19" s="7" t="s">
        <v>75</v>
      </c>
      <c r="E19">
        <v>84.8</v>
      </c>
    </row>
    <row r="20" spans="1:13" x14ac:dyDescent="0.3">
      <c r="A20" t="s">
        <v>43</v>
      </c>
      <c r="B20" s="7" t="s">
        <v>80</v>
      </c>
      <c r="C20" s="7" t="s">
        <v>79</v>
      </c>
      <c r="D20" s="6" t="s">
        <v>81</v>
      </c>
      <c r="E20">
        <v>80.533333333333331</v>
      </c>
      <c r="K20" t="s">
        <v>177</v>
      </c>
      <c r="L20" t="s">
        <v>178</v>
      </c>
      <c r="M20">
        <v>900</v>
      </c>
    </row>
    <row r="21" spans="1:13" x14ac:dyDescent="0.3">
      <c r="A21" t="s">
        <v>44</v>
      </c>
      <c r="B21" s="8" t="s">
        <v>77</v>
      </c>
      <c r="C21" s="6" t="s">
        <v>76</v>
      </c>
      <c r="D21" s="8" t="s">
        <v>78</v>
      </c>
      <c r="E21">
        <v>65.8</v>
      </c>
      <c r="K21" t="s">
        <v>179</v>
      </c>
      <c r="L21" t="s">
        <v>178</v>
      </c>
      <c r="M21">
        <v>900</v>
      </c>
    </row>
    <row r="22" spans="1:13" x14ac:dyDescent="0.3">
      <c r="B22">
        <v>77.399999999999991</v>
      </c>
      <c r="C22">
        <v>82.533333333333346</v>
      </c>
      <c r="D22">
        <v>71.2</v>
      </c>
      <c r="E22" s="5">
        <f>AVERAGE(E19:E21,B22:D22)</f>
        <v>77.044444444444437</v>
      </c>
    </row>
    <row r="23" spans="1:13" x14ac:dyDescent="0.3">
      <c r="K23" t="s">
        <v>180</v>
      </c>
      <c r="L23" t="s">
        <v>181</v>
      </c>
      <c r="M23">
        <v>900</v>
      </c>
    </row>
    <row r="24" spans="1:13" ht="15" thickBot="1" x14ac:dyDescent="0.35">
      <c r="A24" t="s">
        <v>20</v>
      </c>
      <c r="K24" t="s">
        <v>182</v>
      </c>
      <c r="L24" t="s">
        <v>181</v>
      </c>
      <c r="M24">
        <v>900</v>
      </c>
    </row>
    <row r="25" spans="1:13" ht="16.8" thickTop="1" thickBot="1" x14ac:dyDescent="0.35">
      <c r="A25" s="1" t="s">
        <v>18</v>
      </c>
      <c r="B25">
        <v>1300</v>
      </c>
      <c r="C25">
        <v>1100</v>
      </c>
      <c r="D25" s="4">
        <v>900</v>
      </c>
      <c r="F25" t="s">
        <v>41</v>
      </c>
      <c r="H25" t="s">
        <v>52</v>
      </c>
      <c r="K25" t="s">
        <v>183</v>
      </c>
      <c r="L25" t="s">
        <v>181</v>
      </c>
      <c r="M25">
        <v>900</v>
      </c>
    </row>
    <row r="26" spans="1:13" ht="15" thickTop="1" x14ac:dyDescent="0.3">
      <c r="A26" t="s">
        <v>42</v>
      </c>
      <c r="B26" s="6" t="s">
        <v>65</v>
      </c>
      <c r="C26" s="6" t="s">
        <v>64</v>
      </c>
      <c r="D26" s="8" t="s">
        <v>66</v>
      </c>
      <c r="E26">
        <v>64.333333333333329</v>
      </c>
      <c r="H26" t="s">
        <v>48</v>
      </c>
      <c r="K26" t="s">
        <v>184</v>
      </c>
      <c r="L26" t="s">
        <v>181</v>
      </c>
      <c r="M26">
        <v>900</v>
      </c>
    </row>
    <row r="27" spans="1:13" ht="15" thickBot="1" x14ac:dyDescent="0.35">
      <c r="A27" t="s">
        <v>43</v>
      </c>
      <c r="B27" s="6" t="s">
        <v>71</v>
      </c>
      <c r="C27" s="8" t="s">
        <v>70</v>
      </c>
      <c r="D27" s="8" t="s">
        <v>72</v>
      </c>
      <c r="E27">
        <v>54.333333333333336</v>
      </c>
      <c r="H27" t="s">
        <v>49</v>
      </c>
    </row>
    <row r="28" spans="1:13" ht="15.6" thickTop="1" thickBot="1" x14ac:dyDescent="0.35">
      <c r="A28" s="4" t="s">
        <v>44</v>
      </c>
      <c r="B28" s="8" t="s">
        <v>68</v>
      </c>
      <c r="C28" s="8" t="s">
        <v>67</v>
      </c>
      <c r="D28" s="8" t="s">
        <v>69</v>
      </c>
      <c r="E28">
        <v>43.266666666666673</v>
      </c>
      <c r="J28" t="s">
        <v>189</v>
      </c>
      <c r="K28" t="s">
        <v>185</v>
      </c>
      <c r="L28" t="s">
        <v>186</v>
      </c>
      <c r="M28">
        <v>1100</v>
      </c>
    </row>
    <row r="29" spans="1:13" ht="15" thickTop="1" x14ac:dyDescent="0.3">
      <c r="B29">
        <v>63.800000000000004</v>
      </c>
      <c r="C29">
        <v>58.4</v>
      </c>
      <c r="D29">
        <v>39.733333333333334</v>
      </c>
      <c r="E29" s="5">
        <f>AVERAGE(E26:E28,B29:D29)</f>
        <v>53.977777777777781</v>
      </c>
      <c r="K29" t="s">
        <v>187</v>
      </c>
      <c r="L29" t="s">
        <v>186</v>
      </c>
      <c r="M29">
        <v>1100</v>
      </c>
    </row>
    <row r="30" spans="1:13" x14ac:dyDescent="0.3">
      <c r="J30" t="s">
        <v>190</v>
      </c>
      <c r="K30" t="s">
        <v>188</v>
      </c>
      <c r="L30" t="s">
        <v>186</v>
      </c>
      <c r="M30">
        <v>1300</v>
      </c>
    </row>
    <row r="31" spans="1:13" ht="15" thickBot="1" x14ac:dyDescent="0.35">
      <c r="A31" s="5" t="s">
        <v>21</v>
      </c>
      <c r="J31" t="s">
        <v>190</v>
      </c>
      <c r="K31" t="s">
        <v>188</v>
      </c>
      <c r="L31" t="s">
        <v>186</v>
      </c>
      <c r="M31">
        <v>1300</v>
      </c>
    </row>
    <row r="32" spans="1:13" ht="16.8" thickTop="1" thickBot="1" x14ac:dyDescent="0.35">
      <c r="A32" s="1" t="s">
        <v>18</v>
      </c>
      <c r="B32" s="4">
        <v>1100</v>
      </c>
      <c r="C32" s="4">
        <v>900</v>
      </c>
      <c r="D32">
        <v>700</v>
      </c>
      <c r="F32" t="s">
        <v>39</v>
      </c>
      <c r="H32" t="s">
        <v>63</v>
      </c>
    </row>
    <row r="33" spans="1:40" ht="15.6" thickTop="1" thickBot="1" x14ac:dyDescent="0.35">
      <c r="A33" t="s">
        <v>42</v>
      </c>
      <c r="B33" s="7" t="s">
        <v>91</v>
      </c>
      <c r="C33" s="7" t="s">
        <v>93</v>
      </c>
      <c r="D33" s="7" t="s">
        <v>92</v>
      </c>
      <c r="E33">
        <v>93.466666666666654</v>
      </c>
      <c r="H33" t="s">
        <v>50</v>
      </c>
    </row>
    <row r="34" spans="1:40" ht="15.6" thickTop="1" thickBot="1" x14ac:dyDescent="0.35">
      <c r="A34" s="4" t="s">
        <v>43</v>
      </c>
      <c r="B34" s="7" t="s">
        <v>94</v>
      </c>
      <c r="C34" s="7" t="s">
        <v>98</v>
      </c>
      <c r="D34" s="7" t="s">
        <v>97</v>
      </c>
      <c r="E34">
        <v>95.600000000000009</v>
      </c>
    </row>
    <row r="35" spans="1:40" ht="15" thickTop="1" x14ac:dyDescent="0.3">
      <c r="A35" t="s">
        <v>44</v>
      </c>
      <c r="B35" s="7" t="s">
        <v>94</v>
      </c>
      <c r="C35" s="7" t="s">
        <v>96</v>
      </c>
      <c r="D35" s="7" t="s">
        <v>95</v>
      </c>
      <c r="E35">
        <v>93.666666666666671</v>
      </c>
      <c r="N35" s="12" t="s">
        <v>209</v>
      </c>
      <c r="O35" s="16">
        <v>0</v>
      </c>
      <c r="P35" s="17" t="s">
        <v>197</v>
      </c>
      <c r="Q35" s="16">
        <v>1</v>
      </c>
      <c r="R35" s="17" t="s">
        <v>197</v>
      </c>
      <c r="S35" s="16">
        <v>2</v>
      </c>
      <c r="T35" s="17" t="s">
        <v>197</v>
      </c>
      <c r="U35" s="16">
        <v>3</v>
      </c>
      <c r="V35" s="17" t="s">
        <v>197</v>
      </c>
      <c r="W35" s="16">
        <v>4</v>
      </c>
      <c r="X35" s="17" t="s">
        <v>197</v>
      </c>
      <c r="Y35" s="16">
        <v>5</v>
      </c>
      <c r="Z35" s="17" t="s">
        <v>197</v>
      </c>
      <c r="AA35" s="16">
        <v>6</v>
      </c>
      <c r="AB35" s="17" t="s">
        <v>197</v>
      </c>
      <c r="AC35" s="16">
        <v>7</v>
      </c>
      <c r="AD35" s="17" t="s">
        <v>197</v>
      </c>
      <c r="AE35" s="16">
        <v>8</v>
      </c>
      <c r="AF35" s="17" t="s">
        <v>197</v>
      </c>
      <c r="AG35" s="16">
        <v>9</v>
      </c>
      <c r="AH35" s="17" t="s">
        <v>197</v>
      </c>
      <c r="AI35" s="16">
        <v>10</v>
      </c>
      <c r="AJ35" s="17" t="s">
        <v>197</v>
      </c>
      <c r="AK35" s="16">
        <v>11</v>
      </c>
      <c r="AL35" s="17" t="s">
        <v>197</v>
      </c>
      <c r="AM35" s="16">
        <v>12</v>
      </c>
      <c r="AN35" s="17" t="s">
        <v>197</v>
      </c>
    </row>
    <row r="36" spans="1:40" ht="15.6" x14ac:dyDescent="0.3">
      <c r="A36" s="1"/>
      <c r="B36">
        <v>98.133333333333326</v>
      </c>
      <c r="C36">
        <v>97.333333333333329</v>
      </c>
      <c r="D36">
        <v>87.266666666666666</v>
      </c>
      <c r="E36" s="5">
        <f>AVERAGE(E33:E35,B36:D36)</f>
        <v>94.244444444444454</v>
      </c>
      <c r="M36" s="1"/>
      <c r="N36" s="15" t="s">
        <v>175</v>
      </c>
      <c r="O36" s="18" t="s">
        <v>198</v>
      </c>
      <c r="P36" s="15">
        <v>77</v>
      </c>
      <c r="Q36" s="18" t="s">
        <v>198</v>
      </c>
      <c r="R36" s="15"/>
      <c r="S36" s="18"/>
      <c r="T36" s="15"/>
      <c r="U36" s="18"/>
      <c r="V36" s="15"/>
      <c r="W36" s="18"/>
      <c r="X36" s="15"/>
      <c r="Y36" s="18"/>
      <c r="Z36" s="15"/>
      <c r="AA36" s="18"/>
      <c r="AB36" s="15"/>
      <c r="AC36" s="18"/>
      <c r="AD36" s="15"/>
      <c r="AE36" s="18"/>
      <c r="AF36" s="15"/>
      <c r="AG36" s="18"/>
      <c r="AH36" s="15"/>
      <c r="AI36" s="18"/>
      <c r="AJ36" s="15"/>
      <c r="AK36" s="18"/>
      <c r="AL36" s="15"/>
      <c r="AM36" s="18"/>
      <c r="AN36" s="15"/>
    </row>
    <row r="37" spans="1:40" ht="15.6" x14ac:dyDescent="0.3">
      <c r="M37" s="1"/>
      <c r="N37" s="14" t="s">
        <v>176</v>
      </c>
      <c r="O37" s="16" t="s">
        <v>198</v>
      </c>
      <c r="P37" s="14">
        <v>56</v>
      </c>
      <c r="Q37" s="16" t="s">
        <v>202</v>
      </c>
      <c r="R37" s="14"/>
      <c r="S37" s="16"/>
      <c r="T37" s="14"/>
      <c r="U37" s="16"/>
      <c r="V37" s="14"/>
      <c r="W37" s="16"/>
      <c r="X37" s="14"/>
      <c r="Y37" s="16"/>
      <c r="Z37" s="14"/>
      <c r="AA37" s="16"/>
      <c r="AB37" s="14"/>
      <c r="AC37" s="16"/>
      <c r="AD37" s="14"/>
      <c r="AE37" s="16"/>
      <c r="AF37" s="14"/>
      <c r="AG37" s="16"/>
      <c r="AH37" s="14"/>
      <c r="AI37" s="16"/>
      <c r="AJ37" s="14"/>
      <c r="AK37" s="16"/>
      <c r="AL37" s="14"/>
      <c r="AM37" s="16"/>
      <c r="AN37" s="14"/>
    </row>
    <row r="38" spans="1:40" ht="16.2" thickBot="1" x14ac:dyDescent="0.35">
      <c r="A38" s="5" t="s">
        <v>22</v>
      </c>
      <c r="M38" s="1"/>
      <c r="N38" s="13" t="s">
        <v>177</v>
      </c>
      <c r="O38" s="19" t="s">
        <v>199</v>
      </c>
      <c r="P38" s="13">
        <v>90</v>
      </c>
      <c r="Q38" s="19" t="s">
        <v>203</v>
      </c>
      <c r="R38" s="13"/>
      <c r="S38" s="19"/>
      <c r="T38" s="13"/>
      <c r="U38" s="19"/>
      <c r="V38" s="13"/>
      <c r="W38" s="19"/>
      <c r="X38" s="13"/>
      <c r="Y38" s="19"/>
      <c r="Z38" s="13"/>
      <c r="AA38" s="19"/>
      <c r="AB38" s="13"/>
      <c r="AC38" s="19"/>
      <c r="AD38" s="13"/>
      <c r="AE38" s="19"/>
      <c r="AF38" s="13"/>
      <c r="AG38" s="19"/>
      <c r="AH38" s="13"/>
      <c r="AI38" s="19"/>
      <c r="AJ38" s="13"/>
      <c r="AK38" s="19"/>
      <c r="AL38" s="13"/>
      <c r="AM38" s="19"/>
      <c r="AN38" s="13"/>
    </row>
    <row r="39" spans="1:40" ht="16.8" thickTop="1" thickBot="1" x14ac:dyDescent="0.35">
      <c r="A39" s="1" t="s">
        <v>18</v>
      </c>
      <c r="B39" s="4">
        <v>1100</v>
      </c>
      <c r="C39" s="4">
        <v>900</v>
      </c>
      <c r="D39">
        <v>700</v>
      </c>
      <c r="F39" t="s">
        <v>38</v>
      </c>
      <c r="H39" t="s">
        <v>51</v>
      </c>
      <c r="M39" s="1"/>
      <c r="N39" s="14" t="s">
        <v>179</v>
      </c>
      <c r="O39" s="16" t="s">
        <v>199</v>
      </c>
      <c r="P39" s="14">
        <v>83</v>
      </c>
      <c r="Q39" s="16" t="s">
        <v>203</v>
      </c>
      <c r="R39" s="14"/>
      <c r="S39" s="16"/>
      <c r="T39" s="14"/>
      <c r="U39" s="16"/>
      <c r="V39" s="14"/>
      <c r="W39" s="16"/>
      <c r="X39" s="14"/>
      <c r="Y39" s="16"/>
      <c r="Z39" s="14"/>
      <c r="AA39" s="16"/>
      <c r="AB39" s="14"/>
      <c r="AC39" s="16"/>
      <c r="AD39" s="14"/>
      <c r="AE39" s="16"/>
      <c r="AF39" s="14"/>
      <c r="AG39" s="16"/>
      <c r="AH39" s="14"/>
      <c r="AI39" s="16"/>
      <c r="AJ39" s="14"/>
      <c r="AK39" s="16"/>
      <c r="AL39" s="14"/>
      <c r="AM39" s="16"/>
      <c r="AN39" s="14"/>
    </row>
    <row r="40" spans="1:40" ht="16.2" thickTop="1" x14ac:dyDescent="0.3">
      <c r="A40" t="s">
        <v>42</v>
      </c>
      <c r="B40" s="7" t="s">
        <v>82</v>
      </c>
      <c r="C40" s="7" t="s">
        <v>84</v>
      </c>
      <c r="D40" s="7" t="s">
        <v>83</v>
      </c>
      <c r="E40">
        <v>92.600000000000009</v>
      </c>
      <c r="H40" t="s">
        <v>63</v>
      </c>
      <c r="M40" s="1"/>
      <c r="N40" s="13" t="s">
        <v>180</v>
      </c>
      <c r="O40" s="19" t="s">
        <v>200</v>
      </c>
      <c r="P40" s="13">
        <v>86</v>
      </c>
      <c r="Q40" s="19" t="s">
        <v>205</v>
      </c>
      <c r="R40" s="13"/>
      <c r="S40" s="19"/>
      <c r="T40" s="13"/>
      <c r="U40" s="19"/>
      <c r="V40" s="13"/>
      <c r="W40" s="19"/>
      <c r="X40" s="13"/>
      <c r="Y40" s="19"/>
      <c r="Z40" s="13"/>
      <c r="AA40" s="19"/>
      <c r="AB40" s="13"/>
      <c r="AC40" s="19"/>
      <c r="AD40" s="13"/>
      <c r="AE40" s="19"/>
      <c r="AF40" s="13"/>
      <c r="AG40" s="19"/>
      <c r="AH40" s="13"/>
      <c r="AI40" s="19"/>
      <c r="AJ40" s="13"/>
      <c r="AK40" s="19"/>
      <c r="AL40" s="13"/>
      <c r="AM40" s="19"/>
      <c r="AN40" s="13"/>
    </row>
    <row r="41" spans="1:40" ht="15.6" x14ac:dyDescent="0.3">
      <c r="A41" t="s">
        <v>43</v>
      </c>
      <c r="B41" s="7" t="s">
        <v>88</v>
      </c>
      <c r="C41" s="7" t="s">
        <v>90</v>
      </c>
      <c r="D41" s="7" t="s">
        <v>89</v>
      </c>
      <c r="E41">
        <v>92.666666666666671</v>
      </c>
      <c r="H41" t="s">
        <v>50</v>
      </c>
      <c r="M41" s="1"/>
      <c r="N41" s="13" t="s">
        <v>182</v>
      </c>
      <c r="O41" s="19" t="s">
        <v>200</v>
      </c>
      <c r="P41" s="13">
        <v>87</v>
      </c>
      <c r="Q41" s="19" t="s">
        <v>205</v>
      </c>
      <c r="R41" s="13"/>
      <c r="S41" s="19"/>
      <c r="T41" s="13"/>
      <c r="U41" s="19"/>
      <c r="V41" s="13"/>
      <c r="W41" s="19"/>
      <c r="X41" s="13"/>
      <c r="Y41" s="19"/>
      <c r="Z41" s="13"/>
      <c r="AA41" s="19"/>
      <c r="AB41" s="13"/>
      <c r="AC41" s="19"/>
      <c r="AD41" s="13"/>
      <c r="AE41" s="19"/>
      <c r="AF41" s="13"/>
      <c r="AG41" s="19"/>
      <c r="AH41" s="13"/>
      <c r="AI41" s="19"/>
      <c r="AJ41" s="13"/>
      <c r="AK41" s="19"/>
      <c r="AL41" s="13"/>
      <c r="AM41" s="19"/>
      <c r="AN41" s="13"/>
    </row>
    <row r="42" spans="1:40" ht="15.6" x14ac:dyDescent="0.3">
      <c r="A42" t="s">
        <v>44</v>
      </c>
      <c r="B42" s="7" t="s">
        <v>85</v>
      </c>
      <c r="C42" s="7" t="s">
        <v>87</v>
      </c>
      <c r="D42" s="6" t="s">
        <v>86</v>
      </c>
      <c r="E42">
        <v>91.2</v>
      </c>
      <c r="M42" s="1"/>
      <c r="N42" s="13" t="s">
        <v>183</v>
      </c>
      <c r="O42" s="19" t="s">
        <v>200</v>
      </c>
      <c r="P42" s="13">
        <v>84</v>
      </c>
      <c r="Q42" s="19" t="s">
        <v>205</v>
      </c>
      <c r="R42" s="13"/>
      <c r="S42" s="19"/>
      <c r="T42" s="13"/>
      <c r="U42" s="19"/>
      <c r="V42" s="13"/>
      <c r="W42" s="19"/>
      <c r="X42" s="13"/>
      <c r="Y42" s="19"/>
      <c r="Z42" s="13"/>
      <c r="AA42" s="19"/>
      <c r="AB42" s="13"/>
      <c r="AC42" s="19"/>
      <c r="AD42" s="13"/>
      <c r="AE42" s="19"/>
      <c r="AF42" s="13"/>
      <c r="AG42" s="19"/>
      <c r="AH42" s="13"/>
      <c r="AI42" s="19"/>
      <c r="AJ42" s="13"/>
      <c r="AK42" s="19"/>
      <c r="AL42" s="13"/>
      <c r="AM42" s="19"/>
      <c r="AN42" s="13"/>
    </row>
    <row r="43" spans="1:40" ht="15.6" x14ac:dyDescent="0.3">
      <c r="B43">
        <v>96.8</v>
      </c>
      <c r="C43">
        <v>95.733333333333334</v>
      </c>
      <c r="D43">
        <v>83.933333333333337</v>
      </c>
      <c r="E43" s="5">
        <f>AVERAGE(E40:E42,B43:D43)</f>
        <v>92.155555555555566</v>
      </c>
      <c r="M43" s="1"/>
      <c r="N43" s="14" t="s">
        <v>184</v>
      </c>
      <c r="O43" s="16" t="s">
        <v>200</v>
      </c>
      <c r="P43" s="14">
        <v>66</v>
      </c>
      <c r="Q43" s="16" t="s">
        <v>204</v>
      </c>
      <c r="R43" s="14"/>
      <c r="S43" s="16"/>
      <c r="T43" s="14"/>
      <c r="U43" s="16"/>
      <c r="V43" s="14"/>
      <c r="W43" s="16"/>
      <c r="X43" s="14"/>
      <c r="Y43" s="16"/>
      <c r="Z43" s="14"/>
      <c r="AA43" s="16"/>
      <c r="AB43" s="14"/>
      <c r="AC43" s="16"/>
      <c r="AD43" s="14"/>
      <c r="AE43" s="16"/>
      <c r="AF43" s="14"/>
      <c r="AG43" s="16"/>
      <c r="AH43" s="14"/>
      <c r="AI43" s="16"/>
      <c r="AJ43" s="14"/>
      <c r="AK43" s="16"/>
      <c r="AL43" s="14"/>
      <c r="AM43" s="16"/>
      <c r="AN43" s="14"/>
    </row>
    <row r="44" spans="1:40" ht="15.6" x14ac:dyDescent="0.3">
      <c r="M44" s="1"/>
      <c r="N44" s="13" t="s">
        <v>185</v>
      </c>
      <c r="O44" s="19" t="s">
        <v>206</v>
      </c>
      <c r="P44" s="13">
        <v>70</v>
      </c>
      <c r="Q44" s="19" t="s">
        <v>206</v>
      </c>
      <c r="R44" s="13"/>
      <c r="S44" s="19"/>
      <c r="T44" s="13"/>
      <c r="U44" s="19"/>
      <c r="V44" s="13"/>
      <c r="W44" s="19"/>
      <c r="X44" s="13"/>
      <c r="Y44" s="19"/>
      <c r="Z44" s="13"/>
      <c r="AA44" s="19"/>
      <c r="AB44" s="13"/>
      <c r="AC44" s="19"/>
      <c r="AD44" s="13"/>
      <c r="AE44" s="19"/>
      <c r="AF44" s="13"/>
      <c r="AG44" s="19"/>
      <c r="AH44" s="13"/>
      <c r="AI44" s="19"/>
      <c r="AJ44" s="13"/>
      <c r="AK44" s="19"/>
      <c r="AL44" s="13"/>
      <c r="AM44" s="19"/>
      <c r="AN44" s="13"/>
    </row>
    <row r="45" spans="1:40" ht="15.6" x14ac:dyDescent="0.3">
      <c r="A45" t="s">
        <v>23</v>
      </c>
      <c r="M45" s="1"/>
      <c r="N45" s="13" t="s">
        <v>187</v>
      </c>
      <c r="O45" s="19" t="s">
        <v>206</v>
      </c>
      <c r="P45" s="13">
        <v>80</v>
      </c>
      <c r="Q45" s="19" t="s">
        <v>208</v>
      </c>
      <c r="R45" s="13"/>
      <c r="S45" s="19"/>
      <c r="T45" s="13"/>
      <c r="U45" s="19"/>
      <c r="V45" s="13"/>
      <c r="W45" s="19"/>
      <c r="X45" s="13"/>
      <c r="Y45" s="19"/>
      <c r="Z45" s="13"/>
      <c r="AA45" s="19"/>
      <c r="AB45" s="13"/>
      <c r="AC45" s="19"/>
      <c r="AD45" s="13"/>
      <c r="AE45" s="19"/>
      <c r="AF45" s="13"/>
      <c r="AG45" s="19"/>
      <c r="AH45" s="13"/>
      <c r="AI45" s="19"/>
      <c r="AJ45" s="13"/>
      <c r="AK45" s="19"/>
      <c r="AL45" s="13"/>
      <c r="AM45" s="19"/>
      <c r="AN45" s="13"/>
    </row>
    <row r="46" spans="1:40" ht="15.6" x14ac:dyDescent="0.3">
      <c r="A46" s="1" t="s">
        <v>18</v>
      </c>
      <c r="B46">
        <v>1300</v>
      </c>
      <c r="C46">
        <v>1100</v>
      </c>
      <c r="D46">
        <v>900</v>
      </c>
      <c r="F46" t="s">
        <v>37</v>
      </c>
      <c r="H46" t="s">
        <v>48</v>
      </c>
      <c r="M46" s="1"/>
      <c r="N46" s="13" t="s">
        <v>188</v>
      </c>
      <c r="O46" s="19" t="s">
        <v>207</v>
      </c>
      <c r="P46" s="13">
        <v>67</v>
      </c>
      <c r="Q46" s="19" t="s">
        <v>207</v>
      </c>
      <c r="R46" s="13"/>
      <c r="S46" s="19"/>
      <c r="T46" s="13"/>
      <c r="U46" s="19"/>
      <c r="V46" s="13"/>
      <c r="W46" s="19"/>
      <c r="X46" s="13"/>
      <c r="Y46" s="19"/>
      <c r="Z46" s="13"/>
      <c r="AA46" s="19"/>
      <c r="AB46" s="13"/>
      <c r="AC46" s="19"/>
      <c r="AD46" s="13"/>
      <c r="AE46" s="19"/>
      <c r="AF46" s="13"/>
      <c r="AG46" s="19"/>
      <c r="AH46" s="13"/>
      <c r="AI46" s="19"/>
      <c r="AJ46" s="13"/>
      <c r="AK46" s="19"/>
      <c r="AL46" s="13"/>
      <c r="AM46" s="19"/>
      <c r="AN46" s="13"/>
    </row>
    <row r="47" spans="1:40" ht="15.6" x14ac:dyDescent="0.3">
      <c r="A47" t="s">
        <v>42</v>
      </c>
      <c r="B47" s="7" t="s">
        <v>127</v>
      </c>
      <c r="C47" s="7" t="s">
        <v>126</v>
      </c>
      <c r="D47" s="7" t="s">
        <v>128</v>
      </c>
      <c r="E47">
        <v>85.533333333333346</v>
      </c>
      <c r="M47" s="1"/>
      <c r="N47" s="14" t="s">
        <v>201</v>
      </c>
      <c r="O47" s="16" t="s">
        <v>207</v>
      </c>
      <c r="P47" s="14">
        <v>82</v>
      </c>
      <c r="Q47" s="16" t="s">
        <v>206</v>
      </c>
      <c r="R47" s="14"/>
      <c r="S47" s="16"/>
      <c r="T47" s="14"/>
      <c r="U47" s="16"/>
      <c r="V47" s="14"/>
      <c r="W47" s="16"/>
      <c r="X47" s="14"/>
      <c r="Y47" s="16"/>
      <c r="Z47" s="14"/>
      <c r="AA47" s="16"/>
      <c r="AB47" s="14"/>
      <c r="AC47" s="16"/>
      <c r="AD47" s="14"/>
      <c r="AE47" s="16"/>
      <c r="AF47" s="14"/>
      <c r="AG47" s="16"/>
      <c r="AH47" s="14"/>
      <c r="AI47" s="16"/>
      <c r="AJ47" s="14"/>
      <c r="AK47" s="16"/>
      <c r="AL47" s="14"/>
      <c r="AM47" s="16"/>
      <c r="AN47" s="14"/>
    </row>
    <row r="48" spans="1:40" x14ac:dyDescent="0.3">
      <c r="A48" t="s">
        <v>43</v>
      </c>
      <c r="B48" s="6" t="s">
        <v>133</v>
      </c>
      <c r="C48" s="8" t="s">
        <v>132</v>
      </c>
      <c r="D48" s="8" t="s">
        <v>134</v>
      </c>
      <c r="E48">
        <v>60.733333333333327</v>
      </c>
    </row>
    <row r="49" spans="1:40" x14ac:dyDescent="0.3">
      <c r="A49" t="s">
        <v>44</v>
      </c>
      <c r="B49" s="8" t="s">
        <v>130</v>
      </c>
      <c r="C49" s="8" t="s">
        <v>129</v>
      </c>
      <c r="D49" s="8" t="s">
        <v>131</v>
      </c>
      <c r="E49">
        <v>34.733333333333334</v>
      </c>
    </row>
    <row r="50" spans="1:40" ht="15.6" x14ac:dyDescent="0.3">
      <c r="A50" s="1"/>
      <c r="B50">
        <v>67.933333333333337</v>
      </c>
      <c r="C50">
        <v>61.466666666666669</v>
      </c>
      <c r="D50">
        <v>51.6</v>
      </c>
      <c r="E50" s="5">
        <f>AVERAGE(E47:E49,B50:D50)</f>
        <v>60.333333333333336</v>
      </c>
    </row>
    <row r="52" spans="1:40" x14ac:dyDescent="0.3">
      <c r="A52" s="5" t="s">
        <v>24</v>
      </c>
      <c r="N52" s="12" t="s">
        <v>210</v>
      </c>
      <c r="O52" s="16">
        <v>0</v>
      </c>
      <c r="P52" s="17" t="s">
        <v>197</v>
      </c>
      <c r="Q52" s="16">
        <v>1</v>
      </c>
      <c r="R52" s="17" t="s">
        <v>197</v>
      </c>
      <c r="S52" s="16">
        <v>2</v>
      </c>
      <c r="T52" s="17" t="s">
        <v>197</v>
      </c>
      <c r="U52" s="16">
        <v>3</v>
      </c>
      <c r="V52" s="17" t="s">
        <v>197</v>
      </c>
      <c r="W52" s="16">
        <v>4</v>
      </c>
      <c r="X52" s="17" t="s">
        <v>197</v>
      </c>
      <c r="Y52" s="16">
        <v>5</v>
      </c>
      <c r="Z52" s="17" t="s">
        <v>197</v>
      </c>
      <c r="AA52" s="16">
        <v>6</v>
      </c>
      <c r="AB52" s="17" t="s">
        <v>197</v>
      </c>
      <c r="AC52" s="16">
        <v>7</v>
      </c>
      <c r="AD52" s="17" t="s">
        <v>197</v>
      </c>
      <c r="AE52" s="16">
        <v>8</v>
      </c>
      <c r="AF52" s="17" t="s">
        <v>197</v>
      </c>
      <c r="AG52" s="16">
        <v>9</v>
      </c>
      <c r="AH52" s="17" t="s">
        <v>197</v>
      </c>
      <c r="AI52" s="16">
        <v>10</v>
      </c>
      <c r="AJ52" s="17" t="s">
        <v>197</v>
      </c>
      <c r="AK52" s="16">
        <v>11</v>
      </c>
      <c r="AL52" s="17" t="s">
        <v>197</v>
      </c>
      <c r="AM52" s="16">
        <v>12</v>
      </c>
      <c r="AN52" s="17" t="s">
        <v>197</v>
      </c>
    </row>
    <row r="53" spans="1:40" ht="16.2" thickBot="1" x14ac:dyDescent="0.35">
      <c r="A53" s="1" t="s">
        <v>18</v>
      </c>
      <c r="B53">
        <v>1300</v>
      </c>
      <c r="C53">
        <v>1100</v>
      </c>
      <c r="D53">
        <v>900</v>
      </c>
      <c r="F53" t="s">
        <v>36</v>
      </c>
      <c r="H53" t="s">
        <v>53</v>
      </c>
      <c r="N53" s="15" t="s">
        <v>175</v>
      </c>
      <c r="O53" s="18" t="s">
        <v>198</v>
      </c>
      <c r="P53" s="15"/>
      <c r="Q53" s="18"/>
      <c r="R53" s="15"/>
      <c r="S53" s="18"/>
      <c r="T53" s="15"/>
      <c r="U53" s="18"/>
      <c r="V53" s="15"/>
      <c r="W53" s="18"/>
      <c r="X53" s="15"/>
      <c r="Y53" s="18"/>
      <c r="Z53" s="15"/>
      <c r="AA53" s="18"/>
      <c r="AB53" s="15"/>
      <c r="AC53" s="18"/>
      <c r="AD53" s="15"/>
      <c r="AE53" s="18"/>
      <c r="AF53" s="15"/>
      <c r="AG53" s="18"/>
      <c r="AH53" s="15"/>
      <c r="AI53" s="18"/>
      <c r="AJ53" s="15"/>
      <c r="AK53" s="18"/>
      <c r="AL53" s="15"/>
      <c r="AM53" s="18"/>
      <c r="AN53" s="15"/>
    </row>
    <row r="54" spans="1:40" ht="15.6" thickTop="1" thickBot="1" x14ac:dyDescent="0.35">
      <c r="A54" s="4" t="s">
        <v>42</v>
      </c>
      <c r="B54" s="7" t="s">
        <v>100</v>
      </c>
      <c r="C54" s="7" t="s">
        <v>99</v>
      </c>
      <c r="D54" s="7" t="s">
        <v>101</v>
      </c>
      <c r="E54">
        <v>93.533333333333317</v>
      </c>
      <c r="H54" t="s">
        <v>54</v>
      </c>
      <c r="N54" s="14" t="s">
        <v>176</v>
      </c>
      <c r="O54" s="16" t="s">
        <v>198</v>
      </c>
      <c r="P54" s="14"/>
      <c r="Q54" s="16"/>
      <c r="R54" s="14"/>
      <c r="S54" s="16"/>
      <c r="T54" s="14"/>
      <c r="U54" s="16"/>
      <c r="V54" s="14"/>
      <c r="W54" s="16"/>
      <c r="X54" s="14"/>
      <c r="Y54" s="16"/>
      <c r="Z54" s="14"/>
      <c r="AA54" s="16"/>
      <c r="AB54" s="14"/>
      <c r="AC54" s="16"/>
      <c r="AD54" s="14"/>
      <c r="AE54" s="16"/>
      <c r="AF54" s="14"/>
      <c r="AG54" s="16"/>
      <c r="AH54" s="14"/>
      <c r="AI54" s="16"/>
      <c r="AJ54" s="14"/>
      <c r="AK54" s="16"/>
      <c r="AL54" s="14"/>
      <c r="AM54" s="16"/>
      <c r="AN54" s="14"/>
    </row>
    <row r="55" spans="1:40" ht="15" thickTop="1" x14ac:dyDescent="0.3">
      <c r="A55" t="s">
        <v>43</v>
      </c>
      <c r="B55" s="7" t="s">
        <v>106</v>
      </c>
      <c r="C55" s="7" t="s">
        <v>105</v>
      </c>
      <c r="D55" s="6" t="s">
        <v>107</v>
      </c>
      <c r="E55">
        <v>84.733333333333334</v>
      </c>
      <c r="H55" t="s">
        <v>55</v>
      </c>
      <c r="N55" s="13" t="s">
        <v>177</v>
      </c>
      <c r="O55" s="19" t="s">
        <v>199</v>
      </c>
      <c r="P55" s="13"/>
      <c r="Q55" s="19"/>
      <c r="R55" s="13"/>
      <c r="S55" s="19"/>
      <c r="T55" s="13"/>
      <c r="U55" s="19"/>
      <c r="V55" s="13"/>
      <c r="W55" s="19"/>
      <c r="X55" s="13"/>
      <c r="Y55" s="19"/>
      <c r="Z55" s="13"/>
      <c r="AA55" s="19"/>
      <c r="AB55" s="13"/>
      <c r="AC55" s="19"/>
      <c r="AD55" s="13"/>
      <c r="AE55" s="19"/>
      <c r="AF55" s="13"/>
      <c r="AG55" s="19"/>
      <c r="AH55" s="13"/>
      <c r="AI55" s="19"/>
      <c r="AJ55" s="13"/>
      <c r="AK55" s="19"/>
      <c r="AL55" s="13"/>
      <c r="AM55" s="19"/>
      <c r="AN55" s="13"/>
    </row>
    <row r="56" spans="1:40" x14ac:dyDescent="0.3">
      <c r="A56" t="s">
        <v>44</v>
      </c>
      <c r="B56" s="7" t="s">
        <v>103</v>
      </c>
      <c r="C56" s="7" t="s">
        <v>102</v>
      </c>
      <c r="D56" s="7" t="s">
        <v>104</v>
      </c>
      <c r="E56">
        <v>86.933333333333337</v>
      </c>
      <c r="N56" s="14" t="s">
        <v>179</v>
      </c>
      <c r="O56" s="16" t="s">
        <v>199</v>
      </c>
      <c r="P56" s="14"/>
      <c r="Q56" s="16"/>
      <c r="R56" s="14"/>
      <c r="S56" s="16"/>
      <c r="T56" s="14"/>
      <c r="U56" s="16"/>
      <c r="V56" s="14"/>
      <c r="W56" s="16"/>
      <c r="X56" s="14"/>
      <c r="Y56" s="16"/>
      <c r="Z56" s="14"/>
      <c r="AA56" s="16"/>
      <c r="AB56" s="14"/>
      <c r="AC56" s="16"/>
      <c r="AD56" s="14"/>
      <c r="AE56" s="16"/>
      <c r="AF56" s="14"/>
      <c r="AG56" s="16"/>
      <c r="AH56" s="14"/>
      <c r="AI56" s="16"/>
      <c r="AJ56" s="14"/>
      <c r="AK56" s="16"/>
      <c r="AL56" s="14"/>
      <c r="AM56" s="16"/>
      <c r="AN56" s="14"/>
    </row>
    <row r="57" spans="1:40" x14ac:dyDescent="0.3">
      <c r="B57">
        <v>88.8</v>
      </c>
      <c r="C57">
        <v>90.600000000000009</v>
      </c>
      <c r="D57">
        <v>85.8</v>
      </c>
      <c r="E57" s="5">
        <f>AVERAGE(E54:E56,B57:D57)</f>
        <v>88.399999999999991</v>
      </c>
      <c r="N57" s="13" t="s">
        <v>180</v>
      </c>
      <c r="O57" s="19" t="s">
        <v>200</v>
      </c>
      <c r="P57" s="13"/>
      <c r="Q57" s="19"/>
      <c r="R57" s="13"/>
      <c r="S57" s="19"/>
      <c r="T57" s="13"/>
      <c r="U57" s="19"/>
      <c r="V57" s="13"/>
      <c r="W57" s="19"/>
      <c r="X57" s="13"/>
      <c r="Y57" s="19"/>
      <c r="Z57" s="13"/>
      <c r="AA57" s="19"/>
      <c r="AB57" s="13"/>
      <c r="AC57" s="19"/>
      <c r="AD57" s="13"/>
      <c r="AE57" s="19"/>
      <c r="AF57" s="13"/>
      <c r="AG57" s="19"/>
      <c r="AH57" s="13"/>
      <c r="AI57" s="19"/>
      <c r="AJ57" s="13"/>
      <c r="AK57" s="19"/>
      <c r="AL57" s="13"/>
      <c r="AM57" s="19"/>
      <c r="AN57" s="13"/>
    </row>
    <row r="58" spans="1:40" x14ac:dyDescent="0.3">
      <c r="N58" s="13" t="s">
        <v>182</v>
      </c>
      <c r="O58" s="19" t="s">
        <v>200</v>
      </c>
      <c r="P58" s="13"/>
      <c r="Q58" s="19"/>
      <c r="R58" s="13"/>
      <c r="S58" s="19"/>
      <c r="T58" s="13"/>
      <c r="U58" s="19"/>
      <c r="V58" s="13"/>
      <c r="W58" s="19"/>
      <c r="X58" s="13"/>
      <c r="Y58" s="19"/>
      <c r="Z58" s="13"/>
      <c r="AA58" s="19"/>
      <c r="AB58" s="13"/>
      <c r="AC58" s="19"/>
      <c r="AD58" s="13"/>
      <c r="AE58" s="19"/>
      <c r="AF58" s="13"/>
      <c r="AG58" s="19"/>
      <c r="AH58" s="13"/>
      <c r="AI58" s="19"/>
      <c r="AJ58" s="13"/>
      <c r="AK58" s="19"/>
      <c r="AL58" s="13"/>
      <c r="AM58" s="19"/>
      <c r="AN58" s="13"/>
    </row>
    <row r="59" spans="1:40" x14ac:dyDescent="0.3">
      <c r="A59" s="5" t="s">
        <v>25</v>
      </c>
      <c r="N59" s="13" t="s">
        <v>183</v>
      </c>
      <c r="O59" s="19" t="s">
        <v>200</v>
      </c>
      <c r="P59" s="13"/>
      <c r="Q59" s="19"/>
      <c r="R59" s="13"/>
      <c r="S59" s="19"/>
      <c r="T59" s="13"/>
      <c r="U59" s="19"/>
      <c r="V59" s="13"/>
      <c r="W59" s="19"/>
      <c r="X59" s="13"/>
      <c r="Y59" s="19"/>
      <c r="Z59" s="13"/>
      <c r="AA59" s="19"/>
      <c r="AB59" s="13"/>
      <c r="AC59" s="19"/>
      <c r="AD59" s="13"/>
      <c r="AE59" s="19"/>
      <c r="AF59" s="13"/>
      <c r="AG59" s="19"/>
      <c r="AH59" s="13"/>
      <c r="AI59" s="19"/>
      <c r="AJ59" s="13"/>
      <c r="AK59" s="19"/>
      <c r="AL59" s="13"/>
      <c r="AM59" s="19"/>
      <c r="AN59" s="13"/>
    </row>
    <row r="60" spans="1:40" ht="16.2" thickBot="1" x14ac:dyDescent="0.35">
      <c r="A60" s="1" t="s">
        <v>18</v>
      </c>
      <c r="B60">
        <v>1300</v>
      </c>
      <c r="C60">
        <v>1100</v>
      </c>
      <c r="D60">
        <v>900</v>
      </c>
      <c r="F60" t="s">
        <v>31</v>
      </c>
      <c r="H60" t="s">
        <v>54</v>
      </c>
      <c r="N60" s="14" t="s">
        <v>184</v>
      </c>
      <c r="O60" s="16" t="s">
        <v>200</v>
      </c>
      <c r="P60" s="14"/>
      <c r="Q60" s="16"/>
      <c r="R60" s="14"/>
      <c r="S60" s="16"/>
      <c r="T60" s="14"/>
      <c r="U60" s="16"/>
      <c r="V60" s="14"/>
      <c r="W60" s="16"/>
      <c r="X60" s="14"/>
      <c r="Y60" s="16"/>
      <c r="Z60" s="14"/>
      <c r="AA60" s="16"/>
      <c r="AB60" s="14"/>
      <c r="AC60" s="16"/>
      <c r="AD60" s="14"/>
      <c r="AE60" s="16"/>
      <c r="AF60" s="14"/>
      <c r="AG60" s="16"/>
      <c r="AH60" s="14"/>
      <c r="AI60" s="16"/>
      <c r="AJ60" s="14"/>
      <c r="AK60" s="16"/>
      <c r="AL60" s="14"/>
      <c r="AM60" s="16"/>
      <c r="AN60" s="14"/>
    </row>
    <row r="61" spans="1:40" ht="15.6" thickTop="1" thickBot="1" x14ac:dyDescent="0.35">
      <c r="A61" s="4" t="s">
        <v>42</v>
      </c>
      <c r="B61" s="7" t="s">
        <v>109</v>
      </c>
      <c r="C61" s="7" t="s">
        <v>108</v>
      </c>
      <c r="D61" s="7" t="s">
        <v>110</v>
      </c>
      <c r="E61">
        <v>93</v>
      </c>
      <c r="H61" t="s">
        <v>55</v>
      </c>
      <c r="N61" s="13" t="s">
        <v>185</v>
      </c>
      <c r="O61" s="19" t="s">
        <v>206</v>
      </c>
      <c r="P61" s="13"/>
      <c r="Q61" s="19"/>
      <c r="R61" s="13"/>
      <c r="S61" s="19"/>
      <c r="T61" s="13"/>
      <c r="U61" s="19"/>
      <c r="V61" s="13"/>
      <c r="W61" s="19"/>
      <c r="X61" s="13"/>
      <c r="Y61" s="19"/>
      <c r="Z61" s="13"/>
      <c r="AA61" s="19"/>
      <c r="AB61" s="13"/>
      <c r="AC61" s="19"/>
      <c r="AD61" s="13"/>
      <c r="AE61" s="19"/>
      <c r="AF61" s="13"/>
      <c r="AG61" s="19"/>
      <c r="AH61" s="13"/>
      <c r="AI61" s="19"/>
      <c r="AJ61" s="13"/>
      <c r="AK61" s="19"/>
      <c r="AL61" s="13"/>
      <c r="AM61" s="19"/>
      <c r="AN61" s="13"/>
    </row>
    <row r="62" spans="1:40" ht="15" thickTop="1" x14ac:dyDescent="0.3">
      <c r="A62" t="s">
        <v>43</v>
      </c>
      <c r="B62" s="7" t="s">
        <v>115</v>
      </c>
      <c r="C62" s="7" t="s">
        <v>114</v>
      </c>
      <c r="D62" s="7" t="s">
        <v>116</v>
      </c>
      <c r="E62">
        <v>86.333333333333329</v>
      </c>
      <c r="H62" t="s">
        <v>171</v>
      </c>
      <c r="N62" s="13" t="s">
        <v>187</v>
      </c>
      <c r="O62" s="19" t="s">
        <v>206</v>
      </c>
      <c r="P62" s="13"/>
      <c r="Q62" s="19"/>
      <c r="R62" s="13"/>
      <c r="S62" s="19"/>
      <c r="T62" s="13"/>
      <c r="U62" s="19"/>
      <c r="V62" s="13"/>
      <c r="W62" s="19"/>
      <c r="X62" s="13"/>
      <c r="Y62" s="19"/>
      <c r="Z62" s="13"/>
      <c r="AA62" s="19"/>
      <c r="AB62" s="13"/>
      <c r="AC62" s="19"/>
      <c r="AD62" s="13"/>
      <c r="AE62" s="19"/>
      <c r="AF62" s="13"/>
      <c r="AG62" s="19"/>
      <c r="AH62" s="13"/>
      <c r="AI62" s="19"/>
      <c r="AJ62" s="13"/>
      <c r="AK62" s="19"/>
      <c r="AL62" s="13"/>
      <c r="AM62" s="19"/>
      <c r="AN62" s="13"/>
    </row>
    <row r="63" spans="1:40" x14ac:dyDescent="0.3">
      <c r="A63" t="s">
        <v>44</v>
      </c>
      <c r="B63" s="6" t="s">
        <v>112</v>
      </c>
      <c r="C63" s="7" t="s">
        <v>111</v>
      </c>
      <c r="D63" s="7" t="s">
        <v>113</v>
      </c>
      <c r="E63">
        <v>82.066666666666663</v>
      </c>
      <c r="N63" s="13" t="s">
        <v>188</v>
      </c>
      <c r="O63" s="19" t="s">
        <v>207</v>
      </c>
      <c r="P63" s="13"/>
      <c r="Q63" s="19"/>
      <c r="R63" s="13"/>
      <c r="S63" s="19"/>
      <c r="T63" s="13"/>
      <c r="U63" s="19"/>
      <c r="V63" s="13"/>
      <c r="W63" s="19"/>
      <c r="X63" s="13"/>
      <c r="Y63" s="19"/>
      <c r="Z63" s="13"/>
      <c r="AA63" s="19"/>
      <c r="AB63" s="13"/>
      <c r="AC63" s="19"/>
      <c r="AD63" s="13"/>
      <c r="AE63" s="19"/>
      <c r="AF63" s="13"/>
      <c r="AG63" s="19"/>
      <c r="AH63" s="13"/>
      <c r="AI63" s="19"/>
      <c r="AJ63" s="13"/>
      <c r="AK63" s="19"/>
      <c r="AL63" s="13"/>
      <c r="AM63" s="19"/>
      <c r="AN63" s="13"/>
    </row>
    <row r="64" spans="1:40" ht="15.6" x14ac:dyDescent="0.3">
      <c r="A64" s="1"/>
      <c r="B64">
        <v>87.266666666666666</v>
      </c>
      <c r="C64">
        <v>88.066666666666663</v>
      </c>
      <c r="D64">
        <v>86.066666666666663</v>
      </c>
      <c r="E64" s="5">
        <f>AVERAGE(E61:E63,B64:D64)</f>
        <v>87.133333333333326</v>
      </c>
      <c r="N64" s="14" t="s">
        <v>201</v>
      </c>
      <c r="O64" s="16" t="s">
        <v>207</v>
      </c>
      <c r="P64" s="14"/>
      <c r="Q64" s="16"/>
      <c r="R64" s="14"/>
      <c r="S64" s="16"/>
      <c r="T64" s="14"/>
      <c r="U64" s="16"/>
      <c r="V64" s="14"/>
      <c r="W64" s="16"/>
      <c r="X64" s="14"/>
      <c r="Y64" s="16"/>
      <c r="Z64" s="14"/>
      <c r="AA64" s="16"/>
      <c r="AB64" s="14"/>
      <c r="AC64" s="16"/>
      <c r="AD64" s="14"/>
      <c r="AE64" s="16"/>
      <c r="AF64" s="14"/>
      <c r="AG64" s="16"/>
      <c r="AH64" s="14"/>
      <c r="AI64" s="16"/>
      <c r="AJ64" s="14"/>
      <c r="AK64" s="16"/>
      <c r="AL64" s="14"/>
      <c r="AM64" s="16"/>
      <c r="AN64" s="14"/>
    </row>
    <row r="66" spans="1:40" x14ac:dyDescent="0.3">
      <c r="A66" t="s">
        <v>26</v>
      </c>
    </row>
    <row r="67" spans="1:40" ht="15.6" x14ac:dyDescent="0.3">
      <c r="A67" s="1" t="s">
        <v>18</v>
      </c>
      <c r="B67">
        <v>1300</v>
      </c>
      <c r="C67">
        <v>1100</v>
      </c>
      <c r="D67">
        <v>900</v>
      </c>
      <c r="F67" t="s">
        <v>31</v>
      </c>
      <c r="H67" t="s">
        <v>56</v>
      </c>
    </row>
    <row r="68" spans="1:40" x14ac:dyDescent="0.3">
      <c r="A68" t="s">
        <v>42</v>
      </c>
      <c r="B68" s="7" t="s">
        <v>118</v>
      </c>
      <c r="C68" s="6" t="s">
        <v>117</v>
      </c>
      <c r="D68" s="8" t="s">
        <v>119</v>
      </c>
      <c r="E68">
        <v>76.933333333333337</v>
      </c>
      <c r="H68" t="s">
        <v>48</v>
      </c>
    </row>
    <row r="69" spans="1:40" x14ac:dyDescent="0.3">
      <c r="A69" t="s">
        <v>43</v>
      </c>
      <c r="B69" s="6" t="s">
        <v>124</v>
      </c>
      <c r="C69" s="8" t="s">
        <v>123</v>
      </c>
      <c r="D69" s="8" t="s">
        <v>125</v>
      </c>
      <c r="E69">
        <v>64.266666666666666</v>
      </c>
      <c r="H69" t="s">
        <v>49</v>
      </c>
      <c r="N69" s="12" t="s">
        <v>211</v>
      </c>
      <c r="O69" s="16">
        <v>0</v>
      </c>
      <c r="P69" s="17" t="s">
        <v>197</v>
      </c>
      <c r="Q69" s="16">
        <v>1</v>
      </c>
      <c r="R69" s="17" t="s">
        <v>197</v>
      </c>
      <c r="S69" s="16">
        <v>2</v>
      </c>
      <c r="T69" s="17" t="s">
        <v>197</v>
      </c>
      <c r="U69" s="16">
        <v>3</v>
      </c>
      <c r="V69" s="17" t="s">
        <v>197</v>
      </c>
      <c r="W69" s="16">
        <v>4</v>
      </c>
      <c r="X69" s="17" t="s">
        <v>197</v>
      </c>
      <c r="Y69" s="16">
        <v>5</v>
      </c>
      <c r="Z69" s="17" t="s">
        <v>197</v>
      </c>
      <c r="AA69" s="16">
        <v>6</v>
      </c>
      <c r="AB69" s="17" t="s">
        <v>197</v>
      </c>
      <c r="AC69" s="16">
        <v>7</v>
      </c>
      <c r="AD69" s="17" t="s">
        <v>197</v>
      </c>
      <c r="AE69" s="16">
        <v>8</v>
      </c>
      <c r="AF69" s="17" t="s">
        <v>197</v>
      </c>
      <c r="AG69" s="16">
        <v>9</v>
      </c>
      <c r="AH69" s="17" t="s">
        <v>197</v>
      </c>
      <c r="AI69" s="16">
        <v>10</v>
      </c>
      <c r="AJ69" s="17" t="s">
        <v>197</v>
      </c>
      <c r="AK69" s="16">
        <v>11</v>
      </c>
      <c r="AL69" s="17" t="s">
        <v>197</v>
      </c>
      <c r="AM69" s="16">
        <v>12</v>
      </c>
      <c r="AN69" s="17" t="s">
        <v>197</v>
      </c>
    </row>
    <row r="70" spans="1:40" x14ac:dyDescent="0.3">
      <c r="A70" t="s">
        <v>44</v>
      </c>
      <c r="B70" s="8" t="s">
        <v>121</v>
      </c>
      <c r="C70" s="8" t="s">
        <v>120</v>
      </c>
      <c r="D70" s="8" t="s">
        <v>122</v>
      </c>
      <c r="E70">
        <v>60.133333333333326</v>
      </c>
      <c r="N70" s="15" t="s">
        <v>175</v>
      </c>
      <c r="O70" s="18" t="s">
        <v>198</v>
      </c>
      <c r="P70" s="15"/>
      <c r="Q70" s="18"/>
      <c r="R70" s="15"/>
      <c r="S70" s="18"/>
      <c r="T70" s="15"/>
      <c r="U70" s="18"/>
      <c r="V70" s="15"/>
      <c r="W70" s="18"/>
      <c r="X70" s="15"/>
      <c r="Y70" s="18"/>
      <c r="Z70" s="15"/>
      <c r="AA70" s="18"/>
      <c r="AB70" s="15"/>
      <c r="AC70" s="18"/>
      <c r="AD70" s="15"/>
      <c r="AE70" s="18"/>
      <c r="AF70" s="15"/>
      <c r="AG70" s="18"/>
      <c r="AH70" s="15"/>
      <c r="AI70" s="18"/>
      <c r="AJ70" s="15"/>
      <c r="AK70" s="18"/>
      <c r="AL70" s="15"/>
      <c r="AM70" s="18"/>
      <c r="AN70" s="15"/>
    </row>
    <row r="71" spans="1:40" x14ac:dyDescent="0.3">
      <c r="B71">
        <v>72.733333333333334</v>
      </c>
      <c r="C71">
        <v>68.599999999999994</v>
      </c>
      <c r="D71">
        <v>60</v>
      </c>
      <c r="E71" s="5">
        <f>AVERAGE(E68:E70,B71:D71)</f>
        <v>67.1111111111111</v>
      </c>
      <c r="N71" s="14" t="s">
        <v>176</v>
      </c>
      <c r="O71" s="16" t="s">
        <v>198</v>
      </c>
      <c r="P71" s="14"/>
      <c r="Q71" s="16"/>
      <c r="R71" s="14"/>
      <c r="S71" s="16"/>
      <c r="T71" s="14"/>
      <c r="U71" s="16"/>
      <c r="V71" s="14"/>
      <c r="W71" s="16"/>
      <c r="X71" s="14"/>
      <c r="Y71" s="16"/>
      <c r="Z71" s="14"/>
      <c r="AA71" s="16"/>
      <c r="AB71" s="14"/>
      <c r="AC71" s="16"/>
      <c r="AD71" s="14"/>
      <c r="AE71" s="16"/>
      <c r="AF71" s="14"/>
      <c r="AG71" s="16"/>
      <c r="AH71" s="14"/>
      <c r="AI71" s="16"/>
      <c r="AJ71" s="14"/>
      <c r="AK71" s="16"/>
      <c r="AL71" s="14"/>
      <c r="AM71" s="16"/>
      <c r="AN71" s="14"/>
    </row>
    <row r="72" spans="1:40" x14ac:dyDescent="0.3">
      <c r="N72" s="13" t="s">
        <v>177</v>
      </c>
      <c r="O72" s="19" t="s">
        <v>199</v>
      </c>
      <c r="P72" s="13"/>
      <c r="Q72" s="19"/>
      <c r="R72" s="13"/>
      <c r="S72" s="19"/>
      <c r="T72" s="13"/>
      <c r="U72" s="19"/>
      <c r="V72" s="13"/>
      <c r="W72" s="19"/>
      <c r="X72" s="13"/>
      <c r="Y72" s="19"/>
      <c r="Z72" s="13"/>
      <c r="AA72" s="19"/>
      <c r="AB72" s="13"/>
      <c r="AC72" s="19"/>
      <c r="AD72" s="13"/>
      <c r="AE72" s="19"/>
      <c r="AF72" s="13"/>
      <c r="AG72" s="19"/>
      <c r="AH72" s="13"/>
      <c r="AI72" s="19"/>
      <c r="AJ72" s="13"/>
      <c r="AK72" s="19"/>
      <c r="AL72" s="13"/>
      <c r="AM72" s="19"/>
      <c r="AN72" s="13"/>
    </row>
    <row r="73" spans="1:40" x14ac:dyDescent="0.3">
      <c r="A73" t="s">
        <v>27</v>
      </c>
      <c r="N73" s="14" t="s">
        <v>179</v>
      </c>
      <c r="O73" s="16" t="s">
        <v>199</v>
      </c>
      <c r="P73" s="14"/>
      <c r="Q73" s="16"/>
      <c r="R73" s="14"/>
      <c r="S73" s="16"/>
      <c r="T73" s="14"/>
      <c r="U73" s="16"/>
      <c r="V73" s="14"/>
      <c r="W73" s="16"/>
      <c r="X73" s="14"/>
      <c r="Y73" s="16"/>
      <c r="Z73" s="14"/>
      <c r="AA73" s="16"/>
      <c r="AB73" s="14"/>
      <c r="AC73" s="16"/>
      <c r="AD73" s="14"/>
      <c r="AE73" s="16"/>
      <c r="AF73" s="14"/>
      <c r="AG73" s="16"/>
      <c r="AH73" s="14"/>
      <c r="AI73" s="16"/>
      <c r="AJ73" s="14"/>
      <c r="AK73" s="16"/>
      <c r="AL73" s="14"/>
      <c r="AM73" s="16"/>
      <c r="AN73" s="14"/>
    </row>
    <row r="74" spans="1:40" ht="15.6" x14ac:dyDescent="0.3">
      <c r="A74" s="1" t="s">
        <v>18</v>
      </c>
      <c r="B74">
        <v>1100</v>
      </c>
      <c r="C74">
        <v>900</v>
      </c>
      <c r="D74">
        <v>700</v>
      </c>
      <c r="F74" t="s">
        <v>32</v>
      </c>
      <c r="N74" s="13" t="s">
        <v>180</v>
      </c>
      <c r="O74" s="19" t="s">
        <v>200</v>
      </c>
      <c r="P74" s="13"/>
      <c r="Q74" s="19"/>
      <c r="R74" s="13"/>
      <c r="S74" s="19"/>
      <c r="T74" s="13"/>
      <c r="U74" s="19"/>
      <c r="V74" s="13"/>
      <c r="W74" s="19"/>
      <c r="X74" s="13"/>
      <c r="Y74" s="19"/>
      <c r="Z74" s="13"/>
      <c r="AA74" s="19"/>
      <c r="AB74" s="13"/>
      <c r="AC74" s="19"/>
      <c r="AD74" s="13"/>
      <c r="AE74" s="19"/>
      <c r="AF74" s="13"/>
      <c r="AG74" s="19"/>
      <c r="AH74" s="13"/>
      <c r="AI74" s="19"/>
      <c r="AJ74" s="13"/>
      <c r="AK74" s="19"/>
      <c r="AL74" s="13"/>
      <c r="AM74" s="19"/>
      <c r="AN74" s="13"/>
    </row>
    <row r="75" spans="1:40" x14ac:dyDescent="0.3">
      <c r="A75" t="s">
        <v>17</v>
      </c>
      <c r="B75" s="7" t="s">
        <v>162</v>
      </c>
      <c r="C75" s="7" t="s">
        <v>164</v>
      </c>
      <c r="D75" s="6" t="s">
        <v>163</v>
      </c>
      <c r="E75">
        <v>80.066666666666677</v>
      </c>
      <c r="N75" s="13" t="s">
        <v>182</v>
      </c>
      <c r="O75" s="19" t="s">
        <v>200</v>
      </c>
      <c r="P75" s="13"/>
      <c r="Q75" s="19"/>
      <c r="R75" s="13"/>
      <c r="S75" s="19"/>
      <c r="T75" s="13"/>
      <c r="U75" s="19"/>
      <c r="V75" s="13"/>
      <c r="W75" s="19"/>
      <c r="X75" s="13"/>
      <c r="Y75" s="19"/>
      <c r="Z75" s="13"/>
      <c r="AA75" s="19"/>
      <c r="AB75" s="13"/>
      <c r="AC75" s="19"/>
      <c r="AD75" s="13"/>
      <c r="AE75" s="19"/>
      <c r="AF75" s="13"/>
      <c r="AG75" s="19"/>
      <c r="AH75" s="13"/>
      <c r="AI75" s="19"/>
      <c r="AJ75" s="13"/>
      <c r="AK75" s="19"/>
      <c r="AL75" s="13"/>
      <c r="AM75" s="19"/>
      <c r="AN75" s="13"/>
    </row>
    <row r="76" spans="1:40" x14ac:dyDescent="0.3">
      <c r="A76" t="s">
        <v>45</v>
      </c>
      <c r="B76" s="7" t="s">
        <v>168</v>
      </c>
      <c r="C76" s="6" t="s">
        <v>170</v>
      </c>
      <c r="D76" s="8" t="s">
        <v>169</v>
      </c>
      <c r="E76">
        <v>73.533333333333346</v>
      </c>
      <c r="N76" s="13" t="s">
        <v>183</v>
      </c>
      <c r="O76" s="19" t="s">
        <v>200</v>
      </c>
      <c r="P76" s="13"/>
      <c r="Q76" s="19"/>
      <c r="R76" s="13"/>
      <c r="S76" s="19"/>
      <c r="T76" s="13"/>
      <c r="U76" s="19"/>
      <c r="V76" s="13"/>
      <c r="W76" s="19"/>
      <c r="X76" s="13"/>
      <c r="Y76" s="19"/>
      <c r="Z76" s="13"/>
      <c r="AA76" s="19"/>
      <c r="AB76" s="13"/>
      <c r="AC76" s="19"/>
      <c r="AD76" s="13"/>
      <c r="AE76" s="19"/>
      <c r="AF76" s="13"/>
      <c r="AG76" s="19"/>
      <c r="AH76" s="13"/>
      <c r="AI76" s="19"/>
      <c r="AJ76" s="13"/>
      <c r="AK76" s="19"/>
      <c r="AL76" s="13"/>
      <c r="AM76" s="19"/>
      <c r="AN76" s="13"/>
    </row>
    <row r="77" spans="1:40" x14ac:dyDescent="0.3">
      <c r="A77" t="s">
        <v>46</v>
      </c>
      <c r="B77" s="7" t="s">
        <v>165</v>
      </c>
      <c r="C77" s="6" t="s">
        <v>167</v>
      </c>
      <c r="D77" s="8" t="s">
        <v>166</v>
      </c>
      <c r="E77">
        <v>72.666666666666657</v>
      </c>
      <c r="N77" s="14" t="s">
        <v>184</v>
      </c>
      <c r="O77" s="16" t="s">
        <v>200</v>
      </c>
      <c r="P77" s="14"/>
      <c r="Q77" s="16"/>
      <c r="R77" s="14"/>
      <c r="S77" s="16"/>
      <c r="T77" s="14"/>
      <c r="U77" s="16"/>
      <c r="V77" s="14"/>
      <c r="W77" s="16"/>
      <c r="X77" s="14"/>
      <c r="Y77" s="16"/>
      <c r="Z77" s="14"/>
      <c r="AA77" s="16"/>
      <c r="AB77" s="14"/>
      <c r="AC77" s="16"/>
      <c r="AD77" s="14"/>
      <c r="AE77" s="16"/>
      <c r="AF77" s="14"/>
      <c r="AG77" s="16"/>
      <c r="AH77" s="14"/>
      <c r="AI77" s="16"/>
      <c r="AJ77" s="14"/>
      <c r="AK77" s="16"/>
      <c r="AL77" s="14"/>
      <c r="AM77" s="16"/>
      <c r="AN77" s="14"/>
    </row>
    <row r="78" spans="1:40" ht="15.6" x14ac:dyDescent="0.3">
      <c r="A78" s="1"/>
      <c r="B78">
        <v>83.066666666666663</v>
      </c>
      <c r="C78">
        <v>80.466666666666669</v>
      </c>
      <c r="D78">
        <v>62.733333333333341</v>
      </c>
      <c r="E78" s="5">
        <f>AVERAGE(E75:E77,B78:D78)</f>
        <v>75.422222222222231</v>
      </c>
      <c r="N78" s="13" t="s">
        <v>185</v>
      </c>
      <c r="O78" s="19" t="s">
        <v>206</v>
      </c>
      <c r="P78" s="13"/>
      <c r="Q78" s="19"/>
      <c r="R78" s="13"/>
      <c r="S78" s="19"/>
      <c r="T78" s="13"/>
      <c r="U78" s="19"/>
      <c r="V78" s="13"/>
      <c r="W78" s="19"/>
      <c r="X78" s="13"/>
      <c r="Y78" s="19"/>
      <c r="Z78" s="13"/>
      <c r="AA78" s="19"/>
      <c r="AB78" s="13"/>
      <c r="AC78" s="19"/>
      <c r="AD78" s="13"/>
      <c r="AE78" s="19"/>
      <c r="AF78" s="13"/>
      <c r="AG78" s="19"/>
      <c r="AH78" s="13"/>
      <c r="AI78" s="19"/>
      <c r="AJ78" s="13"/>
      <c r="AK78" s="19"/>
      <c r="AL78" s="13"/>
      <c r="AM78" s="19"/>
      <c r="AN78" s="13"/>
    </row>
    <row r="79" spans="1:40" x14ac:dyDescent="0.3">
      <c r="N79" s="13" t="s">
        <v>187</v>
      </c>
      <c r="O79" s="19" t="s">
        <v>206</v>
      </c>
      <c r="P79" s="13"/>
      <c r="Q79" s="19"/>
      <c r="R79" s="13"/>
      <c r="S79" s="19"/>
      <c r="T79" s="13"/>
      <c r="U79" s="19"/>
      <c r="V79" s="13"/>
      <c r="W79" s="19"/>
      <c r="X79" s="13"/>
      <c r="Y79" s="19"/>
      <c r="Z79" s="13"/>
      <c r="AA79" s="19"/>
      <c r="AB79" s="13"/>
      <c r="AC79" s="19"/>
      <c r="AD79" s="13"/>
      <c r="AE79" s="19"/>
      <c r="AF79" s="13"/>
      <c r="AG79" s="19"/>
      <c r="AH79" s="13"/>
      <c r="AI79" s="19"/>
      <c r="AJ79" s="13"/>
      <c r="AK79" s="19"/>
      <c r="AL79" s="13"/>
      <c r="AM79" s="19"/>
      <c r="AN79" s="13"/>
    </row>
    <row r="80" spans="1:40" x14ac:dyDescent="0.3">
      <c r="A80" t="s">
        <v>28</v>
      </c>
      <c r="N80" s="13" t="s">
        <v>188</v>
      </c>
      <c r="O80" s="19" t="s">
        <v>207</v>
      </c>
      <c r="P80" s="13"/>
      <c r="Q80" s="19"/>
      <c r="R80" s="13"/>
      <c r="S80" s="19"/>
      <c r="T80" s="13"/>
      <c r="U80" s="19"/>
      <c r="V80" s="13"/>
      <c r="W80" s="19"/>
      <c r="X80" s="13"/>
      <c r="Y80" s="19"/>
      <c r="Z80" s="13"/>
      <c r="AA80" s="19"/>
      <c r="AB80" s="13"/>
      <c r="AC80" s="19"/>
      <c r="AD80" s="13"/>
      <c r="AE80" s="19"/>
      <c r="AF80" s="13"/>
      <c r="AG80" s="19"/>
      <c r="AH80" s="13"/>
      <c r="AI80" s="19"/>
      <c r="AJ80" s="13"/>
      <c r="AK80" s="19"/>
      <c r="AL80" s="13"/>
      <c r="AM80" s="19"/>
      <c r="AN80" s="13"/>
    </row>
    <row r="81" spans="1:40" ht="15.6" x14ac:dyDescent="0.3">
      <c r="A81" s="1" t="s">
        <v>18</v>
      </c>
      <c r="B81">
        <v>1100</v>
      </c>
      <c r="C81">
        <v>900</v>
      </c>
      <c r="D81">
        <v>700</v>
      </c>
      <c r="F81" t="s">
        <v>33</v>
      </c>
      <c r="H81" t="s">
        <v>58</v>
      </c>
      <c r="N81" s="14" t="s">
        <v>201</v>
      </c>
      <c r="O81" s="16" t="s">
        <v>207</v>
      </c>
      <c r="P81" s="14"/>
      <c r="Q81" s="16"/>
      <c r="R81" s="14"/>
      <c r="S81" s="16"/>
      <c r="T81" s="14"/>
      <c r="U81" s="16"/>
      <c r="V81" s="14"/>
      <c r="W81" s="16"/>
      <c r="X81" s="14"/>
      <c r="Y81" s="16"/>
      <c r="Z81" s="14"/>
      <c r="AA81" s="16"/>
      <c r="AB81" s="14"/>
      <c r="AC81" s="16"/>
      <c r="AD81" s="14"/>
      <c r="AE81" s="16"/>
      <c r="AF81" s="14"/>
      <c r="AG81" s="16"/>
      <c r="AH81" s="14"/>
      <c r="AI81" s="16"/>
      <c r="AJ81" s="14"/>
      <c r="AK81" s="16"/>
      <c r="AL81" s="14"/>
      <c r="AM81" s="16"/>
      <c r="AN81" s="14"/>
    </row>
    <row r="82" spans="1:40" x14ac:dyDescent="0.3">
      <c r="A82" t="s">
        <v>17</v>
      </c>
      <c r="B82" s="6" t="s">
        <v>135</v>
      </c>
      <c r="C82" s="6" t="s">
        <v>137</v>
      </c>
      <c r="D82" s="8" t="s">
        <v>136</v>
      </c>
      <c r="E82">
        <v>70.266666666666666</v>
      </c>
    </row>
    <row r="83" spans="1:40" x14ac:dyDescent="0.3">
      <c r="A83" t="s">
        <v>47</v>
      </c>
      <c r="B83" s="7" t="s">
        <v>141</v>
      </c>
      <c r="C83" s="8" t="s">
        <v>142</v>
      </c>
      <c r="D83" s="8" t="s">
        <v>143</v>
      </c>
      <c r="E83">
        <v>66.599999999999994</v>
      </c>
    </row>
    <row r="84" spans="1:40" x14ac:dyDescent="0.3">
      <c r="A84" t="s">
        <v>46</v>
      </c>
      <c r="B84" s="6" t="s">
        <v>138</v>
      </c>
      <c r="C84" s="6" t="s">
        <v>140</v>
      </c>
      <c r="D84" s="8" t="s">
        <v>139</v>
      </c>
      <c r="E84">
        <v>63.466666666666669</v>
      </c>
    </row>
    <row r="85" spans="1:40" x14ac:dyDescent="0.3">
      <c r="B85">
        <v>76.733333333333334</v>
      </c>
      <c r="C85">
        <v>67.066666666666677</v>
      </c>
      <c r="D85">
        <v>56.533333333333331</v>
      </c>
      <c r="E85" s="5">
        <f>AVERAGE(E82:E84,B85:D85)</f>
        <v>66.777777777777771</v>
      </c>
    </row>
    <row r="86" spans="1:40" x14ac:dyDescent="0.3">
      <c r="N86" s="12" t="s">
        <v>212</v>
      </c>
      <c r="O86" s="16">
        <v>0</v>
      </c>
      <c r="P86" s="17" t="s">
        <v>197</v>
      </c>
      <c r="Q86" s="16">
        <v>1</v>
      </c>
      <c r="R86" s="17" t="s">
        <v>197</v>
      </c>
      <c r="S86" s="16">
        <v>2</v>
      </c>
      <c r="T86" s="17" t="s">
        <v>197</v>
      </c>
      <c r="U86" s="16">
        <v>3</v>
      </c>
      <c r="V86" s="17" t="s">
        <v>197</v>
      </c>
      <c r="W86" s="16">
        <v>4</v>
      </c>
      <c r="X86" s="17" t="s">
        <v>197</v>
      </c>
      <c r="Y86" s="16">
        <v>5</v>
      </c>
      <c r="Z86" s="17" t="s">
        <v>197</v>
      </c>
      <c r="AA86" s="16">
        <v>6</v>
      </c>
      <c r="AB86" s="17" t="s">
        <v>197</v>
      </c>
      <c r="AC86" s="16">
        <v>7</v>
      </c>
      <c r="AD86" s="17" t="s">
        <v>197</v>
      </c>
      <c r="AE86" s="16">
        <v>8</v>
      </c>
      <c r="AF86" s="17" t="s">
        <v>197</v>
      </c>
      <c r="AG86" s="16">
        <v>9</v>
      </c>
      <c r="AH86" s="17" t="s">
        <v>197</v>
      </c>
      <c r="AI86" s="16">
        <v>10</v>
      </c>
      <c r="AJ86" s="17" t="s">
        <v>197</v>
      </c>
      <c r="AK86" s="16">
        <v>11</v>
      </c>
      <c r="AL86" s="17" t="s">
        <v>197</v>
      </c>
      <c r="AM86" s="16">
        <v>12</v>
      </c>
      <c r="AN86" s="17" t="s">
        <v>197</v>
      </c>
    </row>
    <row r="87" spans="1:40" x14ac:dyDescent="0.3">
      <c r="A87" t="s">
        <v>29</v>
      </c>
      <c r="N87" s="15" t="s">
        <v>175</v>
      </c>
      <c r="O87" s="18" t="s">
        <v>198</v>
      </c>
      <c r="P87" s="15"/>
      <c r="Q87" s="18"/>
      <c r="R87" s="15"/>
      <c r="S87" s="18"/>
      <c r="T87" s="15"/>
      <c r="U87" s="18"/>
      <c r="V87" s="15"/>
      <c r="W87" s="18"/>
      <c r="X87" s="15"/>
      <c r="Y87" s="18"/>
      <c r="Z87" s="15"/>
      <c r="AA87" s="18"/>
      <c r="AB87" s="15"/>
      <c r="AC87" s="18"/>
      <c r="AD87" s="15"/>
      <c r="AE87" s="18"/>
      <c r="AF87" s="15"/>
      <c r="AG87" s="18"/>
      <c r="AH87" s="15"/>
      <c r="AI87" s="18"/>
      <c r="AJ87" s="15"/>
      <c r="AK87" s="18"/>
      <c r="AL87" s="15"/>
      <c r="AM87" s="18"/>
      <c r="AN87" s="15"/>
    </row>
    <row r="88" spans="1:40" ht="15.6" x14ac:dyDescent="0.3">
      <c r="A88" s="1" t="s">
        <v>18</v>
      </c>
      <c r="B88">
        <v>1300</v>
      </c>
      <c r="C88">
        <v>1100</v>
      </c>
      <c r="D88">
        <v>900</v>
      </c>
      <c r="F88" t="s">
        <v>34</v>
      </c>
      <c r="H88" t="s">
        <v>61</v>
      </c>
      <c r="K88" t="s">
        <v>62</v>
      </c>
      <c r="N88" s="14" t="s">
        <v>176</v>
      </c>
      <c r="O88" s="16" t="s">
        <v>198</v>
      </c>
      <c r="P88" s="14"/>
      <c r="Q88" s="16"/>
      <c r="R88" s="14"/>
      <c r="S88" s="16"/>
      <c r="T88" s="14"/>
      <c r="U88" s="16"/>
      <c r="V88" s="14"/>
      <c r="W88" s="16"/>
      <c r="X88" s="14"/>
      <c r="Y88" s="16"/>
      <c r="Z88" s="14"/>
      <c r="AA88" s="16"/>
      <c r="AB88" s="14"/>
      <c r="AC88" s="16"/>
      <c r="AD88" s="14"/>
      <c r="AE88" s="16"/>
      <c r="AF88" s="14"/>
      <c r="AG88" s="16"/>
      <c r="AH88" s="14"/>
      <c r="AI88" s="16"/>
      <c r="AJ88" s="14"/>
      <c r="AK88" s="16"/>
      <c r="AL88" s="14"/>
      <c r="AM88" s="16"/>
      <c r="AN88" s="14"/>
    </row>
    <row r="89" spans="1:40" x14ac:dyDescent="0.3">
      <c r="A89" t="s">
        <v>17</v>
      </c>
      <c r="B89" s="6" t="s">
        <v>145</v>
      </c>
      <c r="C89" s="7" t="s">
        <v>144</v>
      </c>
      <c r="D89" s="6" t="s">
        <v>146</v>
      </c>
      <c r="E89">
        <v>79.066666666666677</v>
      </c>
      <c r="N89" s="13" t="s">
        <v>177</v>
      </c>
      <c r="O89" s="19" t="s">
        <v>199</v>
      </c>
      <c r="P89" s="13"/>
      <c r="Q89" s="19"/>
      <c r="R89" s="13"/>
      <c r="S89" s="19"/>
      <c r="T89" s="13"/>
      <c r="U89" s="19"/>
      <c r="V89" s="13"/>
      <c r="W89" s="19"/>
      <c r="X89" s="13"/>
      <c r="Y89" s="19"/>
      <c r="Z89" s="13"/>
      <c r="AA89" s="19"/>
      <c r="AB89" s="13"/>
      <c r="AC89" s="19"/>
      <c r="AD89" s="13"/>
      <c r="AE89" s="19"/>
      <c r="AF89" s="13"/>
      <c r="AG89" s="19"/>
      <c r="AH89" s="13"/>
      <c r="AI89" s="19"/>
      <c r="AJ89" s="13"/>
      <c r="AK89" s="19"/>
      <c r="AL89" s="13"/>
      <c r="AM89" s="19"/>
      <c r="AN89" s="13"/>
    </row>
    <row r="90" spans="1:40" x14ac:dyDescent="0.3">
      <c r="A90" t="s">
        <v>45</v>
      </c>
      <c r="B90" s="7" t="s">
        <v>151</v>
      </c>
      <c r="C90" s="6" t="s">
        <v>150</v>
      </c>
      <c r="D90" s="6" t="s">
        <v>152</v>
      </c>
      <c r="E90">
        <v>76.533333333333331</v>
      </c>
      <c r="N90" s="14" t="s">
        <v>179</v>
      </c>
      <c r="O90" s="16" t="s">
        <v>199</v>
      </c>
      <c r="P90" s="14"/>
      <c r="Q90" s="16"/>
      <c r="R90" s="14"/>
      <c r="S90" s="16"/>
      <c r="T90" s="14"/>
      <c r="U90" s="16"/>
      <c r="V90" s="14"/>
      <c r="W90" s="16"/>
      <c r="X90" s="14"/>
      <c r="Y90" s="16"/>
      <c r="Z90" s="14"/>
      <c r="AA90" s="16"/>
      <c r="AB90" s="14"/>
      <c r="AC90" s="16"/>
      <c r="AD90" s="14"/>
      <c r="AE90" s="16"/>
      <c r="AF90" s="14"/>
      <c r="AG90" s="16"/>
      <c r="AH90" s="14"/>
      <c r="AI90" s="16"/>
      <c r="AJ90" s="14"/>
      <c r="AK90" s="16"/>
      <c r="AL90" s="14"/>
      <c r="AM90" s="16"/>
      <c r="AN90" s="14"/>
    </row>
    <row r="91" spans="1:40" x14ac:dyDescent="0.3">
      <c r="A91" t="s">
        <v>46</v>
      </c>
      <c r="B91" s="6" t="s">
        <v>148</v>
      </c>
      <c r="C91" s="7" t="s">
        <v>147</v>
      </c>
      <c r="D91" s="8" t="s">
        <v>149</v>
      </c>
      <c r="E91">
        <v>75.733333333333334</v>
      </c>
      <c r="N91" s="13" t="s">
        <v>180</v>
      </c>
      <c r="O91" s="19" t="s">
        <v>200</v>
      </c>
      <c r="P91" s="13"/>
      <c r="Q91" s="19"/>
      <c r="R91" s="13"/>
      <c r="S91" s="19"/>
      <c r="T91" s="13"/>
      <c r="U91" s="19"/>
      <c r="V91" s="13"/>
      <c r="W91" s="19"/>
      <c r="X91" s="13"/>
      <c r="Y91" s="19"/>
      <c r="Z91" s="13"/>
      <c r="AA91" s="19"/>
      <c r="AB91" s="13"/>
      <c r="AC91" s="19"/>
      <c r="AD91" s="13"/>
      <c r="AE91" s="19"/>
      <c r="AF91" s="13"/>
      <c r="AG91" s="19"/>
      <c r="AH91" s="13"/>
      <c r="AI91" s="19"/>
      <c r="AJ91" s="13"/>
      <c r="AK91" s="19"/>
      <c r="AL91" s="13"/>
      <c r="AM91" s="19"/>
      <c r="AN91" s="13"/>
    </row>
    <row r="92" spans="1:40" ht="15.6" x14ac:dyDescent="0.3">
      <c r="A92" s="1"/>
      <c r="B92">
        <v>79.2</v>
      </c>
      <c r="C92">
        <v>78.733333333333334</v>
      </c>
      <c r="D92">
        <v>73.399999999999991</v>
      </c>
      <c r="E92" s="5">
        <f>AVERAGE(E89:E91,B92:D92)</f>
        <v>77.111111111111114</v>
      </c>
      <c r="N92" s="13" t="s">
        <v>182</v>
      </c>
      <c r="O92" s="19" t="s">
        <v>200</v>
      </c>
      <c r="P92" s="13"/>
      <c r="Q92" s="19"/>
      <c r="R92" s="13"/>
      <c r="S92" s="19"/>
      <c r="T92" s="13"/>
      <c r="U92" s="19"/>
      <c r="V92" s="13"/>
      <c r="W92" s="19"/>
      <c r="X92" s="13"/>
      <c r="Y92" s="19"/>
      <c r="Z92" s="13"/>
      <c r="AA92" s="19"/>
      <c r="AB92" s="13"/>
      <c r="AC92" s="19"/>
      <c r="AD92" s="13"/>
      <c r="AE92" s="19"/>
      <c r="AF92" s="13"/>
      <c r="AG92" s="19"/>
      <c r="AH92" s="13"/>
      <c r="AI92" s="19"/>
      <c r="AJ92" s="13"/>
      <c r="AK92" s="19"/>
      <c r="AL92" s="13"/>
      <c r="AM92" s="19"/>
      <c r="AN92" s="13"/>
    </row>
    <row r="93" spans="1:40" x14ac:dyDescent="0.3">
      <c r="N93" s="13" t="s">
        <v>183</v>
      </c>
      <c r="O93" s="19" t="s">
        <v>200</v>
      </c>
      <c r="P93" s="13"/>
      <c r="Q93" s="19"/>
      <c r="R93" s="13"/>
      <c r="S93" s="19"/>
      <c r="T93" s="13"/>
      <c r="U93" s="19"/>
      <c r="V93" s="13"/>
      <c r="W93" s="19"/>
      <c r="X93" s="13"/>
      <c r="Y93" s="19"/>
      <c r="Z93" s="13"/>
      <c r="AA93" s="19"/>
      <c r="AB93" s="13"/>
      <c r="AC93" s="19"/>
      <c r="AD93" s="13"/>
      <c r="AE93" s="19"/>
      <c r="AF93" s="13"/>
      <c r="AG93" s="19"/>
      <c r="AH93" s="13"/>
      <c r="AI93" s="19"/>
      <c r="AJ93" s="13"/>
      <c r="AK93" s="19"/>
      <c r="AL93" s="13"/>
      <c r="AM93" s="19"/>
      <c r="AN93" s="13"/>
    </row>
    <row r="94" spans="1:40" x14ac:dyDescent="0.3">
      <c r="A94" t="s">
        <v>30</v>
      </c>
      <c r="N94" s="14" t="s">
        <v>184</v>
      </c>
      <c r="O94" s="16" t="s">
        <v>200</v>
      </c>
      <c r="P94" s="14"/>
      <c r="Q94" s="16"/>
      <c r="R94" s="14"/>
      <c r="S94" s="16"/>
      <c r="T94" s="14"/>
      <c r="U94" s="16"/>
      <c r="V94" s="14"/>
      <c r="W94" s="16"/>
      <c r="X94" s="14"/>
      <c r="Y94" s="16"/>
      <c r="Z94" s="14"/>
      <c r="AA94" s="16"/>
      <c r="AB94" s="14"/>
      <c r="AC94" s="16"/>
      <c r="AD94" s="14"/>
      <c r="AE94" s="16"/>
      <c r="AF94" s="14"/>
      <c r="AG94" s="16"/>
      <c r="AH94" s="14"/>
      <c r="AI94" s="16"/>
      <c r="AJ94" s="14"/>
      <c r="AK94" s="16"/>
      <c r="AL94" s="14"/>
      <c r="AM94" s="16"/>
      <c r="AN94" s="14"/>
    </row>
    <row r="95" spans="1:40" ht="15.6" x14ac:dyDescent="0.3">
      <c r="A95" s="1" t="s">
        <v>18</v>
      </c>
      <c r="B95">
        <v>1300</v>
      </c>
      <c r="C95">
        <v>1100</v>
      </c>
      <c r="D95">
        <v>900</v>
      </c>
      <c r="F95" t="s">
        <v>35</v>
      </c>
      <c r="H95" t="s">
        <v>61</v>
      </c>
      <c r="K95" t="s">
        <v>62</v>
      </c>
      <c r="N95" s="13" t="s">
        <v>185</v>
      </c>
      <c r="O95" s="19" t="s">
        <v>206</v>
      </c>
      <c r="P95" s="13"/>
      <c r="Q95" s="19"/>
      <c r="R95" s="13"/>
      <c r="S95" s="19"/>
      <c r="T95" s="13"/>
      <c r="U95" s="19"/>
      <c r="V95" s="13"/>
      <c r="W95" s="19"/>
      <c r="X95" s="13"/>
      <c r="Y95" s="19"/>
      <c r="Z95" s="13"/>
      <c r="AA95" s="19"/>
      <c r="AB95" s="13"/>
      <c r="AC95" s="19"/>
      <c r="AD95" s="13"/>
      <c r="AE95" s="19"/>
      <c r="AF95" s="13"/>
      <c r="AG95" s="19"/>
      <c r="AH95" s="13"/>
      <c r="AI95" s="19"/>
      <c r="AJ95" s="13"/>
      <c r="AK95" s="19"/>
      <c r="AL95" s="13"/>
      <c r="AM95" s="19"/>
      <c r="AN95" s="13"/>
    </row>
    <row r="96" spans="1:40" x14ac:dyDescent="0.3">
      <c r="A96" t="s">
        <v>17</v>
      </c>
      <c r="B96" s="8" t="s">
        <v>154</v>
      </c>
      <c r="C96" s="8" t="s">
        <v>153</v>
      </c>
      <c r="D96" s="8" t="s">
        <v>155</v>
      </c>
      <c r="E96">
        <v>65.666666666666657</v>
      </c>
      <c r="H96" t="s">
        <v>56</v>
      </c>
      <c r="N96" s="13" t="s">
        <v>187</v>
      </c>
      <c r="O96" s="19" t="s">
        <v>206</v>
      </c>
      <c r="P96" s="13"/>
      <c r="Q96" s="19"/>
      <c r="R96" s="13"/>
      <c r="S96" s="19"/>
      <c r="T96" s="13"/>
      <c r="U96" s="19"/>
      <c r="V96" s="13"/>
      <c r="W96" s="19"/>
      <c r="X96" s="13"/>
      <c r="Y96" s="19"/>
      <c r="Z96" s="13"/>
      <c r="AA96" s="19"/>
      <c r="AB96" s="13"/>
      <c r="AC96" s="19"/>
      <c r="AD96" s="13"/>
      <c r="AE96" s="19"/>
      <c r="AF96" s="13"/>
      <c r="AG96" s="19"/>
      <c r="AH96" s="13"/>
      <c r="AI96" s="19"/>
      <c r="AJ96" s="13"/>
      <c r="AK96" s="19"/>
      <c r="AL96" s="13"/>
      <c r="AM96" s="19"/>
      <c r="AN96" s="13"/>
    </row>
    <row r="97" spans="1:40" x14ac:dyDescent="0.3">
      <c r="A97" t="s">
        <v>45</v>
      </c>
      <c r="B97" s="8" t="s">
        <v>160</v>
      </c>
      <c r="C97" s="8" t="s">
        <v>159</v>
      </c>
      <c r="D97" s="8" t="s">
        <v>161</v>
      </c>
      <c r="E97">
        <v>62.20000000000001</v>
      </c>
      <c r="H97" t="s">
        <v>59</v>
      </c>
      <c r="N97" s="13" t="s">
        <v>188</v>
      </c>
      <c r="O97" s="19" t="s">
        <v>207</v>
      </c>
      <c r="P97" s="13"/>
      <c r="Q97" s="19"/>
      <c r="R97" s="13"/>
      <c r="S97" s="19"/>
      <c r="T97" s="13"/>
      <c r="U97" s="19"/>
      <c r="V97" s="13"/>
      <c r="W97" s="19"/>
      <c r="X97" s="13"/>
      <c r="Y97" s="19"/>
      <c r="Z97" s="13"/>
      <c r="AA97" s="19"/>
      <c r="AB97" s="13"/>
      <c r="AC97" s="19"/>
      <c r="AD97" s="13"/>
      <c r="AE97" s="19"/>
      <c r="AF97" s="13"/>
      <c r="AG97" s="19"/>
      <c r="AH97" s="13"/>
      <c r="AI97" s="19"/>
      <c r="AJ97" s="13"/>
      <c r="AK97" s="19"/>
      <c r="AL97" s="13"/>
      <c r="AM97" s="19"/>
      <c r="AN97" s="13"/>
    </row>
    <row r="98" spans="1:40" x14ac:dyDescent="0.3">
      <c r="A98" t="s">
        <v>46</v>
      </c>
      <c r="B98" s="6" t="s">
        <v>157</v>
      </c>
      <c r="C98" s="6" t="s">
        <v>156</v>
      </c>
      <c r="D98" s="8" t="s">
        <v>158</v>
      </c>
      <c r="E98">
        <v>69.8</v>
      </c>
      <c r="H98" t="s">
        <v>60</v>
      </c>
      <c r="N98" s="14" t="s">
        <v>201</v>
      </c>
      <c r="O98" s="16" t="s">
        <v>207</v>
      </c>
      <c r="P98" s="14"/>
      <c r="Q98" s="16"/>
      <c r="R98" s="14"/>
      <c r="S98" s="16"/>
      <c r="T98" s="14"/>
      <c r="U98" s="16"/>
      <c r="V98" s="14"/>
      <c r="W98" s="16"/>
      <c r="X98" s="14"/>
      <c r="Y98" s="16"/>
      <c r="Z98" s="14"/>
      <c r="AA98" s="16"/>
      <c r="AB98" s="14"/>
      <c r="AC98" s="16"/>
      <c r="AD98" s="14"/>
      <c r="AE98" s="16"/>
      <c r="AF98" s="14"/>
      <c r="AG98" s="16"/>
      <c r="AH98" s="14"/>
      <c r="AI98" s="16"/>
      <c r="AJ98" s="14"/>
      <c r="AK98" s="16"/>
      <c r="AL98" s="14"/>
      <c r="AM98" s="16"/>
      <c r="AN98" s="14"/>
    </row>
    <row r="99" spans="1:40" x14ac:dyDescent="0.3">
      <c r="B99">
        <v>67.466666666666654</v>
      </c>
      <c r="C99">
        <v>69.266666666666666</v>
      </c>
      <c r="D99">
        <v>60.933333333333337</v>
      </c>
      <c r="E99" s="5">
        <f>AVERAGE(E96:E98,B99:D99)</f>
        <v>65.888888888888886</v>
      </c>
    </row>
    <row r="103" spans="1:40" x14ac:dyDescent="0.3">
      <c r="N103" s="12" t="s">
        <v>213</v>
      </c>
      <c r="O103" s="16">
        <v>0</v>
      </c>
      <c r="P103" s="17" t="s">
        <v>197</v>
      </c>
      <c r="Q103" s="16">
        <v>1</v>
      </c>
      <c r="R103" s="17" t="s">
        <v>197</v>
      </c>
      <c r="S103" s="16">
        <v>2</v>
      </c>
      <c r="T103" s="17" t="s">
        <v>197</v>
      </c>
      <c r="U103" s="16">
        <v>3</v>
      </c>
      <c r="V103" s="17" t="s">
        <v>197</v>
      </c>
      <c r="W103" s="16">
        <v>4</v>
      </c>
      <c r="X103" s="17" t="s">
        <v>197</v>
      </c>
      <c r="Y103" s="16">
        <v>5</v>
      </c>
      <c r="Z103" s="17" t="s">
        <v>197</v>
      </c>
      <c r="AA103" s="16">
        <v>6</v>
      </c>
      <c r="AB103" s="17" t="s">
        <v>197</v>
      </c>
      <c r="AC103" s="16">
        <v>7</v>
      </c>
      <c r="AD103" s="17" t="s">
        <v>197</v>
      </c>
      <c r="AE103" s="16">
        <v>8</v>
      </c>
      <c r="AF103" s="17" t="s">
        <v>197</v>
      </c>
      <c r="AG103" s="16">
        <v>9</v>
      </c>
      <c r="AH103" s="17" t="s">
        <v>197</v>
      </c>
      <c r="AI103" s="16">
        <v>10</v>
      </c>
      <c r="AJ103" s="17" t="s">
        <v>197</v>
      </c>
      <c r="AK103" s="16">
        <v>11</v>
      </c>
      <c r="AL103" s="17" t="s">
        <v>197</v>
      </c>
      <c r="AM103" s="16">
        <v>12</v>
      </c>
      <c r="AN103" s="17" t="s">
        <v>197</v>
      </c>
    </row>
    <row r="104" spans="1:40" ht="15.6" x14ac:dyDescent="0.3">
      <c r="M104" s="1"/>
      <c r="N104" s="15" t="s">
        <v>175</v>
      </c>
      <c r="O104" s="18" t="s">
        <v>198</v>
      </c>
      <c r="P104" s="15">
        <v>76</v>
      </c>
      <c r="Q104" s="18" t="s">
        <v>198</v>
      </c>
      <c r="R104" s="15"/>
      <c r="S104" s="18"/>
      <c r="T104" s="15"/>
      <c r="U104" s="18"/>
      <c r="V104" s="15"/>
      <c r="W104" s="18"/>
      <c r="X104" s="15"/>
      <c r="Y104" s="18"/>
      <c r="Z104" s="15"/>
      <c r="AA104" s="18"/>
      <c r="AB104" s="15"/>
      <c r="AC104" s="18"/>
      <c r="AD104" s="15"/>
      <c r="AE104" s="18"/>
      <c r="AF104" s="15"/>
      <c r="AG104" s="18"/>
      <c r="AH104" s="15"/>
      <c r="AI104" s="18"/>
      <c r="AJ104" s="15"/>
      <c r="AK104" s="18"/>
      <c r="AL104" s="15"/>
      <c r="AM104" s="18"/>
      <c r="AN104" s="15"/>
    </row>
    <row r="105" spans="1:40" ht="15.6" x14ac:dyDescent="0.3">
      <c r="M105" s="1"/>
      <c r="N105" s="14" t="s">
        <v>176</v>
      </c>
      <c r="O105" s="16" t="s">
        <v>198</v>
      </c>
      <c r="P105" s="14">
        <v>65</v>
      </c>
      <c r="Q105" s="16" t="s">
        <v>202</v>
      </c>
      <c r="R105" s="14"/>
      <c r="S105" s="16"/>
      <c r="T105" s="14"/>
      <c r="U105" s="16"/>
      <c r="V105" s="14"/>
      <c r="W105" s="16"/>
      <c r="X105" s="14"/>
      <c r="Y105" s="16"/>
      <c r="Z105" s="14"/>
      <c r="AA105" s="16"/>
      <c r="AB105" s="14"/>
      <c r="AC105" s="16"/>
      <c r="AD105" s="14"/>
      <c r="AE105" s="16"/>
      <c r="AF105" s="14"/>
      <c r="AG105" s="16"/>
      <c r="AH105" s="14"/>
      <c r="AI105" s="16"/>
      <c r="AJ105" s="14"/>
      <c r="AK105" s="16"/>
      <c r="AL105" s="14"/>
      <c r="AM105" s="16"/>
      <c r="AN105" s="14"/>
    </row>
    <row r="106" spans="1:40" ht="15.6" x14ac:dyDescent="0.3">
      <c r="M106" s="1"/>
      <c r="N106" s="13" t="s">
        <v>177</v>
      </c>
      <c r="O106" s="19" t="s">
        <v>199</v>
      </c>
      <c r="P106" s="13">
        <v>82</v>
      </c>
      <c r="Q106" s="19" t="s">
        <v>203</v>
      </c>
      <c r="R106" s="13"/>
      <c r="S106" s="19"/>
      <c r="T106" s="13"/>
      <c r="U106" s="19"/>
      <c r="V106" s="13"/>
      <c r="W106" s="19"/>
      <c r="X106" s="13"/>
      <c r="Y106" s="19"/>
      <c r="Z106" s="13"/>
      <c r="AA106" s="19"/>
      <c r="AB106" s="13"/>
      <c r="AC106" s="19"/>
      <c r="AD106" s="13"/>
      <c r="AE106" s="19"/>
      <c r="AF106" s="13"/>
      <c r="AG106" s="19"/>
      <c r="AH106" s="13"/>
      <c r="AI106" s="19"/>
      <c r="AJ106" s="13"/>
      <c r="AK106" s="19"/>
      <c r="AL106" s="13"/>
      <c r="AM106" s="19"/>
      <c r="AN106" s="13"/>
    </row>
    <row r="107" spans="1:40" ht="15.6" x14ac:dyDescent="0.3">
      <c r="M107" s="1"/>
      <c r="N107" s="14" t="s">
        <v>179</v>
      </c>
      <c r="O107" s="16" t="s">
        <v>199</v>
      </c>
      <c r="P107" s="14">
        <v>67</v>
      </c>
      <c r="Q107" s="20" t="s">
        <v>199</v>
      </c>
      <c r="R107" s="14"/>
      <c r="S107" s="16"/>
      <c r="T107" s="14"/>
      <c r="U107" s="16"/>
      <c r="V107" s="14"/>
      <c r="W107" s="16"/>
      <c r="X107" s="14"/>
      <c r="Y107" s="16"/>
      <c r="Z107" s="14"/>
      <c r="AA107" s="16"/>
      <c r="AB107" s="14"/>
      <c r="AC107" s="16"/>
      <c r="AD107" s="14"/>
      <c r="AE107" s="16"/>
      <c r="AF107" s="14"/>
      <c r="AG107" s="16"/>
      <c r="AH107" s="14"/>
      <c r="AI107" s="16"/>
      <c r="AJ107" s="14"/>
      <c r="AK107" s="16"/>
      <c r="AL107" s="14"/>
      <c r="AM107" s="16"/>
      <c r="AN107" s="14"/>
    </row>
    <row r="108" spans="1:40" ht="15.6" x14ac:dyDescent="0.3">
      <c r="M108" s="1"/>
      <c r="N108" s="13" t="s">
        <v>180</v>
      </c>
      <c r="O108" s="19" t="s">
        <v>200</v>
      </c>
      <c r="P108" s="13">
        <v>81</v>
      </c>
      <c r="Q108" s="19" t="s">
        <v>205</v>
      </c>
      <c r="R108" s="13"/>
      <c r="S108" s="19"/>
      <c r="T108" s="13"/>
      <c r="U108" s="19"/>
      <c r="V108" s="13"/>
      <c r="W108" s="19"/>
      <c r="X108" s="13"/>
      <c r="Y108" s="19"/>
      <c r="Z108" s="13"/>
      <c r="AA108" s="19"/>
      <c r="AB108" s="13"/>
      <c r="AC108" s="19"/>
      <c r="AD108" s="13"/>
      <c r="AE108" s="19"/>
      <c r="AF108" s="13"/>
      <c r="AG108" s="19"/>
      <c r="AH108" s="13"/>
      <c r="AI108" s="19"/>
      <c r="AJ108" s="13"/>
      <c r="AK108" s="19"/>
      <c r="AL108" s="13"/>
      <c r="AM108" s="19"/>
      <c r="AN108" s="13"/>
    </row>
    <row r="109" spans="1:40" ht="15.6" x14ac:dyDescent="0.3">
      <c r="M109" s="1"/>
      <c r="N109" s="13" t="s">
        <v>182</v>
      </c>
      <c r="O109" s="19" t="s">
        <v>200</v>
      </c>
      <c r="P109" s="13">
        <v>54</v>
      </c>
      <c r="Q109" s="1" t="s">
        <v>204</v>
      </c>
      <c r="R109" s="13"/>
      <c r="S109" s="19"/>
      <c r="T109" s="13"/>
      <c r="U109" s="19"/>
      <c r="V109" s="13"/>
      <c r="W109" s="19"/>
      <c r="X109" s="13"/>
      <c r="Y109" s="19"/>
      <c r="Z109" s="13"/>
      <c r="AA109" s="19"/>
      <c r="AB109" s="13"/>
      <c r="AC109" s="19"/>
      <c r="AD109" s="13"/>
      <c r="AE109" s="19"/>
      <c r="AF109" s="13"/>
      <c r="AG109" s="19"/>
      <c r="AH109" s="13"/>
      <c r="AI109" s="19"/>
      <c r="AJ109" s="13"/>
      <c r="AK109" s="19"/>
      <c r="AL109" s="13"/>
      <c r="AM109" s="19"/>
      <c r="AN109" s="13"/>
    </row>
    <row r="110" spans="1:40" ht="15.6" x14ac:dyDescent="0.3">
      <c r="M110" s="1"/>
      <c r="N110" s="13" t="s">
        <v>183</v>
      </c>
      <c r="O110" s="19" t="s">
        <v>200</v>
      </c>
      <c r="P110" s="13">
        <v>70</v>
      </c>
      <c r="Q110" s="1" t="s">
        <v>200</v>
      </c>
      <c r="R110" s="13"/>
      <c r="S110" s="19"/>
      <c r="T110" s="13"/>
      <c r="U110" s="19"/>
      <c r="V110" s="13"/>
      <c r="W110" s="19"/>
      <c r="X110" s="13"/>
      <c r="Y110" s="19"/>
      <c r="Z110" s="13"/>
      <c r="AA110" s="19"/>
      <c r="AB110" s="13"/>
      <c r="AC110" s="19"/>
      <c r="AD110" s="13"/>
      <c r="AE110" s="19"/>
      <c r="AF110" s="13"/>
      <c r="AG110" s="19"/>
      <c r="AH110" s="13"/>
      <c r="AI110" s="19"/>
      <c r="AJ110" s="13"/>
      <c r="AK110" s="19"/>
      <c r="AL110" s="13"/>
      <c r="AM110" s="19"/>
      <c r="AN110" s="13"/>
    </row>
    <row r="111" spans="1:40" ht="15.6" x14ac:dyDescent="0.3">
      <c r="M111" s="1"/>
      <c r="N111" s="14" t="s">
        <v>184</v>
      </c>
      <c r="O111" s="16" t="s">
        <v>200</v>
      </c>
      <c r="P111" s="14">
        <v>55</v>
      </c>
      <c r="Q111" s="20" t="s">
        <v>204</v>
      </c>
      <c r="R111" s="14"/>
      <c r="S111" s="16"/>
      <c r="T111" s="14"/>
      <c r="U111" s="16"/>
      <c r="V111" s="14"/>
      <c r="W111" s="16"/>
      <c r="X111" s="14"/>
      <c r="Y111" s="16"/>
      <c r="Z111" s="14"/>
      <c r="AA111" s="16"/>
      <c r="AB111" s="14"/>
      <c r="AC111" s="16"/>
      <c r="AD111" s="14"/>
      <c r="AE111" s="16"/>
      <c r="AF111" s="14"/>
      <c r="AG111" s="16"/>
      <c r="AH111" s="14"/>
      <c r="AI111" s="16"/>
      <c r="AJ111" s="14"/>
      <c r="AK111" s="16"/>
      <c r="AL111" s="14"/>
      <c r="AM111" s="16"/>
      <c r="AN111" s="14"/>
    </row>
    <row r="112" spans="1:40" ht="15.6" x14ac:dyDescent="0.3">
      <c r="M112" s="1"/>
      <c r="N112" s="13" t="s">
        <v>185</v>
      </c>
      <c r="O112" s="19" t="s">
        <v>206</v>
      </c>
      <c r="P112" s="13">
        <v>74</v>
      </c>
      <c r="Q112" s="19" t="s">
        <v>206</v>
      </c>
      <c r="R112" s="13"/>
      <c r="S112" s="19"/>
      <c r="T112" s="13"/>
      <c r="U112" s="19"/>
      <c r="V112" s="13"/>
      <c r="W112" s="19"/>
      <c r="X112" s="13"/>
      <c r="Y112" s="19"/>
      <c r="Z112" s="13"/>
      <c r="AA112" s="19"/>
      <c r="AB112" s="13"/>
      <c r="AC112" s="19"/>
      <c r="AD112" s="13"/>
      <c r="AE112" s="19"/>
      <c r="AF112" s="13"/>
      <c r="AG112" s="19"/>
      <c r="AH112" s="13"/>
      <c r="AI112" s="19"/>
      <c r="AJ112" s="13"/>
      <c r="AK112" s="19"/>
      <c r="AL112" s="13"/>
      <c r="AM112" s="19"/>
      <c r="AN112" s="13"/>
    </row>
    <row r="113" spans="13:40" ht="15.6" x14ac:dyDescent="0.3">
      <c r="M113" s="1"/>
      <c r="N113" s="13" t="s">
        <v>187</v>
      </c>
      <c r="O113" s="19" t="s">
        <v>206</v>
      </c>
      <c r="P113" s="13">
        <v>76</v>
      </c>
      <c r="Q113" s="19" t="s">
        <v>208</v>
      </c>
      <c r="R113" s="13"/>
      <c r="S113" s="19"/>
      <c r="T113" s="13"/>
      <c r="U113" s="19"/>
      <c r="V113" s="13"/>
      <c r="W113" s="19"/>
      <c r="X113" s="13"/>
      <c r="Y113" s="19"/>
      <c r="Z113" s="13"/>
      <c r="AA113" s="19"/>
      <c r="AB113" s="13"/>
      <c r="AC113" s="19"/>
      <c r="AD113" s="13"/>
      <c r="AE113" s="19"/>
      <c r="AF113" s="13"/>
      <c r="AG113" s="19"/>
      <c r="AH113" s="13"/>
      <c r="AI113" s="19"/>
      <c r="AJ113" s="13"/>
      <c r="AK113" s="19"/>
      <c r="AL113" s="13"/>
      <c r="AM113" s="19"/>
      <c r="AN113" s="13"/>
    </row>
    <row r="114" spans="13:40" ht="15.6" x14ac:dyDescent="0.3">
      <c r="M114" s="1"/>
      <c r="N114" s="13" t="s">
        <v>188</v>
      </c>
      <c r="O114" s="19" t="s">
        <v>207</v>
      </c>
      <c r="P114" s="13">
        <v>61</v>
      </c>
      <c r="Q114" s="19" t="s">
        <v>207</v>
      </c>
      <c r="R114" s="13"/>
      <c r="S114" s="19"/>
      <c r="T114" s="13"/>
      <c r="U114" s="19"/>
      <c r="V114" s="13"/>
      <c r="W114" s="19"/>
      <c r="X114" s="13"/>
      <c r="Y114" s="19"/>
      <c r="Z114" s="13"/>
      <c r="AA114" s="19"/>
      <c r="AB114" s="13"/>
      <c r="AC114" s="19"/>
      <c r="AD114" s="13"/>
      <c r="AE114" s="19"/>
      <c r="AF114" s="13"/>
      <c r="AG114" s="19"/>
      <c r="AH114" s="13"/>
      <c r="AI114" s="19"/>
      <c r="AJ114" s="13"/>
      <c r="AK114" s="19"/>
      <c r="AL114" s="13"/>
      <c r="AM114" s="19"/>
      <c r="AN114" s="13"/>
    </row>
    <row r="115" spans="13:40" ht="15.6" x14ac:dyDescent="0.3">
      <c r="M115" s="1"/>
      <c r="N115" s="14" t="s">
        <v>201</v>
      </c>
      <c r="O115" s="16" t="s">
        <v>207</v>
      </c>
      <c r="P115" s="14">
        <v>75</v>
      </c>
      <c r="Q115" s="16" t="s">
        <v>206</v>
      </c>
      <c r="R115" s="14"/>
      <c r="S115" s="16"/>
      <c r="T115" s="14"/>
      <c r="U115" s="16"/>
      <c r="V115" s="14"/>
      <c r="W115" s="16"/>
      <c r="X115" s="14"/>
      <c r="Y115" s="16"/>
      <c r="Z115" s="14"/>
      <c r="AA115" s="16"/>
      <c r="AB115" s="14"/>
      <c r="AC115" s="16"/>
      <c r="AD115" s="14"/>
      <c r="AE115" s="16"/>
      <c r="AF115" s="14"/>
      <c r="AG115" s="16"/>
      <c r="AH115" s="14"/>
      <c r="AI115" s="16"/>
      <c r="AJ115" s="14"/>
      <c r="AK115" s="16"/>
      <c r="AL115" s="14"/>
      <c r="AM115" s="16"/>
      <c r="AN115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ZI Mannheim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Frank, Oliver</dc:creator>
  <cp:lastModifiedBy>Oliver.Frank</cp:lastModifiedBy>
  <dcterms:created xsi:type="dcterms:W3CDTF">2023-04-05T11:41:12Z</dcterms:created>
  <dcterms:modified xsi:type="dcterms:W3CDTF">2023-10-28T12:25:53Z</dcterms:modified>
</cp:coreProperties>
</file>