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2151850-0436-45C3-B01A-22F45AC2F473}" xr6:coauthVersionLast="36" xr6:coauthVersionMax="45" xr10:uidLastSave="{00000000-0000-0000-0000-000000000000}"/>
  <bookViews>
    <workbookView xWindow="-100" yWindow="-100" windowWidth="20720" windowHeight="13280" xr2:uid="{00000000-000D-0000-FFFF-FFFF00000000}"/>
  </bookViews>
  <sheets>
    <sheet name="Summary" sheetId="5" r:id="rId1"/>
    <sheet name="Yearly data" sheetId="1" r:id="rId2"/>
    <sheet name="Quarterly data" sheetId="2" r:id="rId3"/>
    <sheet name="Monthly data" sheetId="3" r:id="rId4"/>
  </sheets>
  <definedNames>
    <definedName name="_xlnm._FilterDatabase" localSheetId="3" hidden="1">'Monthly data'!$A$1:$D$180</definedName>
    <definedName name="Pal_Workbook_GUID" hidden="1">"V2ESWPT8GKL6G3ASWNCDZ99U"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E4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</calcChain>
</file>

<file path=xl/sharedStrings.xml><?xml version="1.0" encoding="utf-8"?>
<sst xmlns="http://schemas.openxmlformats.org/spreadsheetml/2006/main" count="151" uniqueCount="121">
  <si>
    <t>2005Q1</t>
    <phoneticPr fontId="1" type="noConversion"/>
  </si>
  <si>
    <t>2005Q3</t>
  </si>
  <si>
    <t>2005Q4</t>
  </si>
  <si>
    <t>2005Q2</t>
  </si>
  <si>
    <t>2006Q1</t>
    <phoneticPr fontId="1" type="noConversion"/>
  </si>
  <si>
    <t>2006Q2</t>
  </si>
  <si>
    <t>2006Q3</t>
  </si>
  <si>
    <t>2006Q4</t>
  </si>
  <si>
    <t>2007Q1</t>
    <phoneticPr fontId="1" type="noConversion"/>
  </si>
  <si>
    <t>2007Q4</t>
  </si>
  <si>
    <t>2007Q2</t>
  </si>
  <si>
    <t>2007Q3</t>
  </si>
  <si>
    <t>2008Q1</t>
    <phoneticPr fontId="1" type="noConversion"/>
  </si>
  <si>
    <t>2008Q2</t>
  </si>
  <si>
    <t>2008Q3</t>
  </si>
  <si>
    <t>2008Q4</t>
  </si>
  <si>
    <t>2009Q1</t>
    <phoneticPr fontId="1" type="noConversion"/>
  </si>
  <si>
    <t>2009Q2</t>
  </si>
  <si>
    <t>2009Q3</t>
  </si>
  <si>
    <t>2009Q4</t>
  </si>
  <si>
    <t>2010Q1</t>
    <phoneticPr fontId="1" type="noConversion"/>
  </si>
  <si>
    <t>2010Q2</t>
  </si>
  <si>
    <t>2010Q3</t>
  </si>
  <si>
    <t>2010Q4</t>
  </si>
  <si>
    <t>2011Q1</t>
    <phoneticPr fontId="1" type="noConversion"/>
  </si>
  <si>
    <t>2011Q2</t>
  </si>
  <si>
    <t>2011Q3</t>
  </si>
  <si>
    <t>2011Q4</t>
  </si>
  <si>
    <t>2012Q1</t>
    <phoneticPr fontId="1" type="noConversion"/>
  </si>
  <si>
    <t>2012Q2</t>
  </si>
  <si>
    <t>2012Q3</t>
  </si>
  <si>
    <t>2012Q4</t>
  </si>
  <si>
    <t>2013Q1</t>
    <phoneticPr fontId="1" type="noConversion"/>
  </si>
  <si>
    <t>2013Q2</t>
  </si>
  <si>
    <t>2013Q3</t>
  </si>
  <si>
    <t>2013Q4</t>
  </si>
  <si>
    <t>2014Q1</t>
    <phoneticPr fontId="1" type="noConversion"/>
  </si>
  <si>
    <t>2014Q2</t>
  </si>
  <si>
    <t>2014Q3</t>
  </si>
  <si>
    <t>2014Q4</t>
  </si>
  <si>
    <t>2015Q1</t>
    <phoneticPr fontId="1" type="noConversion"/>
  </si>
  <si>
    <t>2015Q2</t>
  </si>
  <si>
    <t>2015Q3</t>
  </si>
  <si>
    <t>2015Q4</t>
  </si>
  <si>
    <t>2016Q1</t>
    <phoneticPr fontId="1" type="noConversion"/>
  </si>
  <si>
    <t>2016Q3</t>
  </si>
  <si>
    <t>2016Q2</t>
  </si>
  <si>
    <t>2016Q4</t>
  </si>
  <si>
    <t>2017Q1</t>
    <phoneticPr fontId="1" type="noConversion"/>
  </si>
  <si>
    <t>2017Q3</t>
  </si>
  <si>
    <t>2017Q2</t>
  </si>
  <si>
    <t>2017Q4</t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</si>
  <si>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</si>
  <si>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</si>
  <si>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</si>
  <si>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</si>
  <si>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</si>
  <si>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</si>
  <si>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</si>
  <si>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</si>
  <si>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Note:</t>
    <phoneticPr fontId="1" type="noConversion"/>
  </si>
  <si>
    <t>Note</t>
    <phoneticPr fontId="1" type="noConversion"/>
  </si>
  <si>
    <t>Year</t>
    <phoneticPr fontId="1" type="noConversion"/>
  </si>
  <si>
    <t>Month</t>
    <phoneticPr fontId="1" type="noConversion"/>
  </si>
  <si>
    <t>GDP(Tens of millions RMB)</t>
    <phoneticPr fontId="1" type="noConversion"/>
  </si>
  <si>
    <t>GDP of Service Industry (Tens of millions RMB)</t>
    <phoneticPr fontId="1" type="noConversion"/>
  </si>
  <si>
    <t>ServiceIndustry</t>
    <phoneticPr fontId="1" type="noConversion"/>
  </si>
  <si>
    <t>Railway (Tens of thousands people)</t>
    <phoneticPr fontId="1" type="noConversion"/>
  </si>
  <si>
    <t>Air (Tens of thousands people)</t>
    <phoneticPr fontId="1" type="noConversion"/>
  </si>
  <si>
    <t>Variable Name</t>
    <phoneticPr fontId="5" type="noConversion"/>
  </si>
  <si>
    <t>Description</t>
    <phoneticPr fontId="5" type="noConversion"/>
  </si>
  <si>
    <t>Unit</t>
    <phoneticPr fontId="5" type="noConversion"/>
  </si>
  <si>
    <t>Frequency</t>
    <phoneticPr fontId="5" type="noConversion"/>
  </si>
  <si>
    <t>Seasonaltiy</t>
    <phoneticPr fontId="5" type="noConversion"/>
  </si>
  <si>
    <t>Trend</t>
    <phoneticPr fontId="5" type="noConversion"/>
  </si>
  <si>
    <t>Railway</t>
    <phoneticPr fontId="5" type="noConversion"/>
  </si>
  <si>
    <t>Number of passengers travelling by railway in China</t>
    <phoneticPr fontId="5" type="noConversion"/>
  </si>
  <si>
    <t>Monthly</t>
    <phoneticPr fontId="5" type="noConversion"/>
  </si>
  <si>
    <t>Upward</t>
    <phoneticPr fontId="5" type="noConversion"/>
  </si>
  <si>
    <t>Air</t>
    <phoneticPr fontId="5" type="noConversion"/>
  </si>
  <si>
    <t>Number of passengers travelling by air in China</t>
    <phoneticPr fontId="5" type="noConversion"/>
  </si>
  <si>
    <t>GDP</t>
    <phoneticPr fontId="5" type="noConversion"/>
  </si>
  <si>
    <t>Gross domestic production in China</t>
    <phoneticPr fontId="5" type="noConversion"/>
  </si>
  <si>
    <t>Quarterly</t>
    <phoneticPr fontId="5" type="noConversion"/>
  </si>
  <si>
    <t>ServiceIndustry</t>
    <phoneticPr fontId="5" type="noConversion"/>
  </si>
  <si>
    <t>The percentage of GDP service industry accounts for  in China</t>
    <phoneticPr fontId="5" type="noConversion"/>
  </si>
  <si>
    <t>%</t>
    <phoneticPr fontId="5" type="noConversion"/>
  </si>
  <si>
    <t>MigrantWorker</t>
    <phoneticPr fontId="5" type="noConversion"/>
  </si>
  <si>
    <t>Number of workers from rural areas in China</t>
    <phoneticPr fontId="5" type="noConversion"/>
  </si>
  <si>
    <t>Yearly</t>
    <phoneticPr fontId="5" type="noConversion"/>
  </si>
  <si>
    <t>NA</t>
    <phoneticPr fontId="5" type="noConversion"/>
  </si>
  <si>
    <t>Tourist</t>
    <phoneticPr fontId="5" type="noConversion"/>
  </si>
  <si>
    <t>Number of domestic tourist trips in China</t>
    <phoneticPr fontId="5" type="noConversion"/>
  </si>
  <si>
    <t>Population</t>
    <phoneticPr fontId="5" type="noConversion"/>
  </si>
  <si>
    <t>Total population in China</t>
    <phoneticPr fontId="5" type="noConversion"/>
  </si>
  <si>
    <t>CRH passenger percentage</t>
    <phoneticPr fontId="5" type="noConversion"/>
  </si>
  <si>
    <t>The percentage of railway passenger volume CRH passenger accounts for in China</t>
    <phoneticPr fontId="5" type="noConversion"/>
  </si>
  <si>
    <t>Number of CRH</t>
    <phoneticPr fontId="5" type="noConversion"/>
  </si>
  <si>
    <t>Number of CRH trains in China</t>
    <phoneticPr fontId="5" type="noConversion"/>
  </si>
  <si>
    <t>Tens of thousands people</t>
    <phoneticPr fontId="5" type="noConversion"/>
  </si>
  <si>
    <t>Hundreds of millions RMB</t>
    <phoneticPr fontId="5" type="noConversion"/>
  </si>
  <si>
    <t>Train</t>
    <phoneticPr fontId="5" type="noConversion"/>
  </si>
  <si>
    <t>Tens of thousands people times</t>
    <phoneticPr fontId="5" type="noConversion"/>
  </si>
  <si>
    <t>Total population (Tens of thousands people)</t>
    <phoneticPr fontId="1" type="noConversion"/>
  </si>
  <si>
    <t>MigrantWorker (Tens of thousands people)</t>
    <phoneticPr fontId="1" type="noConversion"/>
  </si>
  <si>
    <t>Tourist (Tens of thousands people times)</t>
    <phoneticPr fontId="1" type="noConversion"/>
  </si>
  <si>
    <t>Note</t>
  </si>
  <si>
    <t>Year</t>
    <phoneticPr fontId="1" type="noConversion"/>
  </si>
  <si>
    <t>MigrantWorker includes migrant workers working outside local town for over 6 months and local workers who are not working in agriculture industry for over 6 months</t>
    <phoneticPr fontId="1" type="noConversion"/>
  </si>
  <si>
    <t>"The CRH Passenger Volume in 2008 to 2018" (2019), "A Notice on Issuing the 13th Five-Year Railway Development Plan" (2017)</t>
    <phoneticPr fontId="5" type="noConversion"/>
  </si>
  <si>
    <t>Source</t>
    <phoneticPr fontId="1" type="noConversion"/>
  </si>
  <si>
    <t>CRH passenger percentage</t>
    <phoneticPr fontId="1" type="noConversion"/>
  </si>
  <si>
    <t>Number of CRH (train)</t>
    <phoneticPr fontId="1" type="noConversion"/>
  </si>
  <si>
    <t>CRH passenger volume is calculated by assuming same increase in 2018 and 2019; number of CRH is calculated by assuming same increase in 2019 and 2020</t>
    <phoneticPr fontId="1" type="noConversion"/>
  </si>
  <si>
    <t>Columns selected for prediction are highlighted in yellow</t>
    <phoneticPr fontId="1" type="noConversion"/>
  </si>
  <si>
    <t>Assume same GDP and ServiceIndustry for months in the same quarter. For processed data, please refer to MSBA7013_GroupProject_B2(dataforR).csv</t>
    <phoneticPr fontId="1" type="noConversion"/>
  </si>
  <si>
    <t>For specific data sources, please refer the report</t>
    <phoneticPr fontId="1" type="noConversion"/>
  </si>
  <si>
    <t>Note</t>
    <phoneticPr fontId="1" type="noConversion"/>
  </si>
  <si>
    <t>Linear interpolation is used to obtain monthly data and future value. For processed data, please refer to MSBA7013_GroupProject_B2(dataforR)_x.csv</t>
    <phoneticPr fontId="1" type="noConversion"/>
  </si>
  <si>
    <t>"National Bureau of Statistics of China" (2019)</t>
    <phoneticPr fontId="5" type="noConversion"/>
  </si>
  <si>
    <t>"Wind Database" (2019), "A Notice on Issuing the 13th Five-Year Railway Development Plan" (2017)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</si>
</sst>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4" fillId="0" borderId="0" xfId="2" applyFont="1" applyAlignment="1">
      <alignment horizontal="right" vertical="center"/>
    </xf>
    <xf numFmtId="0" fontId="3" fillId="0" borderId="0" xfId="2" applyAlignment="1">
      <alignment vertical="center" wrapText="1"/>
    </xf>
    <xf numFmtId="0" fontId="4" fillId="0" borderId="0" xfId="2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76" fontId="4" fillId="2" borderId="1" xfId="3" applyNumberFormat="1" applyFont="1" applyFill="1" applyBorder="1" applyAlignment="1">
      <alignment horizontal="center"/>
    </xf>
    <xf numFmtId="177" fontId="4" fillId="2" borderId="1" xfId="3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4" fillId="0" borderId="1" xfId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77" fontId="4" fillId="0" borderId="1" xfId="3" applyNumberFormat="1" applyFont="1" applyFill="1" applyBorder="1" applyAlignment="1">
      <alignment horizontal="center"/>
    </xf>
    <xf numFmtId="0" fontId="4" fillId="0" borderId="1" xfId="0" applyFont="1" applyBorder="1"/>
    <xf numFmtId="10" fontId="4" fillId="0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177" fontId="8" fillId="0" borderId="1" xfId="3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/>
    </xf>
    <xf numFmtId="177" fontId="4" fillId="2" borderId="1" xfId="3" applyNumberFormat="1" applyFont="1" applyFill="1" applyBorder="1" applyAlignment="1">
      <alignment horizontal="center" vertical="center"/>
    </xf>
    <xf numFmtId="176" fontId="4" fillId="0" borderId="1" xfId="3" applyNumberFormat="1" applyFont="1" applyFill="1" applyBorder="1" applyAlignment="1">
      <alignment horizont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 wrapText="1"/>
    </xf>
  </cellXfs>
  <cellStyles count="4">
    <cellStyle name="Normal 2" xfId="2" xr:uid="{99B0679F-80AA-4C29-BC16-65FBF6EDB254}"/>
    <cellStyle name="百分比" xfId="1" builtinId="5"/>
    <cellStyle name="常规" xfId="0" builtinId="0"/>
    <cellStyle name="千位分隔" xfId="3" builtinId="3"/>
  </cellStyles>
  <dxfs count="9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DC77B7-FAB6-4853-9D75-8B174285C913}" name="Table1" displayName="Table1" ref="B2:H11" totalsRowShown="0" headerRowDxfId="8" dataDxfId="7">
  <tableColumns count="7">
    <tableColumn id="1" xr3:uid="{095515AE-386B-43DD-8C78-ABFB92C70B71}" name="Variable Name" dataDxfId="6"/>
    <tableColumn id="2" xr3:uid="{1D5C5F3F-0B68-4FF9-BF53-1FD42A2F3712}" name="Description" dataDxfId="5"/>
    <tableColumn id="3" xr3:uid="{8CE9BA89-BE13-4CE6-9BD2-499D25B133F7}" name="Unit" dataDxfId="4"/>
    <tableColumn id="4" xr3:uid="{7F8AF60B-6CD4-449E-AD71-91855E742E86}" name="Frequency" dataDxfId="3"/>
    <tableColumn id="5" xr3:uid="{D151E272-339E-4E3F-B5FA-F755CE8C3626}" name="Seasonaltiy" dataDxfId="2"/>
    <tableColumn id="6" xr3:uid="{B53F8C8C-4581-4FB9-B62D-750114045CAD}" name="Trend" dataDxfId="1"/>
    <tableColumn id="8" xr3:uid="{FBA10ED9-2785-4B87-A685-D9F751B9A550}" name="Source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947-ED90-4913-A727-454304A789DE}">
  <dimension ref="B2:H14"/>
  <sheetViews>
    <sheetView tabSelected="1" zoomScale="95" workbookViewId="0">
      <selection activeCell="B2" sqref="B2:H11"/>
    </sheetView>
  </sheetViews>
  <sheetFormatPr defaultColWidth="9.08203125" defaultRowHeight="14" x14ac:dyDescent="0.3"/>
  <cols>
    <col min="1" max="1" width="9.08203125" style="3"/>
    <col min="2" max="2" width="17.1640625" style="5" customWidth="1"/>
    <col min="3" max="3" width="27.5" style="5" customWidth="1"/>
    <col min="4" max="4" width="17.33203125" style="5" customWidth="1"/>
    <col min="5" max="5" width="11.25" style="3" customWidth="1"/>
    <col min="6" max="6" width="11.4140625" style="3" bestFit="1" customWidth="1"/>
    <col min="7" max="7" width="7.58203125" style="3" bestFit="1" customWidth="1"/>
    <col min="8" max="8" width="31.58203125" style="3" customWidth="1"/>
    <col min="9" max="16384" width="9.08203125" style="3"/>
  </cols>
  <sheetData>
    <row r="2" spans="2:8" ht="15.5" x14ac:dyDescent="0.3">
      <c r="B2" s="1" t="s">
        <v>69</v>
      </c>
      <c r="C2" s="1" t="s">
        <v>70</v>
      </c>
      <c r="D2" s="1" t="s">
        <v>71</v>
      </c>
      <c r="E2" s="2" t="s">
        <v>72</v>
      </c>
      <c r="F2" s="2" t="s">
        <v>73</v>
      </c>
      <c r="G2" s="2" t="s">
        <v>74</v>
      </c>
      <c r="H2" s="6" t="s">
        <v>110</v>
      </c>
    </row>
    <row r="3" spans="2:8" ht="31" x14ac:dyDescent="0.3">
      <c r="B3" s="1" t="s">
        <v>75</v>
      </c>
      <c r="C3" s="1" t="s">
        <v>76</v>
      </c>
      <c r="D3" s="1" t="s">
        <v>99</v>
      </c>
      <c r="E3" s="2" t="s">
        <v>77</v>
      </c>
      <c r="F3" s="4">
        <v>12</v>
      </c>
      <c r="G3" s="2" t="s">
        <v>78</v>
      </c>
      <c r="H3" s="1" t="s">
        <v>119</v>
      </c>
    </row>
    <row r="4" spans="2:8" ht="31" x14ac:dyDescent="0.3">
      <c r="B4" s="1" t="s">
        <v>79</v>
      </c>
      <c r="C4" s="1" t="s">
        <v>80</v>
      </c>
      <c r="D4" s="1" t="s">
        <v>99</v>
      </c>
      <c r="E4" s="2" t="s">
        <v>77</v>
      </c>
      <c r="F4" s="4">
        <v>12</v>
      </c>
      <c r="G4" s="2" t="s">
        <v>78</v>
      </c>
      <c r="H4" s="1" t="s">
        <v>119</v>
      </c>
    </row>
    <row r="5" spans="2:8" ht="31" x14ac:dyDescent="0.3">
      <c r="B5" s="1" t="s">
        <v>81</v>
      </c>
      <c r="C5" s="1" t="s">
        <v>82</v>
      </c>
      <c r="D5" s="1" t="s">
        <v>100</v>
      </c>
      <c r="E5" s="2" t="s">
        <v>83</v>
      </c>
      <c r="F5" s="4">
        <v>4</v>
      </c>
      <c r="G5" s="2" t="s">
        <v>78</v>
      </c>
      <c r="H5" s="1" t="s">
        <v>119</v>
      </c>
    </row>
    <row r="6" spans="2:8" ht="31" x14ac:dyDescent="0.3">
      <c r="B6" s="1" t="s">
        <v>84</v>
      </c>
      <c r="C6" s="1" t="s">
        <v>85</v>
      </c>
      <c r="D6" s="1" t="s">
        <v>86</v>
      </c>
      <c r="E6" s="2" t="s">
        <v>83</v>
      </c>
      <c r="F6" s="4">
        <v>4</v>
      </c>
      <c r="G6" s="2" t="s">
        <v>78</v>
      </c>
      <c r="H6" s="1" t="s">
        <v>119</v>
      </c>
    </row>
    <row r="7" spans="2:8" ht="31" x14ac:dyDescent="0.3">
      <c r="B7" s="1" t="s">
        <v>87</v>
      </c>
      <c r="C7" s="1" t="s">
        <v>88</v>
      </c>
      <c r="D7" s="1" t="s">
        <v>99</v>
      </c>
      <c r="E7" s="2" t="s">
        <v>89</v>
      </c>
      <c r="F7" s="4" t="s">
        <v>90</v>
      </c>
      <c r="G7" s="2" t="s">
        <v>78</v>
      </c>
      <c r="H7" s="1" t="s">
        <v>119</v>
      </c>
    </row>
    <row r="8" spans="2:8" ht="31" x14ac:dyDescent="0.3">
      <c r="B8" s="1" t="s">
        <v>91</v>
      </c>
      <c r="C8" s="1" t="s">
        <v>92</v>
      </c>
      <c r="D8" s="1" t="s">
        <v>102</v>
      </c>
      <c r="E8" s="2" t="s">
        <v>89</v>
      </c>
      <c r="F8" s="4" t="s">
        <v>90</v>
      </c>
      <c r="G8" s="2" t="s">
        <v>78</v>
      </c>
      <c r="H8" s="1" t="s">
        <v>119</v>
      </c>
    </row>
    <row r="9" spans="2:8" ht="31" x14ac:dyDescent="0.3">
      <c r="B9" s="1" t="s">
        <v>93</v>
      </c>
      <c r="C9" s="1" t="s">
        <v>94</v>
      </c>
      <c r="D9" s="1" t="s">
        <v>99</v>
      </c>
      <c r="E9" s="2" t="s">
        <v>89</v>
      </c>
      <c r="F9" s="4" t="s">
        <v>90</v>
      </c>
      <c r="G9" s="2" t="s">
        <v>78</v>
      </c>
      <c r="H9" s="1" t="s">
        <v>119</v>
      </c>
    </row>
    <row r="10" spans="2:8" ht="62" x14ac:dyDescent="0.3">
      <c r="B10" s="1" t="s">
        <v>95</v>
      </c>
      <c r="C10" s="1" t="s">
        <v>96</v>
      </c>
      <c r="D10" s="1" t="s">
        <v>86</v>
      </c>
      <c r="E10" s="2" t="s">
        <v>89</v>
      </c>
      <c r="F10" s="4" t="s">
        <v>90</v>
      </c>
      <c r="G10" s="2" t="s">
        <v>78</v>
      </c>
      <c r="H10" s="1" t="s">
        <v>109</v>
      </c>
    </row>
    <row r="11" spans="2:8" ht="46.5" x14ac:dyDescent="0.3">
      <c r="B11" s="1" t="s">
        <v>97</v>
      </c>
      <c r="C11" s="1" t="s">
        <v>98</v>
      </c>
      <c r="D11" s="1" t="s">
        <v>101</v>
      </c>
      <c r="E11" s="2" t="s">
        <v>89</v>
      </c>
      <c r="F11" s="4" t="s">
        <v>90</v>
      </c>
      <c r="G11" s="2" t="s">
        <v>78</v>
      </c>
      <c r="H11" s="1" t="s">
        <v>120</v>
      </c>
    </row>
    <row r="13" spans="2:8" ht="15.5" x14ac:dyDescent="0.3">
      <c r="B13" s="32" t="s">
        <v>117</v>
      </c>
    </row>
    <row r="14" spans="2:8" ht="15.5" x14ac:dyDescent="0.3">
      <c r="B14" s="32">
        <v>1</v>
      </c>
      <c r="C14" s="31" t="s">
        <v>116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34" workbookViewId="0">
      <selection activeCell="B50" sqref="B50"/>
    </sheetView>
  </sheetViews>
  <sheetFormatPr defaultColWidth="9.08203125" defaultRowHeight="15.5" x14ac:dyDescent="0.35"/>
  <cols>
    <col min="1" max="1" width="8.75" style="12"/>
    <col min="2" max="2" width="41.1640625" style="13" customWidth="1"/>
    <col min="3" max="3" width="39.25" style="13" bestFit="1" customWidth="1"/>
    <col min="4" max="4" width="37" style="13" bestFit="1" customWidth="1"/>
    <col min="5" max="5" width="24.4140625" style="9" bestFit="1" customWidth="1"/>
    <col min="6" max="6" width="21.5" style="9" bestFit="1" customWidth="1"/>
    <col min="7" max="16384" width="9.08203125" style="9"/>
  </cols>
  <sheetData>
    <row r="1" spans="1:6" x14ac:dyDescent="0.35">
      <c r="A1" s="7" t="s">
        <v>107</v>
      </c>
      <c r="B1" s="8" t="s">
        <v>103</v>
      </c>
      <c r="C1" s="8" t="s">
        <v>104</v>
      </c>
      <c r="D1" s="8" t="s">
        <v>105</v>
      </c>
      <c r="E1" s="24" t="s">
        <v>111</v>
      </c>
      <c r="F1" s="24" t="s">
        <v>112</v>
      </c>
    </row>
    <row r="2" spans="1:6" x14ac:dyDescent="0.35">
      <c r="A2" s="10">
        <v>1978</v>
      </c>
      <c r="B2" s="17">
        <v>96259</v>
      </c>
      <c r="C2" s="17"/>
      <c r="D2" s="17"/>
      <c r="E2" s="24"/>
      <c r="F2" s="24"/>
    </row>
    <row r="3" spans="1:6" x14ac:dyDescent="0.35">
      <c r="A3" s="10">
        <v>1979</v>
      </c>
      <c r="B3" s="17">
        <v>97542</v>
      </c>
      <c r="C3" s="17"/>
      <c r="D3" s="17"/>
      <c r="E3" s="24"/>
      <c r="F3" s="24"/>
    </row>
    <row r="4" spans="1:6" x14ac:dyDescent="0.35">
      <c r="A4" s="10">
        <v>1980</v>
      </c>
      <c r="B4" s="17">
        <v>98705</v>
      </c>
      <c r="C4" s="17"/>
      <c r="D4" s="17"/>
      <c r="E4" s="24"/>
      <c r="F4" s="24"/>
    </row>
    <row r="5" spans="1:6" x14ac:dyDescent="0.35">
      <c r="A5" s="10">
        <v>1981</v>
      </c>
      <c r="B5" s="17">
        <v>100072</v>
      </c>
      <c r="C5" s="17"/>
      <c r="D5" s="17"/>
      <c r="E5" s="24"/>
      <c r="F5" s="24"/>
    </row>
    <row r="6" spans="1:6" x14ac:dyDescent="0.35">
      <c r="A6" s="10">
        <v>1982</v>
      </c>
      <c r="B6" s="17">
        <v>101654</v>
      </c>
      <c r="C6" s="17"/>
      <c r="D6" s="17"/>
      <c r="E6" s="24"/>
      <c r="F6" s="24"/>
    </row>
    <row r="7" spans="1:6" x14ac:dyDescent="0.35">
      <c r="A7" s="10">
        <v>1983</v>
      </c>
      <c r="B7" s="17">
        <v>103008</v>
      </c>
      <c r="C7" s="17">
        <v>200</v>
      </c>
      <c r="D7" s="17"/>
      <c r="E7" s="24"/>
      <c r="F7" s="24"/>
    </row>
    <row r="8" spans="1:6" x14ac:dyDescent="0.35">
      <c r="A8" s="10">
        <v>1984</v>
      </c>
      <c r="B8" s="17">
        <v>104357</v>
      </c>
      <c r="C8" s="17"/>
      <c r="D8" s="17"/>
      <c r="E8" s="24"/>
      <c r="F8" s="24"/>
    </row>
    <row r="9" spans="1:6" x14ac:dyDescent="0.35">
      <c r="A9" s="10">
        <v>1985</v>
      </c>
      <c r="B9" s="17">
        <v>105851</v>
      </c>
      <c r="C9" s="17"/>
      <c r="D9" s="17"/>
      <c r="E9" s="24"/>
      <c r="F9" s="24"/>
    </row>
    <row r="10" spans="1:6" x14ac:dyDescent="0.35">
      <c r="A10" s="10">
        <v>1986</v>
      </c>
      <c r="B10" s="17">
        <v>107507</v>
      </c>
      <c r="C10" s="17"/>
      <c r="D10" s="17"/>
      <c r="E10" s="24"/>
      <c r="F10" s="24"/>
    </row>
    <row r="11" spans="1:6" x14ac:dyDescent="0.35">
      <c r="A11" s="10">
        <v>1987</v>
      </c>
      <c r="B11" s="17">
        <v>109300</v>
      </c>
      <c r="C11" s="17"/>
      <c r="D11" s="17"/>
      <c r="E11" s="24"/>
      <c r="F11" s="24"/>
    </row>
    <row r="12" spans="1:6" x14ac:dyDescent="0.35">
      <c r="A12" s="10">
        <v>1988</v>
      </c>
      <c r="B12" s="17">
        <v>111026</v>
      </c>
      <c r="C12" s="17"/>
      <c r="D12" s="17"/>
      <c r="E12" s="24"/>
      <c r="F12" s="24"/>
    </row>
    <row r="13" spans="1:6" x14ac:dyDescent="0.35">
      <c r="A13" s="10">
        <v>1989</v>
      </c>
      <c r="B13" s="17">
        <v>112704</v>
      </c>
      <c r="C13" s="17">
        <v>300</v>
      </c>
      <c r="D13" s="17"/>
      <c r="E13" s="24"/>
      <c r="F13" s="24"/>
    </row>
    <row r="14" spans="1:6" x14ac:dyDescent="0.35">
      <c r="A14" s="10">
        <v>1990</v>
      </c>
      <c r="B14" s="17">
        <v>114333</v>
      </c>
      <c r="C14" s="17">
        <v>335</v>
      </c>
      <c r="D14" s="17"/>
      <c r="E14" s="24"/>
      <c r="F14" s="24"/>
    </row>
    <row r="15" spans="1:6" x14ac:dyDescent="0.35">
      <c r="A15" s="10">
        <v>1991</v>
      </c>
      <c r="B15" s="17">
        <v>115823</v>
      </c>
      <c r="C15" s="17"/>
      <c r="D15" s="17"/>
      <c r="E15" s="24"/>
      <c r="F15" s="24"/>
    </row>
    <row r="16" spans="1:6" x14ac:dyDescent="0.35">
      <c r="A16" s="10">
        <v>1992</v>
      </c>
      <c r="B16" s="17">
        <v>117171</v>
      </c>
      <c r="C16" s="17"/>
      <c r="D16" s="17"/>
      <c r="E16" s="24"/>
      <c r="F16" s="24"/>
    </row>
    <row r="17" spans="1:6" x14ac:dyDescent="0.35">
      <c r="A17" s="10">
        <v>1993</v>
      </c>
      <c r="B17" s="17">
        <v>118517</v>
      </c>
      <c r="C17" s="17">
        <v>6200</v>
      </c>
      <c r="D17" s="17"/>
      <c r="E17" s="24"/>
      <c r="F17" s="24"/>
    </row>
    <row r="18" spans="1:6" x14ac:dyDescent="0.35">
      <c r="A18" s="10">
        <v>1994</v>
      </c>
      <c r="B18" s="17">
        <v>119850</v>
      </c>
      <c r="C18" s="17"/>
      <c r="D18" s="17"/>
      <c r="E18" s="24"/>
      <c r="F18" s="24"/>
    </row>
    <row r="19" spans="1:6" x14ac:dyDescent="0.35">
      <c r="A19" s="10">
        <v>1995</v>
      </c>
      <c r="B19" s="17">
        <v>121121</v>
      </c>
      <c r="C19" s="17">
        <v>6600</v>
      </c>
      <c r="D19" s="17"/>
      <c r="E19" s="24"/>
      <c r="F19" s="24"/>
    </row>
    <row r="20" spans="1:6" x14ac:dyDescent="0.35">
      <c r="A20" s="10">
        <v>1996</v>
      </c>
      <c r="B20" s="17">
        <v>122389</v>
      </c>
      <c r="C20" s="17"/>
      <c r="D20" s="17"/>
      <c r="E20" s="24"/>
      <c r="F20" s="24"/>
    </row>
    <row r="21" spans="1:6" x14ac:dyDescent="0.35">
      <c r="A21" s="10">
        <v>1997</v>
      </c>
      <c r="B21" s="17">
        <v>123626</v>
      </c>
      <c r="C21" s="17"/>
      <c r="D21" s="17"/>
      <c r="E21" s="24"/>
      <c r="F21" s="24"/>
    </row>
    <row r="22" spans="1:6" x14ac:dyDescent="0.35">
      <c r="A22" s="10">
        <v>1998</v>
      </c>
      <c r="B22" s="17">
        <v>124761</v>
      </c>
      <c r="C22" s="17"/>
      <c r="D22" s="17"/>
      <c r="E22" s="24"/>
      <c r="F22" s="24"/>
    </row>
    <row r="23" spans="1:6" x14ac:dyDescent="0.35">
      <c r="A23" s="10">
        <v>1999</v>
      </c>
      <c r="B23" s="17">
        <v>125786</v>
      </c>
      <c r="C23" s="17"/>
      <c r="D23" s="17">
        <v>71900</v>
      </c>
      <c r="E23" s="24"/>
      <c r="F23" s="24"/>
    </row>
    <row r="24" spans="1:6" x14ac:dyDescent="0.35">
      <c r="A24" s="10">
        <v>2000</v>
      </c>
      <c r="B24" s="17">
        <v>126743</v>
      </c>
      <c r="C24" s="17"/>
      <c r="D24" s="17">
        <v>74400</v>
      </c>
      <c r="E24" s="24"/>
      <c r="F24" s="24"/>
    </row>
    <row r="25" spans="1:6" x14ac:dyDescent="0.35">
      <c r="A25" s="10">
        <v>2001</v>
      </c>
      <c r="B25" s="17">
        <v>127627</v>
      </c>
      <c r="C25" s="17">
        <v>8961</v>
      </c>
      <c r="D25" s="17">
        <v>78400</v>
      </c>
      <c r="E25" s="24"/>
      <c r="F25" s="24"/>
    </row>
    <row r="26" spans="1:6" x14ac:dyDescent="0.35">
      <c r="A26" s="10">
        <v>2002</v>
      </c>
      <c r="B26" s="17">
        <v>128453</v>
      </c>
      <c r="C26" s="17">
        <v>9400</v>
      </c>
      <c r="D26" s="17">
        <v>87800</v>
      </c>
      <c r="E26" s="24"/>
      <c r="F26" s="24"/>
    </row>
    <row r="27" spans="1:6" x14ac:dyDescent="0.35">
      <c r="A27" s="10">
        <v>2003</v>
      </c>
      <c r="B27" s="17">
        <v>129227</v>
      </c>
      <c r="C27" s="17">
        <v>9820</v>
      </c>
      <c r="D27" s="17">
        <v>87000</v>
      </c>
      <c r="E27" s="24"/>
      <c r="F27" s="24"/>
    </row>
    <row r="28" spans="1:6" x14ac:dyDescent="0.35">
      <c r="A28" s="10">
        <v>2004</v>
      </c>
      <c r="B28" s="17">
        <v>129988</v>
      </c>
      <c r="C28" s="17">
        <v>11823</v>
      </c>
      <c r="D28" s="17">
        <v>110200</v>
      </c>
      <c r="E28" s="24"/>
      <c r="F28" s="24"/>
    </row>
    <row r="29" spans="1:6" x14ac:dyDescent="0.35">
      <c r="A29" s="10">
        <v>2005</v>
      </c>
      <c r="B29" s="17">
        <v>130756</v>
      </c>
      <c r="C29" s="17">
        <v>12578</v>
      </c>
      <c r="D29" s="17">
        <v>121200</v>
      </c>
      <c r="E29" s="24"/>
      <c r="F29" s="24"/>
    </row>
    <row r="30" spans="1:6" x14ac:dyDescent="0.35">
      <c r="A30" s="10">
        <v>2006</v>
      </c>
      <c r="B30" s="17">
        <v>131448</v>
      </c>
      <c r="C30" s="17">
        <v>13181</v>
      </c>
      <c r="D30" s="17">
        <v>139400</v>
      </c>
      <c r="E30" s="24"/>
      <c r="F30" s="24"/>
    </row>
    <row r="31" spans="1:6" x14ac:dyDescent="0.35">
      <c r="A31" s="10">
        <v>2007</v>
      </c>
      <c r="B31" s="17">
        <v>132129</v>
      </c>
      <c r="C31" s="17">
        <v>21000</v>
      </c>
      <c r="D31" s="17">
        <v>161000</v>
      </c>
      <c r="E31" s="24"/>
      <c r="F31" s="24"/>
    </row>
    <row r="32" spans="1:6" x14ac:dyDescent="0.35">
      <c r="A32" s="10">
        <v>2008</v>
      </c>
      <c r="B32" s="17">
        <v>132802</v>
      </c>
      <c r="C32" s="17">
        <v>22542</v>
      </c>
      <c r="D32" s="17">
        <v>171200</v>
      </c>
      <c r="E32" s="25">
        <v>8.8999999999999996E-2</v>
      </c>
      <c r="F32" s="23">
        <v>176</v>
      </c>
    </row>
    <row r="33" spans="1:6" x14ac:dyDescent="0.35">
      <c r="A33" s="10">
        <v>2009</v>
      </c>
      <c r="B33" s="17">
        <v>133450</v>
      </c>
      <c r="C33" s="17">
        <v>22985</v>
      </c>
      <c r="D33" s="17">
        <v>190200</v>
      </c>
      <c r="E33" s="25">
        <v>0.112</v>
      </c>
      <c r="F33" s="23">
        <v>285</v>
      </c>
    </row>
    <row r="34" spans="1:6" x14ac:dyDescent="0.35">
      <c r="A34" s="10">
        <v>2010</v>
      </c>
      <c r="B34" s="17">
        <v>134091</v>
      </c>
      <c r="C34" s="17">
        <v>24223</v>
      </c>
      <c r="D34" s="17">
        <v>210300</v>
      </c>
      <c r="E34" s="25">
        <v>0.17299999999999999</v>
      </c>
      <c r="F34" s="23">
        <v>480</v>
      </c>
    </row>
    <row r="35" spans="1:6" x14ac:dyDescent="0.35">
      <c r="A35" s="10">
        <v>2011</v>
      </c>
      <c r="B35" s="17">
        <v>134735</v>
      </c>
      <c r="C35" s="17">
        <v>25278</v>
      </c>
      <c r="D35" s="17">
        <v>264100</v>
      </c>
      <c r="E35" s="25">
        <v>0.22600000000000001</v>
      </c>
      <c r="F35" s="23">
        <v>652</v>
      </c>
    </row>
    <row r="36" spans="1:6" x14ac:dyDescent="0.35">
      <c r="A36" s="10">
        <v>2012</v>
      </c>
      <c r="B36" s="17">
        <v>135404</v>
      </c>
      <c r="C36" s="17">
        <v>26261</v>
      </c>
      <c r="D36" s="17">
        <v>295700</v>
      </c>
      <c r="E36" s="25">
        <v>0.26900000000000002</v>
      </c>
      <c r="F36" s="23">
        <v>825</v>
      </c>
    </row>
    <row r="37" spans="1:6" x14ac:dyDescent="0.35">
      <c r="A37" s="10">
        <v>2013</v>
      </c>
      <c r="B37" s="17">
        <v>136072</v>
      </c>
      <c r="C37" s="17">
        <v>26894</v>
      </c>
      <c r="D37" s="17">
        <v>326200</v>
      </c>
      <c r="E37" s="25">
        <v>0.31900000000000001</v>
      </c>
      <c r="F37" s="23">
        <v>1003</v>
      </c>
    </row>
    <row r="38" spans="1:6" x14ac:dyDescent="0.35">
      <c r="A38" s="10">
        <v>2014</v>
      </c>
      <c r="B38" s="17">
        <v>136782</v>
      </c>
      <c r="C38" s="17">
        <v>27395</v>
      </c>
      <c r="D38" s="17">
        <v>361100</v>
      </c>
      <c r="E38" s="25">
        <v>0.38500000000000001</v>
      </c>
      <c r="F38" s="23">
        <v>1411</v>
      </c>
    </row>
    <row r="39" spans="1:6" x14ac:dyDescent="0.35">
      <c r="A39" s="10">
        <v>2015</v>
      </c>
      <c r="B39" s="17">
        <v>137462</v>
      </c>
      <c r="C39" s="17">
        <v>27747</v>
      </c>
      <c r="D39" s="17">
        <v>400000</v>
      </c>
      <c r="E39" s="25">
        <v>0.45800000000000002</v>
      </c>
      <c r="F39" s="23">
        <v>1883</v>
      </c>
    </row>
    <row r="40" spans="1:6" x14ac:dyDescent="0.35">
      <c r="A40" s="10">
        <v>2016</v>
      </c>
      <c r="B40" s="17">
        <v>138271</v>
      </c>
      <c r="C40" s="17">
        <v>28171</v>
      </c>
      <c r="D40" s="17">
        <v>444000</v>
      </c>
      <c r="E40" s="25">
        <v>0.52300000000000002</v>
      </c>
      <c r="F40" s="23">
        <v>2586</v>
      </c>
    </row>
    <row r="41" spans="1:6" x14ac:dyDescent="0.35">
      <c r="A41" s="10">
        <v>2017</v>
      </c>
      <c r="B41" s="17">
        <v>139008</v>
      </c>
      <c r="C41" s="17">
        <v>28652</v>
      </c>
      <c r="D41" s="17">
        <v>500100</v>
      </c>
      <c r="E41" s="25">
        <v>0.56399999999999995</v>
      </c>
      <c r="F41" s="23">
        <v>2935</v>
      </c>
    </row>
    <row r="42" spans="1:6" x14ac:dyDescent="0.35">
      <c r="A42" s="10">
        <v>2018</v>
      </c>
      <c r="B42" s="11"/>
      <c r="C42" s="11"/>
      <c r="D42" s="23">
        <v>553900</v>
      </c>
      <c r="E42" s="25">
        <v>0.59399999999999997</v>
      </c>
      <c r="F42" s="23">
        <v>3256</v>
      </c>
    </row>
    <row r="43" spans="1:6" x14ac:dyDescent="0.35">
      <c r="A43" s="10">
        <v>2019</v>
      </c>
      <c r="B43" s="11"/>
      <c r="C43" s="11"/>
      <c r="D43" s="11"/>
      <c r="E43" s="26">
        <f>E42+E42-E41</f>
        <v>0.624</v>
      </c>
      <c r="F43" s="27">
        <f>ROUND((F44+F42)/2,0)</f>
        <v>3528</v>
      </c>
    </row>
    <row r="44" spans="1:6" x14ac:dyDescent="0.35">
      <c r="A44" s="10">
        <v>2020</v>
      </c>
      <c r="B44" s="11"/>
      <c r="C44" s="11"/>
      <c r="D44" s="11"/>
      <c r="E44" s="28">
        <v>0.65</v>
      </c>
      <c r="F44" s="23">
        <v>3800</v>
      </c>
    </row>
    <row r="47" spans="1:6" x14ac:dyDescent="0.35">
      <c r="A47" s="14" t="s">
        <v>106</v>
      </c>
      <c r="B47" s="15"/>
    </row>
    <row r="48" spans="1:6" x14ac:dyDescent="0.35">
      <c r="A48" s="14">
        <v>1</v>
      </c>
      <c r="B48" s="18" t="s">
        <v>114</v>
      </c>
    </row>
    <row r="49" spans="1:2" x14ac:dyDescent="0.35">
      <c r="A49" s="14">
        <v>2</v>
      </c>
      <c r="B49" s="18" t="s">
        <v>118</v>
      </c>
    </row>
    <row r="50" spans="1:2" x14ac:dyDescent="0.35">
      <c r="A50" s="14">
        <v>3</v>
      </c>
      <c r="B50" s="22" t="s">
        <v>108</v>
      </c>
    </row>
    <row r="51" spans="1:2" x14ac:dyDescent="0.35">
      <c r="A51" s="14">
        <v>4</v>
      </c>
      <c r="B51" s="18" t="s">
        <v>113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B85B-8AC6-42F1-947F-78DA1DC3EA8C}">
  <dimension ref="A1:E67"/>
  <sheetViews>
    <sheetView workbookViewId="0">
      <selection activeCell="B67" sqref="A67:B67"/>
    </sheetView>
  </sheetViews>
  <sheetFormatPr defaultColWidth="9.08203125" defaultRowHeight="15.5" x14ac:dyDescent="0.35"/>
  <cols>
    <col min="1" max="1" width="8.75" style="12"/>
    <col min="2" max="2" width="27.4140625" style="13" customWidth="1"/>
    <col min="3" max="3" width="47.58203125" style="13" bestFit="1" customWidth="1"/>
    <col min="4" max="4" width="15.83203125" style="13" bestFit="1" customWidth="1"/>
    <col min="5" max="5" width="8.75" style="12"/>
    <col min="6" max="16384" width="9.08203125" style="9"/>
  </cols>
  <sheetData>
    <row r="1" spans="1:4" x14ac:dyDescent="0.35">
      <c r="A1" s="7"/>
      <c r="B1" s="8" t="s">
        <v>64</v>
      </c>
      <c r="C1" s="19" t="s">
        <v>65</v>
      </c>
      <c r="D1" s="8" t="s">
        <v>66</v>
      </c>
    </row>
    <row r="2" spans="1:4" x14ac:dyDescent="0.35">
      <c r="A2" s="10" t="s">
        <v>0</v>
      </c>
      <c r="B2" s="16">
        <v>40453.300000000003</v>
      </c>
      <c r="C2" s="30">
        <v>19409.8</v>
      </c>
      <c r="D2" s="20">
        <f>C2/B2</f>
        <v>0.47980758059293055</v>
      </c>
    </row>
    <row r="3" spans="1:4" x14ac:dyDescent="0.35">
      <c r="A3" s="10" t="s">
        <v>3</v>
      </c>
      <c r="B3" s="16">
        <v>44793.1</v>
      </c>
      <c r="C3" s="30">
        <v>18928.7</v>
      </c>
      <c r="D3" s="20">
        <f t="shared" ref="D3:D60" si="0">C3/B3</f>
        <v>0.42258070997542035</v>
      </c>
    </row>
    <row r="4" spans="1:4" x14ac:dyDescent="0.35">
      <c r="A4" s="10" t="s">
        <v>1</v>
      </c>
      <c r="B4" s="16">
        <v>48047.8</v>
      </c>
      <c r="C4" s="30">
        <v>18745.5</v>
      </c>
      <c r="D4" s="20">
        <f t="shared" si="0"/>
        <v>0.39014273286185835</v>
      </c>
    </row>
    <row r="5" spans="1:4" x14ac:dyDescent="0.35">
      <c r="A5" s="10" t="s">
        <v>2</v>
      </c>
      <c r="B5" s="16">
        <v>54024.800000000003</v>
      </c>
      <c r="C5" s="30">
        <v>20343.8</v>
      </c>
      <c r="D5" s="20">
        <f t="shared" si="0"/>
        <v>0.37656409648901984</v>
      </c>
    </row>
    <row r="6" spans="1:4" x14ac:dyDescent="0.35">
      <c r="A6" s="10" t="s">
        <v>4</v>
      </c>
      <c r="B6" s="16">
        <v>47078.9</v>
      </c>
      <c r="C6" s="30">
        <v>22647.4</v>
      </c>
      <c r="D6" s="20">
        <f t="shared" si="0"/>
        <v>0.48105202118146345</v>
      </c>
    </row>
    <row r="7" spans="1:4" x14ac:dyDescent="0.35">
      <c r="A7" s="10" t="s">
        <v>5</v>
      </c>
      <c r="B7" s="16">
        <v>52673.3</v>
      </c>
      <c r="C7" s="30">
        <v>22347.9</v>
      </c>
      <c r="D7" s="20">
        <f t="shared" si="0"/>
        <v>0.42427377817603984</v>
      </c>
    </row>
    <row r="8" spans="1:4" x14ac:dyDescent="0.35">
      <c r="A8" s="10" t="s">
        <v>6</v>
      </c>
      <c r="B8" s="16">
        <v>56064.7</v>
      </c>
      <c r="C8" s="30">
        <v>22189.8</v>
      </c>
      <c r="D8" s="20">
        <f t="shared" si="0"/>
        <v>0.3957891507490453</v>
      </c>
    </row>
    <row r="9" spans="1:4" x14ac:dyDescent="0.35">
      <c r="A9" s="10" t="s">
        <v>7</v>
      </c>
      <c r="B9" s="16">
        <v>63621.599999999999</v>
      </c>
      <c r="C9" s="30">
        <v>24574.5</v>
      </c>
      <c r="D9" s="20">
        <f t="shared" si="0"/>
        <v>0.3862603266815044</v>
      </c>
    </row>
    <row r="10" spans="1:4" x14ac:dyDescent="0.35">
      <c r="A10" s="10" t="s">
        <v>8</v>
      </c>
      <c r="B10" s="16">
        <v>57159.3</v>
      </c>
      <c r="C10" s="30">
        <v>27702.5</v>
      </c>
      <c r="D10" s="20">
        <f t="shared" si="0"/>
        <v>0.48465429072784305</v>
      </c>
    </row>
    <row r="11" spans="1:4" x14ac:dyDescent="0.35">
      <c r="A11" s="10" t="s">
        <v>10</v>
      </c>
      <c r="B11" s="16">
        <v>64781.599999999999</v>
      </c>
      <c r="C11" s="30">
        <v>28144.6</v>
      </c>
      <c r="D11" s="20">
        <f t="shared" si="0"/>
        <v>0.43445361028440171</v>
      </c>
    </row>
    <row r="12" spans="1:4" x14ac:dyDescent="0.35">
      <c r="A12" s="10" t="s">
        <v>11</v>
      </c>
      <c r="B12" s="16">
        <v>69482.100000000006</v>
      </c>
      <c r="C12" s="30">
        <v>28468.6</v>
      </c>
      <c r="D12" s="20">
        <f t="shared" si="0"/>
        <v>0.40972567035250801</v>
      </c>
    </row>
    <row r="13" spans="1:4" x14ac:dyDescent="0.35">
      <c r="A13" s="10" t="s">
        <v>9</v>
      </c>
      <c r="B13" s="16">
        <v>78669.3</v>
      </c>
      <c r="C13" s="30">
        <v>31468.9</v>
      </c>
      <c r="D13" s="20">
        <f t="shared" si="0"/>
        <v>0.40001499949789815</v>
      </c>
    </row>
    <row r="14" spans="1:4" x14ac:dyDescent="0.35">
      <c r="A14" s="10" t="s">
        <v>12</v>
      </c>
      <c r="B14" s="16">
        <v>69373.600000000006</v>
      </c>
      <c r="C14" s="30">
        <v>33392.400000000001</v>
      </c>
      <c r="D14" s="20">
        <f t="shared" si="0"/>
        <v>0.4813416054522181</v>
      </c>
    </row>
    <row r="15" spans="1:4" x14ac:dyDescent="0.35">
      <c r="A15" s="10" t="s">
        <v>13</v>
      </c>
      <c r="B15" s="16">
        <v>78711.8</v>
      </c>
      <c r="C15" s="30">
        <v>33631.599999999999</v>
      </c>
      <c r="D15" s="20">
        <f t="shared" si="0"/>
        <v>0.42727519889012827</v>
      </c>
    </row>
    <row r="16" spans="1:4" x14ac:dyDescent="0.35">
      <c r="A16" s="10" t="s">
        <v>14</v>
      </c>
      <c r="B16" s="16">
        <v>82460.100000000006</v>
      </c>
      <c r="C16" s="30">
        <v>33739.199999999997</v>
      </c>
      <c r="D16" s="20">
        <f t="shared" si="0"/>
        <v>0.40915788363099237</v>
      </c>
    </row>
    <row r="17" spans="1:4" x14ac:dyDescent="0.35">
      <c r="A17" s="10" t="s">
        <v>15</v>
      </c>
      <c r="B17" s="16">
        <v>88699</v>
      </c>
      <c r="C17" s="30">
        <v>36060.800000000003</v>
      </c>
      <c r="D17" s="20">
        <f t="shared" si="0"/>
        <v>0.40655249777336838</v>
      </c>
    </row>
    <row r="18" spans="1:4" x14ac:dyDescent="0.35">
      <c r="A18" s="10" t="s">
        <v>16</v>
      </c>
      <c r="B18" s="16">
        <v>73979.199999999997</v>
      </c>
      <c r="C18" s="30">
        <v>37064.800000000003</v>
      </c>
      <c r="D18" s="20">
        <f t="shared" si="0"/>
        <v>0.50101650193567926</v>
      </c>
    </row>
    <row r="19" spans="1:4" x14ac:dyDescent="0.35">
      <c r="A19" s="10" t="s">
        <v>17</v>
      </c>
      <c r="B19" s="16">
        <v>83865.8</v>
      </c>
      <c r="C19" s="30">
        <v>37618.199999999997</v>
      </c>
      <c r="D19" s="20">
        <f t="shared" si="0"/>
        <v>0.44855233003202732</v>
      </c>
    </row>
    <row r="20" spans="1:4" x14ac:dyDescent="0.35">
      <c r="A20" s="10" t="s">
        <v>18</v>
      </c>
      <c r="B20" s="16">
        <v>89846.9</v>
      </c>
      <c r="C20" s="30">
        <v>38538.400000000001</v>
      </c>
      <c r="D20" s="20">
        <f t="shared" si="0"/>
        <v>0.42893410902323847</v>
      </c>
    </row>
    <row r="21" spans="1:4" x14ac:dyDescent="0.35">
      <c r="A21" s="10" t="s">
        <v>19</v>
      </c>
      <c r="B21" s="16">
        <v>100825.8</v>
      </c>
      <c r="C21" s="30">
        <v>41540.800000000003</v>
      </c>
      <c r="D21" s="20">
        <f t="shared" si="0"/>
        <v>0.41200565728216393</v>
      </c>
    </row>
    <row r="22" spans="1:4" x14ac:dyDescent="0.35">
      <c r="A22" s="10" t="s">
        <v>20</v>
      </c>
      <c r="B22" s="16">
        <v>87501.3</v>
      </c>
      <c r="C22" s="30">
        <v>43310.1</v>
      </c>
      <c r="D22" s="20">
        <f t="shared" si="0"/>
        <v>0.49496521765962331</v>
      </c>
    </row>
    <row r="23" spans="1:4" x14ac:dyDescent="0.35">
      <c r="A23" s="10" t="s">
        <v>21</v>
      </c>
      <c r="B23" s="16">
        <v>99347.4</v>
      </c>
      <c r="C23" s="30">
        <v>44138.8</v>
      </c>
      <c r="D23" s="20">
        <f t="shared" si="0"/>
        <v>0.44428741970096858</v>
      </c>
    </row>
    <row r="24" spans="1:4" x14ac:dyDescent="0.35">
      <c r="A24" s="10" t="s">
        <v>22</v>
      </c>
      <c r="B24" s="16">
        <v>105963.7</v>
      </c>
      <c r="C24" s="30">
        <v>45422.7</v>
      </c>
      <c r="D24" s="20">
        <f t="shared" si="0"/>
        <v>0.42866283453673287</v>
      </c>
    </row>
    <row r="25" spans="1:4" x14ac:dyDescent="0.35">
      <c r="A25" s="10" t="s">
        <v>23</v>
      </c>
      <c r="B25" s="16">
        <v>119306.8</v>
      </c>
      <c r="C25" s="30">
        <v>49187.1</v>
      </c>
      <c r="D25" s="20">
        <f t="shared" si="0"/>
        <v>0.41227406987698939</v>
      </c>
    </row>
    <row r="26" spans="1:4" x14ac:dyDescent="0.35">
      <c r="A26" s="10" t="s">
        <v>24</v>
      </c>
      <c r="B26" s="16">
        <v>104469.9</v>
      </c>
      <c r="C26" s="30">
        <v>51682.2</v>
      </c>
      <c r="D26" s="20">
        <f t="shared" si="0"/>
        <v>0.49470900230592735</v>
      </c>
    </row>
    <row r="27" spans="1:4" x14ac:dyDescent="0.35">
      <c r="A27" s="10" t="s">
        <v>25</v>
      </c>
      <c r="B27" s="16">
        <v>118895.9</v>
      </c>
      <c r="C27" s="30">
        <v>52867.8</v>
      </c>
      <c r="D27" s="20">
        <f t="shared" si="0"/>
        <v>0.44465620765728681</v>
      </c>
    </row>
    <row r="28" spans="1:4" x14ac:dyDescent="0.35">
      <c r="A28" s="10" t="s">
        <v>26</v>
      </c>
      <c r="B28" s="16">
        <v>126562.2</v>
      </c>
      <c r="C28" s="30">
        <v>54083.1</v>
      </c>
      <c r="D28" s="20">
        <f t="shared" si="0"/>
        <v>0.42732427217605257</v>
      </c>
    </row>
    <row r="29" spans="1:4" x14ac:dyDescent="0.35">
      <c r="A29" s="10" t="s">
        <v>27</v>
      </c>
      <c r="B29" s="16">
        <v>138012.1</v>
      </c>
      <c r="C29" s="30">
        <v>57486.9</v>
      </c>
      <c r="D29" s="20">
        <f t="shared" si="0"/>
        <v>0.41653521683968286</v>
      </c>
    </row>
    <row r="30" spans="1:4" x14ac:dyDescent="0.35">
      <c r="A30" s="10" t="s">
        <v>28</v>
      </c>
      <c r="B30" s="16">
        <v>117357.6</v>
      </c>
      <c r="C30" s="30">
        <v>58594.3</v>
      </c>
      <c r="D30" s="20">
        <f t="shared" si="0"/>
        <v>0.49927997845900052</v>
      </c>
    </row>
    <row r="31" spans="1:4" x14ac:dyDescent="0.35">
      <c r="A31" s="10" t="s">
        <v>29</v>
      </c>
      <c r="B31" s="16">
        <v>131320.6</v>
      </c>
      <c r="C31" s="30">
        <v>59975.199999999997</v>
      </c>
      <c r="D31" s="20">
        <f t="shared" si="0"/>
        <v>0.45670823922522436</v>
      </c>
    </row>
    <row r="32" spans="1:4" x14ac:dyDescent="0.35">
      <c r="A32" s="10" t="s">
        <v>30</v>
      </c>
      <c r="B32" s="16">
        <v>138089.60000000001</v>
      </c>
      <c r="C32" s="30">
        <v>61176.4</v>
      </c>
      <c r="D32" s="20">
        <f t="shared" si="0"/>
        <v>0.44301960466248003</v>
      </c>
    </row>
    <row r="33" spans="1:4" x14ac:dyDescent="0.35">
      <c r="A33" s="10" t="s">
        <v>31</v>
      </c>
      <c r="B33" s="16">
        <v>151812</v>
      </c>
      <c r="C33" s="30">
        <v>65106.3</v>
      </c>
      <c r="D33" s="20">
        <f t="shared" si="0"/>
        <v>0.42886135483360999</v>
      </c>
    </row>
    <row r="34" spans="1:4" x14ac:dyDescent="0.35">
      <c r="A34" s="10" t="s">
        <v>32</v>
      </c>
      <c r="B34" s="16">
        <v>129449.60000000001</v>
      </c>
      <c r="C34" s="30">
        <v>66718.100000000006</v>
      </c>
      <c r="D34" s="20">
        <f t="shared" si="0"/>
        <v>0.51539827083281831</v>
      </c>
    </row>
    <row r="35" spans="1:4" x14ac:dyDescent="0.35">
      <c r="A35" s="10" t="s">
        <v>33</v>
      </c>
      <c r="B35" s="16">
        <v>143518.70000000001</v>
      </c>
      <c r="C35" s="30">
        <v>67997.600000000006</v>
      </c>
      <c r="D35" s="20">
        <f t="shared" si="0"/>
        <v>0.4737891299182615</v>
      </c>
    </row>
    <row r="36" spans="1:4" x14ac:dyDescent="0.35">
      <c r="A36" s="10" t="s">
        <v>34</v>
      </c>
      <c r="B36" s="16">
        <v>152222.70000000001</v>
      </c>
      <c r="C36" s="30">
        <v>69567.8</v>
      </c>
      <c r="D36" s="20">
        <f t="shared" si="0"/>
        <v>0.45701331010420915</v>
      </c>
    </row>
    <row r="37" spans="1:4" x14ac:dyDescent="0.35">
      <c r="A37" s="10" t="s">
        <v>35</v>
      </c>
      <c r="B37" s="16">
        <v>167772.3</v>
      </c>
      <c r="C37" s="30">
        <v>73695.5</v>
      </c>
      <c r="D37" s="20">
        <f t="shared" si="0"/>
        <v>0.43925904335817062</v>
      </c>
    </row>
    <row r="38" spans="1:4" x14ac:dyDescent="0.35">
      <c r="A38" s="10" t="s">
        <v>36</v>
      </c>
      <c r="B38" s="16">
        <v>140270.20000000001</v>
      </c>
      <c r="C38" s="30">
        <v>73908.7</v>
      </c>
      <c r="D38" s="20">
        <f t="shared" si="0"/>
        <v>0.52690236415147329</v>
      </c>
    </row>
    <row r="39" spans="1:4" x14ac:dyDescent="0.35">
      <c r="A39" s="10" t="s">
        <v>37</v>
      </c>
      <c r="B39" s="16">
        <v>155922.29999999999</v>
      </c>
      <c r="C39" s="30">
        <v>75271.8</v>
      </c>
      <c r="D39" s="20">
        <f t="shared" si="0"/>
        <v>0.48275198608537717</v>
      </c>
    </row>
    <row r="40" spans="1:4" x14ac:dyDescent="0.35">
      <c r="A40" s="10" t="s">
        <v>38</v>
      </c>
      <c r="B40" s="16">
        <v>164897.79999999999</v>
      </c>
      <c r="C40" s="30">
        <v>77018.2</v>
      </c>
      <c r="D40" s="20">
        <f t="shared" si="0"/>
        <v>0.46706626771248616</v>
      </c>
    </row>
    <row r="41" spans="1:4" x14ac:dyDescent="0.35">
      <c r="A41" s="10" t="s">
        <v>39</v>
      </c>
      <c r="B41" s="16">
        <v>180190.3</v>
      </c>
      <c r="C41" s="30">
        <v>81883.7</v>
      </c>
      <c r="D41" s="20">
        <f t="shared" si="0"/>
        <v>0.45442901199454133</v>
      </c>
    </row>
    <row r="42" spans="1:4" x14ac:dyDescent="0.35">
      <c r="A42" s="10" t="s">
        <v>40</v>
      </c>
      <c r="B42" s="16">
        <v>150593.79999999999</v>
      </c>
      <c r="C42" s="30">
        <v>82495.899999999994</v>
      </c>
      <c r="D42" s="20">
        <f t="shared" si="0"/>
        <v>0.54780409286438092</v>
      </c>
    </row>
    <row r="43" spans="1:4" x14ac:dyDescent="0.35">
      <c r="A43" s="10" t="s">
        <v>41</v>
      </c>
      <c r="B43" s="16">
        <v>167874.5</v>
      </c>
      <c r="C43" s="30">
        <v>84874.9</v>
      </c>
      <c r="D43" s="20">
        <f t="shared" si="0"/>
        <v>0.50558542244355154</v>
      </c>
    </row>
    <row r="44" spans="1:4" x14ac:dyDescent="0.35">
      <c r="A44" s="10" t="s">
        <v>42</v>
      </c>
      <c r="B44" s="16">
        <v>175803.8</v>
      </c>
      <c r="C44" s="30">
        <v>86965.4</v>
      </c>
      <c r="D44" s="20">
        <f t="shared" si="0"/>
        <v>0.49467303892179804</v>
      </c>
    </row>
    <row r="45" spans="1:4" x14ac:dyDescent="0.35">
      <c r="A45" s="10" t="s">
        <v>43</v>
      </c>
      <c r="B45" s="16">
        <v>191720.8</v>
      </c>
      <c r="C45" s="30">
        <v>91841.9</v>
      </c>
      <c r="D45" s="20">
        <f t="shared" si="0"/>
        <v>0.47903983292370989</v>
      </c>
    </row>
    <row r="46" spans="1:4" x14ac:dyDescent="0.35">
      <c r="A46" s="10" t="s">
        <v>44</v>
      </c>
      <c r="B46" s="16">
        <v>160967.29999999999</v>
      </c>
      <c r="C46" s="30">
        <v>91269.4</v>
      </c>
      <c r="D46" s="20">
        <f t="shared" si="0"/>
        <v>0.56700584528658926</v>
      </c>
    </row>
    <row r="47" spans="1:4" x14ac:dyDescent="0.35">
      <c r="A47" s="10" t="s">
        <v>46</v>
      </c>
      <c r="B47" s="16">
        <v>179878.7</v>
      </c>
      <c r="C47" s="30">
        <v>93592.1</v>
      </c>
      <c r="D47" s="20">
        <f t="shared" si="0"/>
        <v>0.52030674004203947</v>
      </c>
    </row>
    <row r="48" spans="1:4" x14ac:dyDescent="0.35">
      <c r="A48" s="10" t="s">
        <v>45</v>
      </c>
      <c r="B48" s="16">
        <v>189337.60000000001</v>
      </c>
      <c r="C48" s="30">
        <v>96156.3</v>
      </c>
      <c r="D48" s="20">
        <f t="shared" si="0"/>
        <v>0.50785633704029209</v>
      </c>
    </row>
    <row r="49" spans="1:4" x14ac:dyDescent="0.35">
      <c r="A49" s="10" t="s">
        <v>47</v>
      </c>
      <c r="B49" s="16">
        <v>209877.2</v>
      </c>
      <c r="C49" s="30">
        <v>102356.1</v>
      </c>
      <c r="D49" s="20">
        <f t="shared" si="0"/>
        <v>0.48769518556565461</v>
      </c>
    </row>
    <row r="50" spans="1:4" x14ac:dyDescent="0.35">
      <c r="A50" s="10" t="s">
        <v>48</v>
      </c>
      <c r="B50" s="16">
        <v>179403.4</v>
      </c>
      <c r="C50" s="30">
        <v>101493.2</v>
      </c>
      <c r="D50" s="20">
        <f t="shared" si="0"/>
        <v>0.56572617910251422</v>
      </c>
    </row>
    <row r="51" spans="1:4" x14ac:dyDescent="0.35">
      <c r="A51" s="10" t="s">
        <v>50</v>
      </c>
      <c r="B51" s="16">
        <v>199177.8</v>
      </c>
      <c r="C51" s="30">
        <v>103879</v>
      </c>
      <c r="D51" s="20">
        <f t="shared" si="0"/>
        <v>0.52153904702230869</v>
      </c>
    </row>
    <row r="52" spans="1:4" x14ac:dyDescent="0.35">
      <c r="A52" s="10" t="s">
        <v>49</v>
      </c>
      <c r="B52" s="16">
        <v>209824.1</v>
      </c>
      <c r="C52" s="30">
        <v>106810.3</v>
      </c>
      <c r="D52" s="20">
        <f t="shared" si="0"/>
        <v>0.50904686353950757</v>
      </c>
    </row>
    <row r="53" spans="1:4" x14ac:dyDescent="0.35">
      <c r="A53" s="10" t="s">
        <v>51</v>
      </c>
      <c r="B53" s="16">
        <v>232349</v>
      </c>
      <c r="C53" s="30">
        <v>113729.5</v>
      </c>
      <c r="D53" s="20">
        <f t="shared" si="0"/>
        <v>0.48947703669910353</v>
      </c>
    </row>
    <row r="54" spans="1:4" x14ac:dyDescent="0.35">
      <c r="A54" s="10" t="s">
        <v>52</v>
      </c>
      <c r="B54" s="16">
        <v>197920</v>
      </c>
      <c r="C54" s="30">
        <v>112229</v>
      </c>
      <c r="D54" s="20">
        <f t="shared" si="0"/>
        <v>0.56704223928860142</v>
      </c>
    </row>
    <row r="55" spans="1:4" x14ac:dyDescent="0.35">
      <c r="A55" s="10" t="s">
        <v>53</v>
      </c>
      <c r="B55" s="16">
        <v>219295.4</v>
      </c>
      <c r="C55" s="30">
        <v>114852.1</v>
      </c>
      <c r="D55" s="20">
        <f t="shared" si="0"/>
        <v>0.52373237195125844</v>
      </c>
    </row>
    <row r="56" spans="1:4" x14ac:dyDescent="0.35">
      <c r="A56" s="10" t="s">
        <v>54</v>
      </c>
      <c r="B56" s="16">
        <v>229495.5</v>
      </c>
      <c r="C56" s="30">
        <v>118007.2</v>
      </c>
      <c r="D56" s="20">
        <f t="shared" si="0"/>
        <v>0.51420267499798467</v>
      </c>
    </row>
    <row r="57" spans="1:4" x14ac:dyDescent="0.35">
      <c r="A57" s="10" t="s">
        <v>55</v>
      </c>
      <c r="B57" s="16">
        <v>253598.6</v>
      </c>
      <c r="C57" s="30">
        <v>124486.39999999999</v>
      </c>
      <c r="D57" s="20">
        <f t="shared" si="0"/>
        <v>0.49087968151243733</v>
      </c>
    </row>
    <row r="58" spans="1:4" x14ac:dyDescent="0.35">
      <c r="A58" s="10" t="s">
        <v>56</v>
      </c>
      <c r="B58" s="16">
        <v>213432.8</v>
      </c>
      <c r="C58" s="30">
        <v>122316.9</v>
      </c>
      <c r="D58" s="20">
        <f t="shared" si="0"/>
        <v>0.57309326401565275</v>
      </c>
    </row>
    <row r="59" spans="1:4" x14ac:dyDescent="0.35">
      <c r="A59" s="10" t="s">
        <v>57</v>
      </c>
      <c r="B59" s="16">
        <v>237500.3</v>
      </c>
      <c r="C59" s="30">
        <v>125425.7</v>
      </c>
      <c r="D59" s="20">
        <f t="shared" si="0"/>
        <v>0.52810754344310307</v>
      </c>
    </row>
    <row r="60" spans="1:4" x14ac:dyDescent="0.35">
      <c r="A60" s="10" t="s">
        <v>58</v>
      </c>
      <c r="B60" s="16">
        <v>246865.1</v>
      </c>
      <c r="C60" s="30">
        <v>129182.1</v>
      </c>
      <c r="D60" s="20">
        <f t="shared" si="0"/>
        <v>0.52329025042421951</v>
      </c>
    </row>
    <row r="61" spans="1:4" x14ac:dyDescent="0.35">
      <c r="A61" s="10" t="s">
        <v>59</v>
      </c>
      <c r="B61" s="11"/>
      <c r="C61" s="11"/>
      <c r="D61" s="21"/>
    </row>
    <row r="64" spans="1:4" x14ac:dyDescent="0.35">
      <c r="A64" s="14" t="s">
        <v>60</v>
      </c>
    </row>
    <row r="65" spans="1:2" x14ac:dyDescent="0.35">
      <c r="A65" s="14">
        <v>1</v>
      </c>
      <c r="B65" s="18" t="s">
        <v>114</v>
      </c>
    </row>
    <row r="66" spans="1:2" x14ac:dyDescent="0.35">
      <c r="A66" s="14">
        <v>2</v>
      </c>
      <c r="B66" s="22" t="s">
        <v>115</v>
      </c>
    </row>
    <row r="67" spans="1:2" x14ac:dyDescent="0.35">
      <c r="A67" s="14"/>
      <c r="B67" s="1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FDB0-05A5-476F-9AA1-496621FAF591}">
  <dimension ref="A1:D185"/>
  <sheetViews>
    <sheetView workbookViewId="0">
      <selection activeCell="D169" sqref="D158:D169"/>
    </sheetView>
  </sheetViews>
  <sheetFormatPr defaultColWidth="9.08203125" defaultRowHeight="15.5" x14ac:dyDescent="0.35"/>
  <cols>
    <col min="1" max="1" width="8.75" style="12"/>
    <col min="2" max="2" width="22.4140625" style="12" bestFit="1" customWidth="1"/>
    <col min="3" max="3" width="30.25" style="13" bestFit="1" customWidth="1"/>
    <col min="4" max="4" width="34.83203125" style="12" bestFit="1" customWidth="1"/>
    <col min="5" max="16384" width="9.08203125" style="9"/>
  </cols>
  <sheetData>
    <row r="1" spans="1:4" x14ac:dyDescent="0.35">
      <c r="A1" s="7" t="s">
        <v>62</v>
      </c>
      <c r="B1" s="7" t="s">
        <v>63</v>
      </c>
      <c r="C1" s="8" t="s">
        <v>68</v>
      </c>
      <c r="D1" s="8" t="s">
        <v>67</v>
      </c>
    </row>
    <row r="2" spans="1:4" x14ac:dyDescent="0.35">
      <c r="A2" s="10">
        <v>2005</v>
      </c>
      <c r="B2" s="10">
        <v>1</v>
      </c>
      <c r="C2" s="17">
        <v>900</v>
      </c>
      <c r="D2" s="29">
        <v>9300</v>
      </c>
    </row>
    <row r="3" spans="1:4" x14ac:dyDescent="0.35">
      <c r="A3" s="10">
        <v>2005</v>
      </c>
      <c r="B3" s="10">
        <v>2</v>
      </c>
      <c r="C3" s="17">
        <v>1000</v>
      </c>
      <c r="D3" s="29">
        <v>10600</v>
      </c>
    </row>
    <row r="4" spans="1:4" x14ac:dyDescent="0.35">
      <c r="A4" s="10">
        <v>2005</v>
      </c>
      <c r="B4" s="10">
        <v>3</v>
      </c>
      <c r="C4" s="17">
        <v>1000</v>
      </c>
      <c r="D4" s="29">
        <v>9300</v>
      </c>
    </row>
    <row r="5" spans="1:4" x14ac:dyDescent="0.35">
      <c r="A5" s="10">
        <v>2005</v>
      </c>
      <c r="B5" s="10">
        <v>4</v>
      </c>
      <c r="C5" s="17">
        <v>1100</v>
      </c>
      <c r="D5" s="29">
        <v>9100</v>
      </c>
    </row>
    <row r="6" spans="1:4" x14ac:dyDescent="0.35">
      <c r="A6" s="10">
        <v>2005</v>
      </c>
      <c r="B6" s="10">
        <v>5</v>
      </c>
      <c r="C6" s="17">
        <v>1100</v>
      </c>
      <c r="D6" s="29">
        <v>9700</v>
      </c>
    </row>
    <row r="7" spans="1:4" x14ac:dyDescent="0.35">
      <c r="A7" s="10">
        <v>2005</v>
      </c>
      <c r="B7" s="10">
        <v>6</v>
      </c>
      <c r="C7" s="17">
        <v>1100</v>
      </c>
      <c r="D7" s="29">
        <v>8600</v>
      </c>
    </row>
    <row r="8" spans="1:4" x14ac:dyDescent="0.35">
      <c r="A8" s="10">
        <v>2005</v>
      </c>
      <c r="B8" s="10">
        <v>7</v>
      </c>
      <c r="C8" s="17">
        <v>1300</v>
      </c>
      <c r="D8" s="29">
        <v>10800</v>
      </c>
    </row>
    <row r="9" spans="1:4" x14ac:dyDescent="0.35">
      <c r="A9" s="10">
        <v>2005</v>
      </c>
      <c r="B9" s="10">
        <v>8</v>
      </c>
      <c r="C9" s="17">
        <v>1300</v>
      </c>
      <c r="D9" s="29">
        <v>11200</v>
      </c>
    </row>
    <row r="10" spans="1:4" x14ac:dyDescent="0.35">
      <c r="A10" s="10">
        <v>2005</v>
      </c>
      <c r="B10" s="10">
        <v>9</v>
      </c>
      <c r="C10" s="17">
        <v>1200</v>
      </c>
      <c r="D10" s="29">
        <v>9400</v>
      </c>
    </row>
    <row r="11" spans="1:4" x14ac:dyDescent="0.35">
      <c r="A11" s="10">
        <v>2005</v>
      </c>
      <c r="B11" s="10">
        <v>10</v>
      </c>
      <c r="C11" s="17">
        <v>1300</v>
      </c>
      <c r="D11" s="29">
        <v>10000</v>
      </c>
    </row>
    <row r="12" spans="1:4" x14ac:dyDescent="0.35">
      <c r="A12" s="10">
        <v>2005</v>
      </c>
      <c r="B12" s="10">
        <v>11</v>
      </c>
      <c r="C12" s="17">
        <v>1200</v>
      </c>
      <c r="D12" s="29">
        <v>8600</v>
      </c>
    </row>
    <row r="13" spans="1:4" x14ac:dyDescent="0.35">
      <c r="A13" s="10">
        <v>2005</v>
      </c>
      <c r="B13" s="10">
        <v>12</v>
      </c>
      <c r="C13" s="17">
        <v>1100</v>
      </c>
      <c r="D13" s="29">
        <v>8500</v>
      </c>
    </row>
    <row r="14" spans="1:4" x14ac:dyDescent="0.35">
      <c r="A14" s="10">
        <v>2006</v>
      </c>
      <c r="B14" s="10">
        <v>1</v>
      </c>
      <c r="C14" s="17">
        <v>1100</v>
      </c>
      <c r="D14" s="29">
        <v>10700</v>
      </c>
    </row>
    <row r="15" spans="1:4" x14ac:dyDescent="0.35">
      <c r="A15" s="10">
        <v>2006</v>
      </c>
      <c r="B15" s="10">
        <v>2</v>
      </c>
      <c r="C15" s="17">
        <v>1100</v>
      </c>
      <c r="D15" s="29">
        <v>11300</v>
      </c>
    </row>
    <row r="16" spans="1:4" x14ac:dyDescent="0.35">
      <c r="A16" s="10">
        <v>2006</v>
      </c>
      <c r="B16" s="10">
        <v>3</v>
      </c>
      <c r="C16" s="17">
        <v>1300</v>
      </c>
      <c r="D16" s="29">
        <v>9900</v>
      </c>
    </row>
    <row r="17" spans="1:4" x14ac:dyDescent="0.35">
      <c r="A17" s="10">
        <v>2006</v>
      </c>
      <c r="B17" s="10">
        <v>4</v>
      </c>
      <c r="C17" s="17">
        <v>1400</v>
      </c>
      <c r="D17" s="29">
        <v>9900</v>
      </c>
    </row>
    <row r="18" spans="1:4" x14ac:dyDescent="0.35">
      <c r="A18" s="10">
        <v>2006</v>
      </c>
      <c r="B18" s="10">
        <v>5</v>
      </c>
      <c r="C18" s="17">
        <v>1300</v>
      </c>
      <c r="D18" s="29">
        <v>10700</v>
      </c>
    </row>
    <row r="19" spans="1:4" x14ac:dyDescent="0.35">
      <c r="A19" s="10">
        <v>2006</v>
      </c>
      <c r="B19" s="10">
        <v>6</v>
      </c>
      <c r="C19" s="17">
        <v>1200</v>
      </c>
      <c r="D19" s="29">
        <v>9600</v>
      </c>
    </row>
    <row r="20" spans="1:4" x14ac:dyDescent="0.35">
      <c r="A20" s="10">
        <v>2006</v>
      </c>
      <c r="B20" s="10">
        <v>7</v>
      </c>
      <c r="C20" s="17">
        <v>1500</v>
      </c>
      <c r="D20" s="29">
        <v>12000</v>
      </c>
    </row>
    <row r="21" spans="1:4" x14ac:dyDescent="0.35">
      <c r="A21" s="10">
        <v>2006</v>
      </c>
      <c r="B21" s="10">
        <v>8</v>
      </c>
      <c r="C21" s="17">
        <v>1600</v>
      </c>
      <c r="D21" s="29">
        <v>12200</v>
      </c>
    </row>
    <row r="22" spans="1:4" x14ac:dyDescent="0.35">
      <c r="A22" s="10">
        <v>2006</v>
      </c>
      <c r="B22" s="10">
        <v>9</v>
      </c>
      <c r="C22" s="17">
        <v>1400</v>
      </c>
      <c r="D22" s="29">
        <v>10200</v>
      </c>
    </row>
    <row r="23" spans="1:4" x14ac:dyDescent="0.35">
      <c r="A23" s="10">
        <v>2006</v>
      </c>
      <c r="B23" s="10">
        <v>10</v>
      </c>
      <c r="C23" s="17">
        <v>1500</v>
      </c>
      <c r="D23" s="29">
        <v>11000</v>
      </c>
    </row>
    <row r="24" spans="1:4" x14ac:dyDescent="0.35">
      <c r="A24" s="10">
        <v>2006</v>
      </c>
      <c r="B24" s="10">
        <v>11</v>
      </c>
      <c r="C24" s="17">
        <v>1322</v>
      </c>
      <c r="D24" s="29">
        <v>9273</v>
      </c>
    </row>
    <row r="25" spans="1:4" x14ac:dyDescent="0.35">
      <c r="A25" s="10">
        <v>2006</v>
      </c>
      <c r="B25" s="10">
        <v>12</v>
      </c>
      <c r="C25" s="17">
        <v>1200</v>
      </c>
      <c r="D25" s="29">
        <v>9200</v>
      </c>
    </row>
    <row r="26" spans="1:4" x14ac:dyDescent="0.35">
      <c r="A26" s="10">
        <v>2007</v>
      </c>
      <c r="B26" s="10">
        <v>1</v>
      </c>
      <c r="C26" s="17">
        <v>1200</v>
      </c>
      <c r="D26" s="29">
        <v>9900</v>
      </c>
    </row>
    <row r="27" spans="1:4" x14ac:dyDescent="0.35">
      <c r="A27" s="10">
        <v>2007</v>
      </c>
      <c r="B27" s="10">
        <v>2</v>
      </c>
      <c r="C27" s="17">
        <v>1364</v>
      </c>
      <c r="D27" s="29">
        <v>11090</v>
      </c>
    </row>
    <row r="28" spans="1:4" x14ac:dyDescent="0.35">
      <c r="A28" s="10">
        <v>2007</v>
      </c>
      <c r="B28" s="10">
        <v>3</v>
      </c>
      <c r="C28" s="17">
        <v>1483</v>
      </c>
      <c r="D28" s="29">
        <v>11973</v>
      </c>
    </row>
    <row r="29" spans="1:4" x14ac:dyDescent="0.35">
      <c r="A29" s="10">
        <v>2007</v>
      </c>
      <c r="B29" s="10">
        <v>4</v>
      </c>
      <c r="C29" s="17">
        <v>1563</v>
      </c>
      <c r="D29" s="29">
        <v>10255</v>
      </c>
    </row>
    <row r="30" spans="1:4" x14ac:dyDescent="0.35">
      <c r="A30" s="10">
        <v>2007</v>
      </c>
      <c r="B30" s="10">
        <v>5</v>
      </c>
      <c r="C30" s="17">
        <v>1500</v>
      </c>
      <c r="D30" s="29">
        <v>11400</v>
      </c>
    </row>
    <row r="31" spans="1:4" x14ac:dyDescent="0.35">
      <c r="A31" s="10">
        <v>2007</v>
      </c>
      <c r="B31" s="10">
        <v>6</v>
      </c>
      <c r="C31" s="17">
        <v>1500</v>
      </c>
      <c r="D31" s="29">
        <v>10200</v>
      </c>
    </row>
    <row r="32" spans="1:4" x14ac:dyDescent="0.35">
      <c r="A32" s="10">
        <v>2007</v>
      </c>
      <c r="B32" s="10">
        <v>7</v>
      </c>
      <c r="C32" s="17">
        <v>1745</v>
      </c>
      <c r="D32" s="29">
        <v>13100</v>
      </c>
    </row>
    <row r="33" spans="1:4" x14ac:dyDescent="0.35">
      <c r="A33" s="10">
        <v>2007</v>
      </c>
      <c r="B33" s="10">
        <v>8</v>
      </c>
      <c r="C33" s="17">
        <v>1821</v>
      </c>
      <c r="D33" s="29">
        <v>13495</v>
      </c>
    </row>
    <row r="34" spans="1:4" x14ac:dyDescent="0.35">
      <c r="A34" s="10">
        <v>2007</v>
      </c>
      <c r="B34" s="10">
        <v>9</v>
      </c>
      <c r="C34" s="17">
        <v>1625</v>
      </c>
      <c r="D34" s="29">
        <v>11448</v>
      </c>
    </row>
    <row r="35" spans="1:4" x14ac:dyDescent="0.35">
      <c r="A35" s="10">
        <v>2007</v>
      </c>
      <c r="B35" s="10">
        <v>10</v>
      </c>
      <c r="C35" s="17">
        <v>1684</v>
      </c>
      <c r="D35" s="29">
        <v>12079</v>
      </c>
    </row>
    <row r="36" spans="1:4" x14ac:dyDescent="0.35">
      <c r="A36" s="10">
        <v>2007</v>
      </c>
      <c r="B36" s="10">
        <v>11</v>
      </c>
      <c r="C36" s="17">
        <v>1531</v>
      </c>
      <c r="D36" s="29">
        <v>10300</v>
      </c>
    </row>
    <row r="37" spans="1:4" x14ac:dyDescent="0.35">
      <c r="A37" s="10">
        <v>2007</v>
      </c>
      <c r="B37" s="10">
        <v>12</v>
      </c>
      <c r="C37" s="17">
        <v>1443</v>
      </c>
      <c r="D37" s="29">
        <v>10700</v>
      </c>
    </row>
    <row r="38" spans="1:4" x14ac:dyDescent="0.35">
      <c r="A38" s="10">
        <v>2008</v>
      </c>
      <c r="B38" s="10">
        <v>1</v>
      </c>
      <c r="C38" s="17">
        <v>1500</v>
      </c>
      <c r="D38" s="29">
        <v>11900</v>
      </c>
    </row>
    <row r="39" spans="1:4" x14ac:dyDescent="0.35">
      <c r="A39" s="10">
        <v>2008</v>
      </c>
      <c r="B39" s="10">
        <v>2</v>
      </c>
      <c r="C39" s="17">
        <v>1502</v>
      </c>
      <c r="D39" s="29">
        <v>12850</v>
      </c>
    </row>
    <row r="40" spans="1:4" x14ac:dyDescent="0.35">
      <c r="A40" s="10">
        <v>2008</v>
      </c>
      <c r="B40" s="10">
        <v>3</v>
      </c>
      <c r="C40" s="17">
        <v>1581</v>
      </c>
      <c r="D40" s="29">
        <v>11855</v>
      </c>
    </row>
    <row r="41" spans="1:4" x14ac:dyDescent="0.35">
      <c r="A41" s="10">
        <v>2008</v>
      </c>
      <c r="B41" s="10">
        <v>4</v>
      </c>
      <c r="C41" s="17">
        <v>1659</v>
      </c>
      <c r="D41" s="29">
        <v>11622</v>
      </c>
    </row>
    <row r="42" spans="1:4" x14ac:dyDescent="0.35">
      <c r="A42" s="10">
        <v>2008</v>
      </c>
      <c r="B42" s="10">
        <v>5</v>
      </c>
      <c r="C42" s="17">
        <v>1536</v>
      </c>
      <c r="D42" s="29">
        <v>11663</v>
      </c>
    </row>
    <row r="43" spans="1:4" x14ac:dyDescent="0.35">
      <c r="A43" s="10">
        <v>2008</v>
      </c>
      <c r="B43" s="10">
        <v>6</v>
      </c>
      <c r="C43" s="17">
        <v>1417</v>
      </c>
      <c r="D43" s="29">
        <v>11466</v>
      </c>
    </row>
    <row r="44" spans="1:4" x14ac:dyDescent="0.35">
      <c r="A44" s="10">
        <v>2008</v>
      </c>
      <c r="B44" s="10">
        <v>7</v>
      </c>
      <c r="C44" s="17">
        <v>1718</v>
      </c>
      <c r="D44" s="29">
        <v>13794</v>
      </c>
    </row>
    <row r="45" spans="1:4" x14ac:dyDescent="0.35">
      <c r="A45" s="10">
        <v>2008</v>
      </c>
      <c r="B45" s="10">
        <v>8</v>
      </c>
      <c r="C45" s="17">
        <v>1596</v>
      </c>
      <c r="D45" s="29">
        <v>14059</v>
      </c>
    </row>
    <row r="46" spans="1:4" x14ac:dyDescent="0.35">
      <c r="A46" s="10">
        <v>2008</v>
      </c>
      <c r="B46" s="10">
        <v>9</v>
      </c>
      <c r="C46" s="17">
        <v>1641</v>
      </c>
      <c r="D46" s="29">
        <v>12496</v>
      </c>
    </row>
    <row r="47" spans="1:4" x14ac:dyDescent="0.35">
      <c r="A47" s="10">
        <v>2008</v>
      </c>
      <c r="B47" s="10">
        <v>10</v>
      </c>
      <c r="C47" s="17">
        <v>1834</v>
      </c>
      <c r="D47" s="29">
        <v>12570</v>
      </c>
    </row>
    <row r="48" spans="1:4" x14ac:dyDescent="0.35">
      <c r="A48" s="10">
        <v>2008</v>
      </c>
      <c r="B48" s="10">
        <v>11</v>
      </c>
      <c r="C48" s="17">
        <v>1700</v>
      </c>
      <c r="D48" s="29">
        <v>10800</v>
      </c>
    </row>
    <row r="49" spans="1:4" x14ac:dyDescent="0.35">
      <c r="A49" s="10">
        <v>2008</v>
      </c>
      <c r="B49" s="10">
        <v>12</v>
      </c>
      <c r="C49" s="17">
        <v>1567</v>
      </c>
      <c r="D49" s="29">
        <v>10333</v>
      </c>
    </row>
    <row r="50" spans="1:4" x14ac:dyDescent="0.35">
      <c r="A50" s="10">
        <v>2009</v>
      </c>
      <c r="B50" s="10">
        <v>1</v>
      </c>
      <c r="C50" s="17">
        <v>1748</v>
      </c>
      <c r="D50" s="29">
        <v>13282</v>
      </c>
    </row>
    <row r="51" spans="1:4" x14ac:dyDescent="0.35">
      <c r="A51" s="10">
        <v>2009</v>
      </c>
      <c r="B51" s="10">
        <v>2</v>
      </c>
      <c r="C51" s="17">
        <v>1702</v>
      </c>
      <c r="D51" s="29">
        <v>13591</v>
      </c>
    </row>
    <row r="52" spans="1:4" x14ac:dyDescent="0.35">
      <c r="A52" s="10">
        <v>2009</v>
      </c>
      <c r="B52" s="10">
        <v>3</v>
      </c>
      <c r="C52" s="17">
        <v>1800</v>
      </c>
      <c r="D52" s="29">
        <v>11800</v>
      </c>
    </row>
    <row r="53" spans="1:4" x14ac:dyDescent="0.35">
      <c r="A53" s="10">
        <v>2009</v>
      </c>
      <c r="B53" s="10">
        <v>4</v>
      </c>
      <c r="C53" s="17">
        <v>1883</v>
      </c>
      <c r="D53" s="29">
        <v>12490</v>
      </c>
    </row>
    <row r="54" spans="1:4" x14ac:dyDescent="0.35">
      <c r="A54" s="10">
        <v>2009</v>
      </c>
      <c r="B54" s="10">
        <v>5</v>
      </c>
      <c r="C54" s="17">
        <v>1882</v>
      </c>
      <c r="D54" s="29">
        <v>12888</v>
      </c>
    </row>
    <row r="55" spans="1:4" x14ac:dyDescent="0.35">
      <c r="A55" s="10">
        <v>2009</v>
      </c>
      <c r="B55" s="10">
        <v>6</v>
      </c>
      <c r="C55" s="17">
        <v>1771</v>
      </c>
      <c r="D55" s="29">
        <v>11519</v>
      </c>
    </row>
    <row r="56" spans="1:4" x14ac:dyDescent="0.35">
      <c r="A56" s="10">
        <v>2009</v>
      </c>
      <c r="B56" s="10">
        <v>7</v>
      </c>
      <c r="C56" s="17">
        <v>2103</v>
      </c>
      <c r="D56" s="29">
        <v>14188</v>
      </c>
    </row>
    <row r="57" spans="1:4" x14ac:dyDescent="0.35">
      <c r="A57" s="10">
        <v>2009</v>
      </c>
      <c r="B57" s="10">
        <v>8</v>
      </c>
      <c r="C57" s="17">
        <v>2264</v>
      </c>
      <c r="D57" s="29">
        <v>15007</v>
      </c>
    </row>
    <row r="58" spans="1:4" x14ac:dyDescent="0.35">
      <c r="A58" s="10">
        <v>2009</v>
      </c>
      <c r="B58" s="10">
        <v>9</v>
      </c>
      <c r="C58" s="17">
        <v>1931</v>
      </c>
      <c r="D58" s="29">
        <v>12179</v>
      </c>
    </row>
    <row r="59" spans="1:4" x14ac:dyDescent="0.35">
      <c r="A59" s="10">
        <v>2009</v>
      </c>
      <c r="B59" s="10">
        <v>10</v>
      </c>
      <c r="C59" s="17">
        <v>2171</v>
      </c>
      <c r="D59" s="29">
        <v>13580</v>
      </c>
    </row>
    <row r="60" spans="1:4" x14ac:dyDescent="0.35">
      <c r="A60" s="10">
        <v>2009</v>
      </c>
      <c r="B60" s="10">
        <v>11</v>
      </c>
      <c r="C60" s="17">
        <v>1958</v>
      </c>
      <c r="D60" s="29">
        <v>11065</v>
      </c>
    </row>
    <row r="61" spans="1:4" x14ac:dyDescent="0.35">
      <c r="A61" s="10">
        <v>2009</v>
      </c>
      <c r="B61" s="10">
        <v>12</v>
      </c>
      <c r="C61" s="17">
        <v>1875</v>
      </c>
      <c r="D61" s="29">
        <v>10893</v>
      </c>
    </row>
    <row r="62" spans="1:4" x14ac:dyDescent="0.35">
      <c r="A62" s="10">
        <v>2010</v>
      </c>
      <c r="B62" s="10">
        <v>1</v>
      </c>
      <c r="C62" s="17">
        <v>1941</v>
      </c>
      <c r="D62" s="29">
        <v>12724</v>
      </c>
    </row>
    <row r="63" spans="1:4" x14ac:dyDescent="0.35">
      <c r="A63" s="10">
        <v>2010</v>
      </c>
      <c r="B63" s="10">
        <v>2</v>
      </c>
      <c r="C63" s="17">
        <v>2025</v>
      </c>
      <c r="D63" s="29">
        <v>14220</v>
      </c>
    </row>
    <row r="64" spans="1:4" x14ac:dyDescent="0.35">
      <c r="A64" s="10">
        <v>2010</v>
      </c>
      <c r="B64" s="10">
        <v>3</v>
      </c>
      <c r="C64" s="17">
        <v>2173</v>
      </c>
      <c r="D64" s="29">
        <v>14090</v>
      </c>
    </row>
    <row r="65" spans="1:4" x14ac:dyDescent="0.35">
      <c r="A65" s="10">
        <v>2010</v>
      </c>
      <c r="B65" s="10">
        <v>4</v>
      </c>
      <c r="C65" s="17">
        <v>2157</v>
      </c>
      <c r="D65" s="29">
        <v>13269</v>
      </c>
    </row>
    <row r="66" spans="1:4" x14ac:dyDescent="0.35">
      <c r="A66" s="10">
        <v>2010</v>
      </c>
      <c r="B66" s="10">
        <v>5</v>
      </c>
      <c r="C66" s="17">
        <v>2153</v>
      </c>
      <c r="D66" s="29">
        <v>13784</v>
      </c>
    </row>
    <row r="67" spans="1:4" x14ac:dyDescent="0.35">
      <c r="A67" s="10">
        <v>2010</v>
      </c>
      <c r="B67" s="10">
        <v>6</v>
      </c>
      <c r="C67" s="17">
        <v>2185</v>
      </c>
      <c r="D67" s="29">
        <v>13364</v>
      </c>
    </row>
    <row r="68" spans="1:4" x14ac:dyDescent="0.35">
      <c r="A68" s="10">
        <v>2010</v>
      </c>
      <c r="B68" s="10">
        <v>7</v>
      </c>
      <c r="C68" s="17">
        <v>2547</v>
      </c>
      <c r="D68" s="29">
        <v>16001</v>
      </c>
    </row>
    <row r="69" spans="1:4" x14ac:dyDescent="0.35">
      <c r="A69" s="10">
        <v>2010</v>
      </c>
      <c r="B69" s="10">
        <v>8</v>
      </c>
      <c r="C69" s="17">
        <v>2600</v>
      </c>
      <c r="D69" s="29">
        <v>16200</v>
      </c>
    </row>
    <row r="70" spans="1:4" x14ac:dyDescent="0.35">
      <c r="A70" s="10">
        <v>2010</v>
      </c>
      <c r="B70" s="10">
        <v>9</v>
      </c>
      <c r="C70" s="17">
        <v>2260</v>
      </c>
      <c r="D70" s="29">
        <v>13819</v>
      </c>
    </row>
    <row r="71" spans="1:4" x14ac:dyDescent="0.35">
      <c r="A71" s="10">
        <v>2010</v>
      </c>
      <c r="B71" s="10">
        <v>10</v>
      </c>
      <c r="C71" s="17">
        <v>2448</v>
      </c>
      <c r="D71" s="29">
        <v>15284</v>
      </c>
    </row>
    <row r="72" spans="1:4" x14ac:dyDescent="0.35">
      <c r="A72" s="10">
        <v>2010</v>
      </c>
      <c r="B72" s="10">
        <v>11</v>
      </c>
      <c r="C72" s="17">
        <v>2078</v>
      </c>
      <c r="D72" s="29">
        <v>12346</v>
      </c>
    </row>
    <row r="73" spans="1:4" x14ac:dyDescent="0.35">
      <c r="A73" s="10">
        <v>2010</v>
      </c>
      <c r="B73" s="10">
        <v>12</v>
      </c>
      <c r="C73" s="17">
        <v>2103</v>
      </c>
      <c r="D73" s="29">
        <v>12189</v>
      </c>
    </row>
    <row r="74" spans="1:4" x14ac:dyDescent="0.35">
      <c r="A74" s="10">
        <v>2011</v>
      </c>
      <c r="B74" s="10">
        <v>1</v>
      </c>
      <c r="C74" s="17">
        <v>2267</v>
      </c>
      <c r="D74" s="29">
        <v>15195</v>
      </c>
    </row>
    <row r="75" spans="1:4" x14ac:dyDescent="0.35">
      <c r="A75" s="10">
        <v>2011</v>
      </c>
      <c r="B75" s="10">
        <v>2</v>
      </c>
      <c r="C75" s="17">
        <v>2163</v>
      </c>
      <c r="D75" s="29">
        <v>15722</v>
      </c>
    </row>
    <row r="76" spans="1:4" x14ac:dyDescent="0.35">
      <c r="A76" s="10">
        <v>2011</v>
      </c>
      <c r="B76" s="10">
        <v>3</v>
      </c>
      <c r="C76" s="17">
        <v>2282</v>
      </c>
      <c r="D76" s="29">
        <v>14112</v>
      </c>
    </row>
    <row r="77" spans="1:4" x14ac:dyDescent="0.35">
      <c r="A77" s="10">
        <v>2011</v>
      </c>
      <c r="B77" s="10">
        <v>4</v>
      </c>
      <c r="C77" s="17">
        <v>2437</v>
      </c>
      <c r="D77" s="29">
        <v>15545</v>
      </c>
    </row>
    <row r="78" spans="1:4" x14ac:dyDescent="0.35">
      <c r="A78" s="10">
        <v>2011</v>
      </c>
      <c r="B78" s="10">
        <v>5</v>
      </c>
      <c r="C78" s="17">
        <v>2407</v>
      </c>
      <c r="D78" s="29">
        <v>15309</v>
      </c>
    </row>
    <row r="79" spans="1:4" x14ac:dyDescent="0.35">
      <c r="A79" s="10">
        <v>2011</v>
      </c>
      <c r="B79" s="10">
        <v>6</v>
      </c>
      <c r="C79" s="17">
        <v>2325</v>
      </c>
      <c r="D79" s="29">
        <v>15076</v>
      </c>
    </row>
    <row r="80" spans="1:4" x14ac:dyDescent="0.35">
      <c r="A80" s="10">
        <v>2011</v>
      </c>
      <c r="B80" s="10">
        <v>7</v>
      </c>
      <c r="C80" s="17">
        <v>2660</v>
      </c>
      <c r="D80" s="29">
        <v>18160</v>
      </c>
    </row>
    <row r="81" spans="1:4" x14ac:dyDescent="0.35">
      <c r="A81" s="10">
        <v>2011</v>
      </c>
      <c r="B81" s="10">
        <v>8</v>
      </c>
      <c r="C81" s="17">
        <v>2758</v>
      </c>
      <c r="D81" s="29">
        <v>17862</v>
      </c>
    </row>
    <row r="82" spans="1:4" x14ac:dyDescent="0.35">
      <c r="A82" s="10">
        <v>2011</v>
      </c>
      <c r="B82" s="10">
        <v>9</v>
      </c>
      <c r="C82" s="17">
        <v>2501</v>
      </c>
      <c r="D82" s="29">
        <v>16138</v>
      </c>
    </row>
    <row r="83" spans="1:4" x14ac:dyDescent="0.35">
      <c r="A83" s="10">
        <v>2011</v>
      </c>
      <c r="B83" s="10">
        <v>10</v>
      </c>
      <c r="C83" s="17">
        <v>2638</v>
      </c>
      <c r="D83" s="29">
        <v>16256</v>
      </c>
    </row>
    <row r="84" spans="1:4" x14ac:dyDescent="0.35">
      <c r="A84" s="10">
        <v>2011</v>
      </c>
      <c r="B84" s="10">
        <v>11</v>
      </c>
      <c r="C84" s="17">
        <v>2371</v>
      </c>
      <c r="D84" s="29">
        <v>13413</v>
      </c>
    </row>
    <row r="85" spans="1:4" x14ac:dyDescent="0.35">
      <c r="A85" s="10">
        <v>2011</v>
      </c>
      <c r="B85" s="10">
        <v>12</v>
      </c>
      <c r="C85" s="17">
        <v>2300</v>
      </c>
      <c r="D85" s="29">
        <v>13146</v>
      </c>
    </row>
    <row r="86" spans="1:4" x14ac:dyDescent="0.35">
      <c r="A86" s="10">
        <v>2012</v>
      </c>
      <c r="B86" s="10">
        <v>1</v>
      </c>
      <c r="C86" s="17">
        <v>2567</v>
      </c>
      <c r="D86" s="29">
        <v>16468</v>
      </c>
    </row>
    <row r="87" spans="1:4" x14ac:dyDescent="0.35">
      <c r="A87" s="10">
        <v>2012</v>
      </c>
      <c r="B87" s="10">
        <v>2</v>
      </c>
      <c r="C87" s="17">
        <v>2349</v>
      </c>
      <c r="D87" s="29">
        <v>15573</v>
      </c>
    </row>
    <row r="88" spans="1:4" x14ac:dyDescent="0.35">
      <c r="A88" s="10">
        <v>2012</v>
      </c>
      <c r="B88" s="10">
        <v>3</v>
      </c>
      <c r="C88" s="17">
        <v>2503</v>
      </c>
      <c r="D88" s="29">
        <v>14457</v>
      </c>
    </row>
    <row r="89" spans="1:4" x14ac:dyDescent="0.35">
      <c r="A89" s="10">
        <v>2012</v>
      </c>
      <c r="B89" s="10">
        <v>4</v>
      </c>
      <c r="C89" s="17">
        <v>2605</v>
      </c>
      <c r="D89" s="29">
        <v>16452</v>
      </c>
    </row>
    <row r="90" spans="1:4" x14ac:dyDescent="0.35">
      <c r="A90" s="10">
        <v>2012</v>
      </c>
      <c r="B90" s="10">
        <v>5</v>
      </c>
      <c r="C90" s="17">
        <v>2540</v>
      </c>
      <c r="D90" s="29">
        <v>14877</v>
      </c>
    </row>
    <row r="91" spans="1:4" x14ac:dyDescent="0.35">
      <c r="A91" s="10">
        <v>2012</v>
      </c>
      <c r="B91" s="10">
        <v>6</v>
      </c>
      <c r="C91" s="17">
        <v>2530</v>
      </c>
      <c r="D91" s="29">
        <v>16226</v>
      </c>
    </row>
    <row r="92" spans="1:4" x14ac:dyDescent="0.35">
      <c r="A92" s="10">
        <v>2012</v>
      </c>
      <c r="B92" s="10">
        <v>7</v>
      </c>
      <c r="C92" s="17">
        <v>2995</v>
      </c>
      <c r="D92" s="29">
        <v>17984</v>
      </c>
    </row>
    <row r="93" spans="1:4" x14ac:dyDescent="0.35">
      <c r="A93" s="10">
        <v>2012</v>
      </c>
      <c r="B93" s="10">
        <v>8</v>
      </c>
      <c r="C93" s="17">
        <v>3071</v>
      </c>
      <c r="D93" s="29">
        <v>18517</v>
      </c>
    </row>
    <row r="94" spans="1:4" x14ac:dyDescent="0.35">
      <c r="A94" s="10">
        <v>2012</v>
      </c>
      <c r="B94" s="10">
        <v>9</v>
      </c>
      <c r="C94" s="17">
        <v>2744</v>
      </c>
      <c r="D94" s="29">
        <v>16914</v>
      </c>
    </row>
    <row r="95" spans="1:4" x14ac:dyDescent="0.35">
      <c r="A95" s="10">
        <v>2012</v>
      </c>
      <c r="B95" s="10">
        <v>10</v>
      </c>
      <c r="C95" s="17">
        <v>2829</v>
      </c>
      <c r="D95" s="29">
        <v>15086</v>
      </c>
    </row>
    <row r="96" spans="1:4" x14ac:dyDescent="0.35">
      <c r="A96" s="10">
        <v>2012</v>
      </c>
      <c r="B96" s="10">
        <v>11</v>
      </c>
      <c r="C96" s="17">
        <v>2584</v>
      </c>
      <c r="D96" s="29">
        <v>14185</v>
      </c>
    </row>
    <row r="97" spans="1:4" x14ac:dyDescent="0.35">
      <c r="A97" s="10">
        <v>2012</v>
      </c>
      <c r="B97" s="10">
        <v>12</v>
      </c>
      <c r="C97" s="17">
        <v>2563</v>
      </c>
      <c r="D97" s="29">
        <v>14815</v>
      </c>
    </row>
    <row r="98" spans="1:4" x14ac:dyDescent="0.35">
      <c r="A98" s="10">
        <v>2013</v>
      </c>
      <c r="B98" s="10">
        <v>1</v>
      </c>
      <c r="C98" s="17">
        <v>2567</v>
      </c>
      <c r="D98" s="29">
        <v>18757</v>
      </c>
    </row>
    <row r="99" spans="1:4" x14ac:dyDescent="0.35">
      <c r="A99" s="10">
        <v>2013</v>
      </c>
      <c r="B99" s="10">
        <v>2</v>
      </c>
      <c r="C99" s="17">
        <v>2787</v>
      </c>
      <c r="D99" s="29">
        <v>14044</v>
      </c>
    </row>
    <row r="100" spans="1:4" x14ac:dyDescent="0.35">
      <c r="A100" s="10">
        <v>2013</v>
      </c>
      <c r="B100" s="10">
        <v>3</v>
      </c>
      <c r="C100" s="17">
        <v>2878</v>
      </c>
      <c r="D100" s="29">
        <v>16854</v>
      </c>
    </row>
    <row r="101" spans="1:4" x14ac:dyDescent="0.35">
      <c r="A101" s="10">
        <v>2013</v>
      </c>
      <c r="B101" s="10">
        <v>4</v>
      </c>
      <c r="C101" s="17">
        <v>2849</v>
      </c>
      <c r="D101" s="29">
        <v>17502</v>
      </c>
    </row>
    <row r="102" spans="1:4" x14ac:dyDescent="0.35">
      <c r="A102" s="10">
        <v>2013</v>
      </c>
      <c r="B102" s="10">
        <v>5</v>
      </c>
      <c r="C102" s="17">
        <v>2855</v>
      </c>
      <c r="D102" s="29">
        <v>16232</v>
      </c>
    </row>
    <row r="103" spans="1:4" x14ac:dyDescent="0.35">
      <c r="A103" s="10">
        <v>2013</v>
      </c>
      <c r="B103" s="10">
        <v>6</v>
      </c>
      <c r="C103" s="17">
        <v>2865</v>
      </c>
      <c r="D103" s="29">
        <v>18043</v>
      </c>
    </row>
    <row r="104" spans="1:4" x14ac:dyDescent="0.35">
      <c r="A104" s="10">
        <v>2013</v>
      </c>
      <c r="B104" s="10">
        <v>7</v>
      </c>
      <c r="C104" s="17">
        <v>3266</v>
      </c>
      <c r="D104" s="29">
        <v>19931</v>
      </c>
    </row>
    <row r="105" spans="1:4" x14ac:dyDescent="0.35">
      <c r="A105" s="10">
        <v>2013</v>
      </c>
      <c r="B105" s="10">
        <v>8</v>
      </c>
      <c r="C105" s="17">
        <v>3476</v>
      </c>
      <c r="D105" s="29">
        <v>20287</v>
      </c>
    </row>
    <row r="106" spans="1:4" x14ac:dyDescent="0.35">
      <c r="A106" s="10">
        <v>2013</v>
      </c>
      <c r="B106" s="10">
        <v>9</v>
      </c>
      <c r="C106" s="17">
        <v>3049</v>
      </c>
      <c r="D106" s="29">
        <v>19197</v>
      </c>
    </row>
    <row r="107" spans="1:4" x14ac:dyDescent="0.35">
      <c r="A107" s="10">
        <v>2013</v>
      </c>
      <c r="B107" s="10">
        <v>10</v>
      </c>
      <c r="C107" s="17">
        <v>3165</v>
      </c>
      <c r="D107" s="29">
        <v>16407</v>
      </c>
    </row>
    <row r="108" spans="1:4" x14ac:dyDescent="0.35">
      <c r="A108" s="10">
        <v>2013</v>
      </c>
      <c r="B108" s="10">
        <v>11</v>
      </c>
      <c r="C108" s="17">
        <v>2851</v>
      </c>
      <c r="D108" s="29">
        <v>15557</v>
      </c>
    </row>
    <row r="109" spans="1:4" x14ac:dyDescent="0.35">
      <c r="A109" s="10">
        <v>2013</v>
      </c>
      <c r="B109" s="10">
        <v>12</v>
      </c>
      <c r="C109" s="17">
        <v>2793</v>
      </c>
      <c r="D109" s="29">
        <v>17375</v>
      </c>
    </row>
    <row r="110" spans="1:4" x14ac:dyDescent="0.35">
      <c r="A110" s="10">
        <v>2014</v>
      </c>
      <c r="B110" s="10">
        <v>1</v>
      </c>
      <c r="C110" s="17">
        <v>3058</v>
      </c>
      <c r="D110" s="29">
        <v>19050</v>
      </c>
    </row>
    <row r="111" spans="1:4" x14ac:dyDescent="0.35">
      <c r="A111" s="10">
        <v>2014</v>
      </c>
      <c r="B111" s="10">
        <v>2</v>
      </c>
      <c r="C111" s="17">
        <v>3109</v>
      </c>
      <c r="D111" s="29">
        <v>15975</v>
      </c>
    </row>
    <row r="112" spans="1:4" x14ac:dyDescent="0.35">
      <c r="A112" s="10">
        <v>2014</v>
      </c>
      <c r="B112" s="10">
        <v>3</v>
      </c>
      <c r="C112" s="17">
        <v>3025</v>
      </c>
      <c r="D112" s="29">
        <v>18054</v>
      </c>
    </row>
    <row r="113" spans="1:4" x14ac:dyDescent="0.35">
      <c r="A113" s="10">
        <v>2014</v>
      </c>
      <c r="B113" s="10">
        <v>4</v>
      </c>
      <c r="C113" s="17">
        <v>3142</v>
      </c>
      <c r="D113" s="29">
        <v>19843</v>
      </c>
    </row>
    <row r="114" spans="1:4" x14ac:dyDescent="0.35">
      <c r="A114" s="10">
        <v>2014</v>
      </c>
      <c r="B114" s="10">
        <v>5</v>
      </c>
      <c r="C114" s="17">
        <v>3134</v>
      </c>
      <c r="D114" s="29">
        <v>19037</v>
      </c>
    </row>
    <row r="115" spans="1:4" x14ac:dyDescent="0.35">
      <c r="A115" s="10">
        <v>2014</v>
      </c>
      <c r="B115" s="10">
        <v>6</v>
      </c>
      <c r="C115" s="17">
        <v>3061</v>
      </c>
      <c r="D115" s="29">
        <v>19456</v>
      </c>
    </row>
    <row r="116" spans="1:4" x14ac:dyDescent="0.35">
      <c r="A116" s="10">
        <v>2014</v>
      </c>
      <c r="B116" s="10">
        <v>7</v>
      </c>
      <c r="C116" s="17">
        <v>3580</v>
      </c>
      <c r="D116" s="29">
        <v>22386</v>
      </c>
    </row>
    <row r="117" spans="1:4" x14ac:dyDescent="0.35">
      <c r="A117" s="10">
        <v>2014</v>
      </c>
      <c r="B117" s="10">
        <v>8</v>
      </c>
      <c r="C117" s="17">
        <v>3730</v>
      </c>
      <c r="D117" s="29">
        <v>23515</v>
      </c>
    </row>
    <row r="118" spans="1:4" x14ac:dyDescent="0.35">
      <c r="A118" s="10">
        <v>2014</v>
      </c>
      <c r="B118" s="10">
        <v>9</v>
      </c>
      <c r="C118" s="17">
        <v>3315</v>
      </c>
      <c r="D118" s="29">
        <v>20986</v>
      </c>
    </row>
    <row r="119" spans="1:4" x14ac:dyDescent="0.35">
      <c r="A119" s="10">
        <v>2014</v>
      </c>
      <c r="B119" s="10">
        <v>10</v>
      </c>
      <c r="C119" s="17">
        <v>3488</v>
      </c>
      <c r="D119" s="29">
        <v>17919</v>
      </c>
    </row>
    <row r="120" spans="1:4" x14ac:dyDescent="0.35">
      <c r="A120" s="10">
        <v>2014</v>
      </c>
      <c r="B120" s="10">
        <v>11</v>
      </c>
      <c r="C120" s="17">
        <v>3240</v>
      </c>
      <c r="D120" s="29">
        <v>17056</v>
      </c>
    </row>
    <row r="121" spans="1:4" x14ac:dyDescent="0.35">
      <c r="A121" s="10">
        <v>2014</v>
      </c>
      <c r="B121" s="10">
        <v>12</v>
      </c>
      <c r="C121" s="17">
        <v>3193</v>
      </c>
      <c r="D121" s="29">
        <v>22427</v>
      </c>
    </row>
    <row r="122" spans="1:4" x14ac:dyDescent="0.35">
      <c r="A122" s="10">
        <v>2015</v>
      </c>
      <c r="B122" s="10">
        <v>1</v>
      </c>
      <c r="C122" s="17">
        <v>3246</v>
      </c>
      <c r="D122" s="29">
        <v>17850</v>
      </c>
    </row>
    <row r="123" spans="1:4" x14ac:dyDescent="0.35">
      <c r="A123" s="10">
        <v>2015</v>
      </c>
      <c r="B123" s="10">
        <v>2</v>
      </c>
      <c r="C123" s="17">
        <v>3493</v>
      </c>
      <c r="D123" s="29">
        <v>19290</v>
      </c>
    </row>
    <row r="124" spans="1:4" x14ac:dyDescent="0.35">
      <c r="A124" s="10">
        <v>2015</v>
      </c>
      <c r="B124" s="10">
        <v>3</v>
      </c>
      <c r="C124" s="17">
        <v>3670</v>
      </c>
      <c r="D124" s="29">
        <v>21554</v>
      </c>
    </row>
    <row r="125" spans="1:4" x14ac:dyDescent="0.35">
      <c r="A125" s="10">
        <v>2015</v>
      </c>
      <c r="B125" s="10">
        <v>4</v>
      </c>
      <c r="C125" s="17">
        <v>3579</v>
      </c>
      <c r="D125" s="29">
        <v>21091</v>
      </c>
    </row>
    <row r="126" spans="1:4" x14ac:dyDescent="0.35">
      <c r="A126" s="10">
        <v>2015</v>
      </c>
      <c r="B126" s="10">
        <v>5</v>
      </c>
      <c r="C126" s="17">
        <v>3541</v>
      </c>
      <c r="D126" s="29">
        <v>21219</v>
      </c>
    </row>
    <row r="127" spans="1:4" x14ac:dyDescent="0.35">
      <c r="A127" s="10">
        <v>2015</v>
      </c>
      <c r="B127" s="10">
        <v>6</v>
      </c>
      <c r="C127" s="17">
        <v>3404</v>
      </c>
      <c r="D127" s="29">
        <v>20614</v>
      </c>
    </row>
    <row r="128" spans="1:4" x14ac:dyDescent="0.35">
      <c r="A128" s="10">
        <v>2015</v>
      </c>
      <c r="B128" s="10">
        <v>7</v>
      </c>
      <c r="C128" s="17">
        <v>3915</v>
      </c>
      <c r="D128" s="29">
        <v>24776</v>
      </c>
    </row>
    <row r="129" spans="1:4" x14ac:dyDescent="0.35">
      <c r="A129" s="10">
        <v>2015</v>
      </c>
      <c r="B129" s="10">
        <v>8</v>
      </c>
      <c r="C129" s="17">
        <v>4165</v>
      </c>
      <c r="D129" s="29">
        <v>25539</v>
      </c>
    </row>
    <row r="130" spans="1:4" x14ac:dyDescent="0.35">
      <c r="A130" s="10">
        <v>2015</v>
      </c>
      <c r="B130" s="10">
        <v>9</v>
      </c>
      <c r="C130" s="17">
        <v>3672</v>
      </c>
      <c r="D130" s="29">
        <v>21802</v>
      </c>
    </row>
    <row r="131" spans="1:4" x14ac:dyDescent="0.35">
      <c r="A131" s="10">
        <v>2015</v>
      </c>
      <c r="B131" s="10">
        <v>10</v>
      </c>
      <c r="C131" s="17">
        <v>3855</v>
      </c>
      <c r="D131" s="29">
        <v>22686</v>
      </c>
    </row>
    <row r="132" spans="1:4" x14ac:dyDescent="0.35">
      <c r="A132" s="10">
        <v>2015</v>
      </c>
      <c r="B132" s="10">
        <v>11</v>
      </c>
      <c r="C132" s="17">
        <v>3498</v>
      </c>
      <c r="D132" s="29">
        <v>18816</v>
      </c>
    </row>
    <row r="133" spans="1:4" x14ac:dyDescent="0.35">
      <c r="A133" s="10">
        <v>2015</v>
      </c>
      <c r="B133" s="10">
        <v>12</v>
      </c>
      <c r="C133" s="17">
        <v>3500</v>
      </c>
      <c r="D133" s="29">
        <v>18200</v>
      </c>
    </row>
    <row r="134" spans="1:4" x14ac:dyDescent="0.35">
      <c r="A134" s="10">
        <v>2016</v>
      </c>
      <c r="B134" s="10">
        <v>1</v>
      </c>
      <c r="C134" s="17">
        <v>3736</v>
      </c>
      <c r="D134" s="29">
        <v>21161</v>
      </c>
    </row>
    <row r="135" spans="1:4" x14ac:dyDescent="0.35">
      <c r="A135" s="10">
        <v>2016</v>
      </c>
      <c r="B135" s="10">
        <v>2</v>
      </c>
      <c r="C135" s="17">
        <v>3898</v>
      </c>
      <c r="D135" s="29">
        <v>24112</v>
      </c>
    </row>
    <row r="136" spans="1:4" x14ac:dyDescent="0.35">
      <c r="A136" s="10">
        <v>2016</v>
      </c>
      <c r="B136" s="10">
        <v>3</v>
      </c>
      <c r="C136" s="17">
        <v>3894</v>
      </c>
      <c r="D136" s="29">
        <v>21242</v>
      </c>
    </row>
    <row r="137" spans="1:4" x14ac:dyDescent="0.35">
      <c r="A137" s="10">
        <v>2016</v>
      </c>
      <c r="B137" s="10">
        <v>4</v>
      </c>
      <c r="C137" s="17">
        <v>4000</v>
      </c>
      <c r="D137" s="29">
        <v>23900</v>
      </c>
    </row>
    <row r="138" spans="1:4" x14ac:dyDescent="0.35">
      <c r="A138" s="10">
        <v>2016</v>
      </c>
      <c r="B138" s="10">
        <v>5</v>
      </c>
      <c r="C138" s="17">
        <v>3897</v>
      </c>
      <c r="D138" s="29">
        <v>22886</v>
      </c>
    </row>
    <row r="139" spans="1:4" x14ac:dyDescent="0.35">
      <c r="A139" s="10">
        <v>2016</v>
      </c>
      <c r="B139" s="10">
        <v>6</v>
      </c>
      <c r="C139" s="17">
        <v>3800</v>
      </c>
      <c r="D139" s="29">
        <v>23200</v>
      </c>
    </row>
    <row r="140" spans="1:4" x14ac:dyDescent="0.35">
      <c r="A140" s="10">
        <v>2016</v>
      </c>
      <c r="B140" s="10">
        <v>7</v>
      </c>
      <c r="C140" s="17">
        <v>4353</v>
      </c>
      <c r="D140" s="29">
        <v>26818</v>
      </c>
    </row>
    <row r="141" spans="1:4" x14ac:dyDescent="0.35">
      <c r="A141" s="10">
        <v>2016</v>
      </c>
      <c r="B141" s="10">
        <v>8</v>
      </c>
      <c r="C141" s="17">
        <v>4642</v>
      </c>
      <c r="D141" s="29">
        <v>28007</v>
      </c>
    </row>
    <row r="142" spans="1:4" x14ac:dyDescent="0.35">
      <c r="A142" s="10">
        <v>2016</v>
      </c>
      <c r="B142" s="10">
        <v>9</v>
      </c>
      <c r="C142" s="17">
        <v>4169</v>
      </c>
      <c r="D142" s="29">
        <v>23918</v>
      </c>
    </row>
    <row r="143" spans="1:4" x14ac:dyDescent="0.35">
      <c r="A143" s="10">
        <v>2016</v>
      </c>
      <c r="B143" s="10">
        <v>10</v>
      </c>
      <c r="C143" s="17">
        <v>4374</v>
      </c>
      <c r="D143" s="29">
        <v>25001</v>
      </c>
    </row>
    <row r="144" spans="1:4" x14ac:dyDescent="0.35">
      <c r="A144" s="10">
        <v>2016</v>
      </c>
      <c r="B144" s="10">
        <v>11</v>
      </c>
      <c r="C144" s="17">
        <v>3971</v>
      </c>
      <c r="D144" s="29">
        <v>20409</v>
      </c>
    </row>
    <row r="145" spans="1:4" x14ac:dyDescent="0.35">
      <c r="A145" s="10">
        <v>2016</v>
      </c>
      <c r="B145" s="10">
        <v>12</v>
      </c>
      <c r="C145" s="17">
        <v>4041</v>
      </c>
      <c r="D145" s="29">
        <v>20768</v>
      </c>
    </row>
    <row r="146" spans="1:4" x14ac:dyDescent="0.35">
      <c r="A146" s="10">
        <v>2017</v>
      </c>
      <c r="B146" s="10">
        <v>1</v>
      </c>
      <c r="C146" s="17">
        <v>4393</v>
      </c>
      <c r="D146" s="29">
        <v>24756</v>
      </c>
    </row>
    <row r="147" spans="1:4" x14ac:dyDescent="0.35">
      <c r="A147" s="10">
        <v>2017</v>
      </c>
      <c r="B147" s="10">
        <v>2</v>
      </c>
      <c r="C147" s="17">
        <v>4279</v>
      </c>
      <c r="D147" s="29">
        <v>25525</v>
      </c>
    </row>
    <row r="148" spans="1:4" x14ac:dyDescent="0.35">
      <c r="A148" s="10">
        <v>2017</v>
      </c>
      <c r="B148" s="10">
        <v>3</v>
      </c>
      <c r="C148" s="17">
        <v>4431</v>
      </c>
      <c r="D148" s="29">
        <v>22624</v>
      </c>
    </row>
    <row r="149" spans="1:4" x14ac:dyDescent="0.35">
      <c r="A149" s="10">
        <v>2017</v>
      </c>
      <c r="B149" s="10">
        <v>4</v>
      </c>
      <c r="C149" s="17">
        <v>4402</v>
      </c>
      <c r="D149" s="29">
        <v>26504</v>
      </c>
    </row>
    <row r="150" spans="1:4" x14ac:dyDescent="0.35">
      <c r="A150" s="10">
        <v>2017</v>
      </c>
      <c r="B150" s="10">
        <v>5</v>
      </c>
      <c r="C150" s="17">
        <v>4498</v>
      </c>
      <c r="D150" s="29">
        <v>26397</v>
      </c>
    </row>
    <row r="151" spans="1:4" x14ac:dyDescent="0.35">
      <c r="A151" s="10">
        <v>2017</v>
      </c>
      <c r="B151" s="10">
        <v>6</v>
      </c>
      <c r="C151" s="17">
        <v>4374</v>
      </c>
      <c r="D151" s="29">
        <v>24077</v>
      </c>
    </row>
    <row r="152" spans="1:4" x14ac:dyDescent="0.35">
      <c r="A152" s="10">
        <v>2017</v>
      </c>
      <c r="B152" s="10">
        <v>7</v>
      </c>
      <c r="C152" s="17">
        <v>4860</v>
      </c>
      <c r="D152" s="29">
        <v>29378</v>
      </c>
    </row>
    <row r="153" spans="1:4" x14ac:dyDescent="0.35">
      <c r="A153" s="10">
        <v>2017</v>
      </c>
      <c r="B153" s="10">
        <v>8</v>
      </c>
      <c r="C153" s="17">
        <v>5046</v>
      </c>
      <c r="D153" s="29">
        <v>30692</v>
      </c>
    </row>
    <row r="154" spans="1:4" x14ac:dyDescent="0.35">
      <c r="A154" s="10">
        <v>2017</v>
      </c>
      <c r="B154" s="10">
        <v>9</v>
      </c>
      <c r="C154" s="17">
        <v>4655</v>
      </c>
      <c r="D154" s="29">
        <v>24884</v>
      </c>
    </row>
    <row r="155" spans="1:4" x14ac:dyDescent="0.35">
      <c r="A155" s="10">
        <v>2017</v>
      </c>
      <c r="B155" s="10">
        <v>10</v>
      </c>
      <c r="C155" s="17">
        <v>4883</v>
      </c>
      <c r="D155" s="29">
        <v>27621</v>
      </c>
    </row>
    <row r="156" spans="1:4" x14ac:dyDescent="0.35">
      <c r="A156" s="10">
        <v>2017</v>
      </c>
      <c r="B156" s="10">
        <v>11</v>
      </c>
      <c r="C156" s="17">
        <v>4646</v>
      </c>
      <c r="D156" s="29">
        <v>22703</v>
      </c>
    </row>
    <row r="157" spans="1:4" x14ac:dyDescent="0.35">
      <c r="A157" s="10">
        <v>2017</v>
      </c>
      <c r="B157" s="10">
        <v>12</v>
      </c>
      <c r="C157" s="17">
        <v>4666</v>
      </c>
      <c r="D157" s="29">
        <v>23219</v>
      </c>
    </row>
    <row r="158" spans="1:4" x14ac:dyDescent="0.35">
      <c r="A158" s="10">
        <v>2018</v>
      </c>
      <c r="B158" s="10">
        <v>1</v>
      </c>
      <c r="C158" s="17">
        <v>4647</v>
      </c>
      <c r="D158" s="29">
        <v>24564</v>
      </c>
    </row>
    <row r="159" spans="1:4" x14ac:dyDescent="0.35">
      <c r="A159" s="10">
        <v>2018</v>
      </c>
      <c r="B159" s="10">
        <v>2</v>
      </c>
      <c r="C159" s="17">
        <v>4843</v>
      </c>
      <c r="D159" s="29">
        <v>26081</v>
      </c>
    </row>
    <row r="160" spans="1:4" x14ac:dyDescent="0.35">
      <c r="A160" s="10">
        <v>2018</v>
      </c>
      <c r="B160" s="10">
        <v>3</v>
      </c>
      <c r="C160" s="17">
        <v>5140</v>
      </c>
      <c r="D160" s="29">
        <v>27612</v>
      </c>
    </row>
    <row r="161" spans="1:4" x14ac:dyDescent="0.35">
      <c r="A161" s="10">
        <v>2018</v>
      </c>
      <c r="B161" s="10">
        <v>4</v>
      </c>
      <c r="C161" s="17">
        <v>5074</v>
      </c>
      <c r="D161" s="29">
        <v>28900</v>
      </c>
    </row>
    <row r="162" spans="1:4" x14ac:dyDescent="0.35">
      <c r="A162" s="10">
        <v>2018</v>
      </c>
      <c r="B162" s="10">
        <v>5</v>
      </c>
      <c r="C162" s="17">
        <v>5013</v>
      </c>
      <c r="D162" s="29">
        <v>26827</v>
      </c>
    </row>
    <row r="163" spans="1:4" x14ac:dyDescent="0.35">
      <c r="A163" s="10">
        <v>2018</v>
      </c>
      <c r="B163" s="10">
        <v>6</v>
      </c>
      <c r="C163" s="17">
        <v>4938</v>
      </c>
      <c r="D163" s="29">
        <v>27834</v>
      </c>
    </row>
    <row r="164" spans="1:4" x14ac:dyDescent="0.35">
      <c r="A164" s="10">
        <v>2018</v>
      </c>
      <c r="B164" s="10">
        <v>7</v>
      </c>
      <c r="C164" s="17">
        <v>5378</v>
      </c>
      <c r="D164" s="29">
        <v>32276</v>
      </c>
    </row>
    <row r="165" spans="1:4" x14ac:dyDescent="0.35">
      <c r="A165" s="10">
        <v>2018</v>
      </c>
      <c r="B165" s="10">
        <v>8</v>
      </c>
      <c r="C165" s="17">
        <v>5657</v>
      </c>
      <c r="D165" s="29">
        <v>34340</v>
      </c>
    </row>
    <row r="166" spans="1:4" x14ac:dyDescent="0.35">
      <c r="A166" s="10">
        <v>2018</v>
      </c>
      <c r="B166" s="10">
        <v>9</v>
      </c>
      <c r="C166" s="17">
        <v>5029</v>
      </c>
      <c r="D166" s="29">
        <v>28253</v>
      </c>
    </row>
    <row r="167" spans="1:4" x14ac:dyDescent="0.35">
      <c r="A167" s="10">
        <v>2018</v>
      </c>
      <c r="B167" s="10">
        <v>10</v>
      </c>
      <c r="C167" s="17">
        <v>5408</v>
      </c>
      <c r="D167" s="29">
        <v>30467</v>
      </c>
    </row>
    <row r="168" spans="1:4" x14ac:dyDescent="0.35">
      <c r="A168" s="10">
        <v>2018</v>
      </c>
      <c r="B168" s="10">
        <v>11</v>
      </c>
      <c r="C168" s="17">
        <v>5006</v>
      </c>
      <c r="D168" s="29">
        <v>25177</v>
      </c>
    </row>
    <row r="169" spans="1:4" x14ac:dyDescent="0.35">
      <c r="A169" s="10">
        <v>2018</v>
      </c>
      <c r="B169" s="10">
        <v>12</v>
      </c>
      <c r="C169" s="17">
        <v>5018</v>
      </c>
      <c r="D169" s="29">
        <v>25164</v>
      </c>
    </row>
    <row r="170" spans="1:4" x14ac:dyDescent="0.35">
      <c r="A170" s="10">
        <v>2019</v>
      </c>
      <c r="B170" s="10">
        <v>1</v>
      </c>
      <c r="C170" s="17">
        <v>5341</v>
      </c>
      <c r="D170" s="29">
        <v>28342</v>
      </c>
    </row>
    <row r="171" spans="1:4" x14ac:dyDescent="0.35">
      <c r="A171" s="10">
        <v>2019</v>
      </c>
      <c r="B171" s="10">
        <v>2</v>
      </c>
      <c r="C171" s="17">
        <v>5383</v>
      </c>
      <c r="D171" s="29">
        <v>29112</v>
      </c>
    </row>
    <row r="172" spans="1:4" x14ac:dyDescent="0.35">
      <c r="A172" s="10">
        <v>2019</v>
      </c>
      <c r="B172" s="10">
        <v>3</v>
      </c>
      <c r="C172" s="17">
        <v>5350</v>
      </c>
      <c r="D172" s="29">
        <v>27860</v>
      </c>
    </row>
    <row r="173" spans="1:4" x14ac:dyDescent="0.35">
      <c r="A173" s="10">
        <v>2019</v>
      </c>
      <c r="B173" s="10">
        <v>4</v>
      </c>
      <c r="C173" s="17">
        <v>5312</v>
      </c>
      <c r="D173" s="29">
        <v>30536</v>
      </c>
    </row>
    <row r="174" spans="1:4" x14ac:dyDescent="0.35">
      <c r="A174" s="10">
        <v>2019</v>
      </c>
      <c r="B174" s="10">
        <v>5</v>
      </c>
      <c r="C174" s="17">
        <v>5451</v>
      </c>
      <c r="D174" s="29">
        <v>30801</v>
      </c>
    </row>
    <row r="175" spans="1:4" x14ac:dyDescent="0.35">
      <c r="A175" s="10">
        <v>2019</v>
      </c>
      <c r="B175" s="10">
        <v>6</v>
      </c>
      <c r="C175" s="17">
        <v>5341</v>
      </c>
      <c r="D175" s="29">
        <v>30735</v>
      </c>
    </row>
    <row r="176" spans="1:4" x14ac:dyDescent="0.35">
      <c r="A176" s="10">
        <v>2019</v>
      </c>
      <c r="B176" s="10">
        <v>7</v>
      </c>
      <c r="C176" s="17">
        <v>5930</v>
      </c>
      <c r="D176" s="29">
        <v>35570</v>
      </c>
    </row>
    <row r="177" spans="1:4" x14ac:dyDescent="0.35">
      <c r="A177" s="10">
        <v>2019</v>
      </c>
      <c r="B177" s="10">
        <v>8</v>
      </c>
      <c r="C177" s="17">
        <v>6124</v>
      </c>
      <c r="D177" s="29">
        <v>37884</v>
      </c>
    </row>
    <row r="178" spans="1:4" x14ac:dyDescent="0.35">
      <c r="A178" s="10">
        <v>2019</v>
      </c>
      <c r="B178" s="10">
        <v>9</v>
      </c>
      <c r="C178" s="17">
        <v>5475</v>
      </c>
      <c r="D178" s="29">
        <v>29873</v>
      </c>
    </row>
    <row r="179" spans="1:4" x14ac:dyDescent="0.35">
      <c r="A179" s="10">
        <v>2019</v>
      </c>
      <c r="B179" s="10">
        <v>10</v>
      </c>
      <c r="C179" s="17">
        <v>5698</v>
      </c>
      <c r="D179" s="29">
        <v>31903</v>
      </c>
    </row>
    <row r="180" spans="1:4" x14ac:dyDescent="0.35">
      <c r="A180" s="10">
        <v>2019</v>
      </c>
      <c r="B180" s="10">
        <v>11</v>
      </c>
      <c r="C180" s="17">
        <v>5306</v>
      </c>
      <c r="D180" s="29">
        <v>27080</v>
      </c>
    </row>
    <row r="183" spans="1:4" x14ac:dyDescent="0.35">
      <c r="A183" s="22" t="s">
        <v>61</v>
      </c>
      <c r="B183" s="22"/>
    </row>
    <row r="184" spans="1:4" x14ac:dyDescent="0.35">
      <c r="A184" s="22">
        <v>1</v>
      </c>
      <c r="B184" s="18" t="s">
        <v>114</v>
      </c>
    </row>
    <row r="185" spans="1:4" x14ac:dyDescent="0.35">
      <c r="A185" s="22"/>
      <c r="B185" s="2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Yearly data</vt:lpstr>
      <vt:lpstr>Quarterly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2020-01-22T13:36:06Z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b204ee6c-daff-4af8-ae05-c476fc64889c</vt:lpwstr>
  </property>
</Properties>
</file>