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DS\01S_GPJ - Gerenciamento de Projetos\"/>
    </mc:Choice>
  </mc:AlternateContent>
  <xr:revisionPtr revIDLastSave="0" documentId="13_ncr:1_{D622494B-579B-4538-BDCB-5C2BF114B55F}" xr6:coauthVersionLast="47" xr6:coauthVersionMax="47" xr10:uidLastSave="{00000000-0000-0000-0000-000000000000}"/>
  <bookViews>
    <workbookView xWindow="1155" yWindow="-14655" windowWidth="27540" windowHeight="13410" activeTab="1" xr2:uid="{BE5D07FC-79A3-4307-A103-2447E077F3C8}"/>
  </bookViews>
  <sheets>
    <sheet name="REGISTRO DE RISCOS" sheetId="1" r:id="rId1"/>
    <sheet name="RESUMO" sheetId="3" r:id="rId2"/>
    <sheet name="NIVEL DE RISCO" sheetId="2" r:id="rId3"/>
  </sheets>
  <definedNames>
    <definedName name="_xlnm.Print_Titles" localSheetId="0">'REGISTRO DE RISCOS'!$1:$1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D2" i="3" s="1"/>
  <c r="B3" i="3"/>
  <c r="B4" i="3"/>
  <c r="B5" i="3"/>
  <c r="B6" i="3"/>
  <c r="B7" i="3"/>
  <c r="B8" i="3"/>
  <c r="D8" i="3" s="1"/>
  <c r="B9" i="3"/>
  <c r="A9" i="3"/>
  <c r="A8" i="3"/>
  <c r="C8" i="3" s="1"/>
  <c r="A7" i="3"/>
  <c r="C7" i="3" s="1"/>
  <c r="A6" i="3"/>
  <c r="C6" i="3" s="1"/>
  <c r="A5" i="3"/>
  <c r="C5" i="3" s="1"/>
  <c r="A4" i="3"/>
  <c r="C4" i="3" s="1"/>
  <c r="A3" i="3"/>
  <c r="C3" i="3" s="1"/>
  <c r="A2" i="3"/>
  <c r="C2" i="3" s="1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<sst xmlns="http://schemas.openxmlformats.org/spreadsheetml/2006/main" count="163" uniqueCount="101">
  <si>
    <t>Ordem</t>
  </si>
  <si>
    <t>ONDE</t>
  </si>
  <si>
    <t>TAP</t>
  </si>
  <si>
    <t>Não ter autorização para monitorar a oferta de vagas de estacionamento nas vias municipais</t>
  </si>
  <si>
    <t>Buscar outro muncicípio que concorde com o projeto</t>
  </si>
  <si>
    <t>Atuar apenas na teoria</t>
  </si>
  <si>
    <t>Baixo</t>
  </si>
  <si>
    <t>Médio</t>
  </si>
  <si>
    <t>Entidade não autorizar</t>
  </si>
  <si>
    <t>Tarefa ser exercida por ente privado</t>
  </si>
  <si>
    <t>Persepção ruim por parte dos usários</t>
  </si>
  <si>
    <t>Sensores desligados</t>
  </si>
  <si>
    <t>Sensores danificados</t>
  </si>
  <si>
    <t>Criar aviso ao usuário de que os dados não foram recebidos</t>
  </si>
  <si>
    <t>Criar alerta para que o sistema envie notificações caso não receba leituras a cada 5 minutos</t>
  </si>
  <si>
    <t>Realizar manutenção preventiva</t>
  </si>
  <si>
    <t>1 - Nome Risco</t>
  </si>
  <si>
    <t>2 - Detalhe do risco</t>
  </si>
  <si>
    <t>Contratar plano adicional de tráfego de dados</t>
  </si>
  <si>
    <t>Conscientizar a população à respeito do uso social da tecnologia</t>
  </si>
  <si>
    <t>Não coibir infrações de trânsito relacionadas ao estacionamento irregular</t>
  </si>
  <si>
    <t>Impossibilidade de acompanhar o fluxo de utilização das vagas e sua rotatividade</t>
  </si>
  <si>
    <t>Não cumprir o cronograma de entrega</t>
  </si>
  <si>
    <t>Difuldade técnica para desenvolver o painel</t>
  </si>
  <si>
    <t>Buscar conhecimentos necessários</t>
  </si>
  <si>
    <t>Solicitar apoio da instituição de ensino</t>
  </si>
  <si>
    <t>Compor equipe multidisciplinar para compor a equipe Dev</t>
  </si>
  <si>
    <t>Desenvolver a equipe atual</t>
  </si>
  <si>
    <t>Baixo engajamento do gestor para apoiar a ação</t>
  </si>
  <si>
    <t>Enviar oficio para demonstrar o projeto ao ente público, e solicitar autorização para executar o projeto</t>
  </si>
  <si>
    <t>Alto</t>
  </si>
  <si>
    <t>Poeira nos sensores</t>
  </si>
  <si>
    <t>Chuva nos sensores</t>
  </si>
  <si>
    <t>Descarga elétrica</t>
  </si>
  <si>
    <t>Ausência de alimentação elétrica</t>
  </si>
  <si>
    <t>Adquirir sistemas com proteção IP67 ou superior</t>
  </si>
  <si>
    <t>Indisponibilidade dos dados no APP causado por fatores ambientais</t>
  </si>
  <si>
    <t>Ausência de sinal de Internet para subir os dados lidos</t>
  </si>
  <si>
    <t>Atingir o volume máximo de dados à serem lidos na plataforma free</t>
  </si>
  <si>
    <t>Sensores furtados / roubados</t>
  </si>
  <si>
    <t>Impacto/colisão nos sensores</t>
  </si>
  <si>
    <t>Realizar a substituição dos equipamentos danificados</t>
  </si>
  <si>
    <t>Sensores, sistemas, dispositivos e plataformas funcionam com requisitos operacionais diferentes ou versões específicas, e não é possivel fazer reaproveitamentos, downgrades e upgrades</t>
  </si>
  <si>
    <t>Falta de padrão de configuração mínima</t>
  </si>
  <si>
    <t>Modificação de configuração</t>
  </si>
  <si>
    <t>Custos envolvidos</t>
  </si>
  <si>
    <t>Definir documento com o padrão mínimo de configuração para sistemas e hardwares</t>
  </si>
  <si>
    <t>Avaliar possibilidade de aumento do orçamento</t>
  </si>
  <si>
    <t>Falha na disponibilidade do serviço aos usuários</t>
  </si>
  <si>
    <t>Outras falhas de hardware</t>
  </si>
  <si>
    <t>Acesso inadequado à sistemas ou dados</t>
  </si>
  <si>
    <t>Exposição de dados e fragilidade na segurança dos usuários</t>
  </si>
  <si>
    <t>Fragilidades de segurança na hospedagem e gerenciamento dos dados da plataforma</t>
  </si>
  <si>
    <t>Compartilhamento de dados sensíveis com terceiros</t>
  </si>
  <si>
    <t>Implantar políticas de proteção de dados</t>
  </si>
  <si>
    <t>Verificação adequada dos contratos de prestadores de serviços</t>
  </si>
  <si>
    <t>Criar Termo de Usos para os usuários</t>
  </si>
  <si>
    <t>Acesso realizado por terceiros ou usuários não autorizados à visualizarem os dados</t>
  </si>
  <si>
    <t>Modificação dos dados por parte de terceiros</t>
  </si>
  <si>
    <t>Atuar juridicamente para estacamento da esposição do dado</t>
  </si>
  <si>
    <t>Desabilitar o serviço, no todo ou em parte</t>
  </si>
  <si>
    <t>Compatilhamento de senhas, documentos e recursos</t>
  </si>
  <si>
    <t>1 - Danos menores à imagem</t>
  </si>
  <si>
    <t>5 - Danos significativos à imagem</t>
  </si>
  <si>
    <t>3 - Danos à imagem</t>
  </si>
  <si>
    <t>1 - Perdas financeiras de pequena monta</t>
  </si>
  <si>
    <t>3 - Perdas financeiras significativas</t>
  </si>
  <si>
    <t>5 - Perdas financeiras irreparáveis</t>
  </si>
  <si>
    <t>1 - Sem risco de lesões graves ou risco à vida</t>
  </si>
  <si>
    <t>3 - Lesões sem risco de vida</t>
  </si>
  <si>
    <t>5 - Perdas de vidas</t>
  </si>
  <si>
    <t>3 - Impacto</t>
  </si>
  <si>
    <t>4 - Probabilidade</t>
  </si>
  <si>
    <t>5 - Nível de impacto (com base nos efeitos)</t>
  </si>
  <si>
    <t>6 - Causas</t>
  </si>
  <si>
    <t>7 - Efeitos (maior efeito em relação ao risco e a causa)</t>
  </si>
  <si>
    <t>8 - Mitigação</t>
  </si>
  <si>
    <t>9 - Contingência</t>
  </si>
  <si>
    <t>Não atinge o propósito do projeto</t>
  </si>
  <si>
    <t>Risco de orçamento limitado</t>
  </si>
  <si>
    <t>Não ter fundos suficientes para tocar o projeto</t>
  </si>
  <si>
    <t>Projeto parado ou encerrado</t>
  </si>
  <si>
    <t>Má precificação do custo do projeto</t>
  </si>
  <si>
    <t>Uso de tecnologias superiores à necessidade do projeto</t>
  </si>
  <si>
    <t>Falta de patrocinadores para o financiamento do projeto</t>
  </si>
  <si>
    <t>Orçar diferentes tecnologias</t>
  </si>
  <si>
    <t>Verificar especificações técnicas das tecnologias contratadas, e priorizar aquelas em que possam ser feitos upgrades e downgrades</t>
  </si>
  <si>
    <t>Buscar as soluções mais baratas</t>
  </si>
  <si>
    <t>Verificar opções que possam substituir a tecnologia planejada</t>
  </si>
  <si>
    <t>Risco de implantação</t>
  </si>
  <si>
    <t>Indisponibilidade dos dados no APP</t>
  </si>
  <si>
    <t>Desenvolvimento parcial do APP</t>
  </si>
  <si>
    <t>Diferenças de configuração</t>
  </si>
  <si>
    <t>Não elaborar o perfil de acesso do policial ou guarda municipal</t>
  </si>
  <si>
    <t>Não criar uma interface mobile para o usuário</t>
  </si>
  <si>
    <t>Não criar uma interface web/mobile para o gestor público</t>
  </si>
  <si>
    <t>Probabilidade</t>
  </si>
  <si>
    <t>Impacto</t>
  </si>
  <si>
    <t>Risco</t>
  </si>
  <si>
    <t>f_Impacto</t>
  </si>
  <si>
    <t>f_Probabilidade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</si>
</sst>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9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RESUMO!$D$1</c:f>
              <c:strCache>
                <c:ptCount val="1"/>
                <c:pt idx="0">
                  <c:v>f_Impacto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1524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152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A-4D3E-A281-911398BEC8B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1524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A-4D3E-A281-911398BEC8B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1524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AA-4D3E-A281-911398BEC8B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1524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AA-4D3E-A281-911398BEC8B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524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AA-4D3E-A281-911398BEC8B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1524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AA-4D3E-A281-911398BEC8B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1524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AA-4D3E-A281-911398BEC8B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1524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AA-4D3E-A281-911398BEC8B7}"/>
              </c:ext>
            </c:extLst>
          </c:dPt>
          <c:dLbls>
            <c:dLbl>
              <c:idx val="0"/>
              <c:layout>
                <c:manualLayout>
                  <c:x val="-0.22719609755150957"/>
                  <c:y val="4.5414029238672764E-2"/>
                </c:manualLayout>
              </c:layout>
              <c:tx>
                <c:rich>
                  <a:bodyPr/>
                  <a:lstStyle/>
                  <a:p>
                    <a:fld id="{1BAA04B9-B094-4119-9DED-14CC95938F1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1AA-4D3E-A281-911398BEC8B7}"/>
                </c:ext>
              </c:extLst>
            </c:dLbl>
            <c:dLbl>
              <c:idx val="1"/>
              <c:layout>
                <c:manualLayout>
                  <c:x val="0"/>
                  <c:y val="-8.9186165704150527E-2"/>
                </c:manualLayout>
              </c:layout>
              <c:tx>
                <c:rich>
                  <a:bodyPr/>
                  <a:lstStyle/>
                  <a:p>
                    <a:fld id="{B77BFD4C-83F4-4647-A82F-0337CFAD5B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1AA-4D3E-A281-911398BEC8B7}"/>
                </c:ext>
              </c:extLst>
            </c:dLbl>
            <c:dLbl>
              <c:idx val="2"/>
              <c:layout>
                <c:manualLayout>
                  <c:x val="-0.13477734600513275"/>
                  <c:y val="0.18476381434678316"/>
                </c:manualLayout>
              </c:layout>
              <c:tx>
                <c:rich>
                  <a:bodyPr/>
                  <a:lstStyle/>
                  <a:p>
                    <a:fld id="{B6A320BD-189E-499D-BDE0-EE0C8FD949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1AA-4D3E-A281-911398BEC8B7}"/>
                </c:ext>
              </c:extLst>
            </c:dLbl>
            <c:dLbl>
              <c:idx val="3"/>
              <c:layout>
                <c:manualLayout>
                  <c:x val="3.0806250515458915E-2"/>
                  <c:y val="8.273006612542504E-3"/>
                </c:manualLayout>
              </c:layout>
              <c:tx>
                <c:rich>
                  <a:bodyPr/>
                  <a:lstStyle/>
                  <a:p>
                    <a:fld id="{996DF149-F54C-4C4E-BC5A-879C705932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1AA-4D3E-A281-911398BEC8B7}"/>
                </c:ext>
              </c:extLst>
            </c:dLbl>
            <c:dLbl>
              <c:idx val="4"/>
              <c:layout>
                <c:manualLayout>
                  <c:x val="-0.13686910661295124"/>
                  <c:y val="-0.10405052665484228"/>
                </c:manualLayout>
              </c:layout>
              <c:tx>
                <c:rich>
                  <a:bodyPr/>
                  <a:lstStyle/>
                  <a:p>
                    <a:fld id="{84831FCB-9C2B-4236-8D3A-D1A2A1AC23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1AA-4D3E-A281-911398BEC8B7}"/>
                </c:ext>
              </c:extLst>
            </c:dLbl>
            <c:dLbl>
              <c:idx val="5"/>
              <c:layout>
                <c:manualLayout>
                  <c:x val="4.0433203801539828E-2"/>
                  <c:y val="-1.37883443542376E-2"/>
                </c:manualLayout>
              </c:layout>
              <c:tx>
                <c:rich>
                  <a:bodyPr/>
                  <a:lstStyle/>
                  <a:p>
                    <a:fld id="{5C0038A2-CD3A-477F-AA15-6A4DB847BF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1AA-4D3E-A281-911398BEC8B7}"/>
                </c:ext>
              </c:extLst>
            </c:dLbl>
            <c:dLbl>
              <c:idx val="6"/>
              <c:layout>
                <c:manualLayout>
                  <c:x val="-7.1005920468057607E-2"/>
                  <c:y val="-8.6193874039749693E-2"/>
                </c:manualLayout>
              </c:layout>
              <c:tx>
                <c:rich>
                  <a:bodyPr/>
                  <a:lstStyle/>
                  <a:p>
                    <a:fld id="{CB4B7C49-D41E-40BE-9387-97164DD9B1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1AA-4D3E-A281-911398BEC8B7}"/>
                </c:ext>
              </c:extLst>
            </c:dLbl>
            <c:dLbl>
              <c:idx val="7"/>
              <c:layout>
                <c:manualLayout>
                  <c:x val="-0.2121471152500744"/>
                  <c:y val="8.3240421323873826E-2"/>
                </c:manualLayout>
              </c:layout>
              <c:tx>
                <c:rich>
                  <a:bodyPr/>
                  <a:lstStyle/>
                  <a:p>
                    <a:fld id="{9A71D390-A5E6-407C-9E8A-02558FFDF1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1AA-4D3E-A281-911398BEC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RESUMO!$C$2:$C$9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4.9000000000000004</c:v>
                </c:pt>
              </c:numCache>
            </c:numRef>
          </c:xVal>
          <c:yVal>
            <c:numRef>
              <c:f>RESUMO!$D$2:$D$9</c:f>
              <c:numCache>
                <c:formatCode>General</c:formatCode>
                <c:ptCount val="8"/>
                <c:pt idx="0">
                  <c:v>1</c:v>
                </c:pt>
                <c:pt idx="1">
                  <c:v>3.1</c:v>
                </c:pt>
                <c:pt idx="2">
                  <c:v>3.1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2.9</c:v>
                </c:pt>
                <c:pt idx="6">
                  <c:v>5</c:v>
                </c:pt>
                <c:pt idx="7">
                  <c:v>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RESUMO!$E$2:$E$9</c15:f>
                <c15:dlblRangeCache>
                  <c:ptCount val="8"/>
                  <c:pt idx="0">
                    <c:v>Não ter autorização para monitorar a oferta de vagas de estacionamento nas vias municipais</c:v>
                  </c:pt>
                  <c:pt idx="1">
                    <c:v>Indisponibilidade dos dados no APP causado por fatores ambientais</c:v>
                  </c:pt>
                  <c:pt idx="2">
                    <c:v>Não elaborar o perfil de acesso do policial ou guarda municipal</c:v>
                  </c:pt>
                  <c:pt idx="3">
                    <c:v>Não criar uma interface mobile para o usuário</c:v>
                  </c:pt>
                  <c:pt idx="4">
                    <c:v>Não criar uma interface web/mobile para o gestor público</c:v>
                  </c:pt>
                  <c:pt idx="5">
                    <c:v>Sensores, sistemas, dispositivos e plataformas funcionam com requisitos operacionais diferentes ou versões específicas, e não é possivel fazer reaproveitamentos, downgrades e upgrades</c:v>
                  </c:pt>
                  <c:pt idx="6">
                    <c:v>Acesso realizado por terceiros ou usuários não autorizados à visualizarem os dados</c:v>
                  </c:pt>
                  <c:pt idx="7">
                    <c:v>Não ter fundos suficientes para tocar o projeto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D1AA-4D3E-A281-911398BE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86048"/>
        <c:axId val="1327383136"/>
      </c:scatterChart>
      <c:valAx>
        <c:axId val="13273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BAIXA                                             </a:t>
                </a:r>
                <a:r>
                  <a:rPr lang="pt-BR" sz="1200" b="1">
                    <a:solidFill>
                      <a:sysClr val="windowText" lastClr="000000"/>
                    </a:solidFill>
                  </a:rPr>
                  <a:t>PROBABILIDADE</a:t>
                </a:r>
                <a:r>
                  <a:rPr lang="pt-BR"/>
                  <a:t>                                              ALTA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383136"/>
        <c:crosses val="autoZero"/>
        <c:crossBetween val="midCat"/>
      </c:valAx>
      <c:valAx>
        <c:axId val="13273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BAIXO                                     </a:t>
                </a:r>
                <a:r>
                  <a:rPr lang="pt-BR" sz="1200" b="1">
                    <a:solidFill>
                      <a:sysClr val="windowText" lastClr="000000"/>
                    </a:solidFill>
                  </a:rPr>
                  <a:t>IMPACTO</a:t>
                </a:r>
                <a:r>
                  <a:rPr lang="pt-BR"/>
                  <a:t>                               ALTO</a:t>
                </a:r>
                <a:r>
                  <a:rPr lang="pt-BR" baseline="0"/>
                  <a:t> 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386048"/>
        <c:crosses val="autoZero"/>
        <c:crossBetween val="midCat"/>
        <c:majorUnit val="1"/>
        <c:minorUnit val="1"/>
      </c:valAx>
      <c:spPr>
        <a:gradFill flip="none" rotWithShape="1">
          <a:gsLst>
            <a:gs pos="0">
              <a:srgbClr val="FFC3C3"/>
            </a:gs>
            <a:gs pos="100000">
              <a:schemeClr val="bg1"/>
            </a:gs>
          </a:gsLst>
          <a:lin ang="81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8</xdr:col>
      <xdr:colOff>269586</xdr:colOff>
      <xdr:row>47</xdr:row>
      <xdr:rowOff>108383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387800-24D4-4145-97AC-FB575146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D240-2921-4A53-B14A-5063F3081855}">
  <dimension ref="A1:K34"/>
  <sheetViews>
    <sheetView showGridLines="0" zoomScale="175" zoomScaleNormal="17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1.25" x14ac:dyDescent="0.25"/>
  <cols>
    <col min="1" max="1" width="7.140625" style="6" hidden="1" customWidth="1"/>
    <col min="2" max="2" width="3.7109375" style="3" customWidth="1"/>
    <col min="3" max="3" width="11.5703125" style="30" customWidth="1"/>
    <col min="4" max="4" width="10" style="31" customWidth="1"/>
    <col min="5" max="5" width="19.28515625" style="30" customWidth="1"/>
    <col min="6" max="6" width="10.42578125" style="32" customWidth="1"/>
    <col min="7" max="7" width="9.7109375" style="32" customWidth="1"/>
    <col min="8" max="8" width="23.140625" style="32" customWidth="1"/>
    <col min="9" max="9" width="22.5703125" style="32" customWidth="1"/>
    <col min="10" max="10" width="17.140625" style="32" customWidth="1"/>
    <col min="11" max="11" width="12.5703125" style="32" customWidth="1"/>
    <col min="12" max="16384" width="9.140625" style="6"/>
  </cols>
  <sheetData>
    <row r="1" spans="1:11" s="3" customFormat="1" ht="56.25" x14ac:dyDescent="0.25">
      <c r="A1" s="3" t="s">
        <v>1</v>
      </c>
      <c r="B1" s="4" t="s">
        <v>0</v>
      </c>
      <c r="C1" s="5" t="s">
        <v>16</v>
      </c>
      <c r="D1" s="5" t="s">
        <v>17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</row>
    <row r="2" spans="1:11" ht="22.5" x14ac:dyDescent="0.25">
      <c r="A2" s="6" t="s">
        <v>2</v>
      </c>
      <c r="B2" s="7">
        <v>1</v>
      </c>
      <c r="C2" s="8" t="s">
        <v>89</v>
      </c>
      <c r="D2" s="8" t="s">
        <v>3</v>
      </c>
      <c r="E2" s="8" t="s">
        <v>78</v>
      </c>
      <c r="F2" s="9" t="s">
        <v>30</v>
      </c>
      <c r="G2" s="10" t="s">
        <v>6</v>
      </c>
      <c r="H2" s="11" t="s">
        <v>8</v>
      </c>
      <c r="I2" s="11" t="s">
        <v>62</v>
      </c>
      <c r="J2" s="8" t="s">
        <v>29</v>
      </c>
      <c r="K2" s="11" t="s">
        <v>4</v>
      </c>
    </row>
    <row r="3" spans="1:11" x14ac:dyDescent="0.25">
      <c r="B3" s="12"/>
      <c r="C3" s="8"/>
      <c r="D3" s="8"/>
      <c r="E3" s="8"/>
      <c r="F3" s="9"/>
      <c r="G3" s="13"/>
      <c r="H3" s="11" t="s">
        <v>9</v>
      </c>
      <c r="I3" s="11" t="s">
        <v>62</v>
      </c>
      <c r="J3" s="8"/>
      <c r="K3" s="11" t="s">
        <v>5</v>
      </c>
    </row>
    <row r="4" spans="1:11" ht="57" customHeight="1" x14ac:dyDescent="0.25">
      <c r="B4" s="7">
        <v>2</v>
      </c>
      <c r="C4" s="14" t="s">
        <v>90</v>
      </c>
      <c r="D4" s="14" t="s">
        <v>36</v>
      </c>
      <c r="E4" s="15" t="s">
        <v>10</v>
      </c>
      <c r="F4" s="16" t="s">
        <v>30</v>
      </c>
      <c r="G4" s="16" t="s">
        <v>7</v>
      </c>
      <c r="H4" s="11" t="s">
        <v>37</v>
      </c>
      <c r="I4" s="11" t="s">
        <v>62</v>
      </c>
      <c r="J4" s="11" t="s">
        <v>14</v>
      </c>
      <c r="K4" s="15" t="s">
        <v>13</v>
      </c>
    </row>
    <row r="5" spans="1:11" ht="22.5" x14ac:dyDescent="0.25">
      <c r="B5" s="17"/>
      <c r="C5" s="18"/>
      <c r="D5" s="18"/>
      <c r="E5" s="19"/>
      <c r="F5" s="20"/>
      <c r="G5" s="20"/>
      <c r="H5" s="11" t="s">
        <v>38</v>
      </c>
      <c r="I5" s="11" t="s">
        <v>64</v>
      </c>
      <c r="J5" s="11" t="s">
        <v>18</v>
      </c>
      <c r="K5" s="19"/>
    </row>
    <row r="6" spans="1:11" ht="15" customHeight="1" x14ac:dyDescent="0.25">
      <c r="B6" s="17"/>
      <c r="C6" s="18"/>
      <c r="D6" s="18"/>
      <c r="E6" s="19"/>
      <c r="F6" s="20"/>
      <c r="G6" s="20"/>
      <c r="H6" s="11" t="s">
        <v>11</v>
      </c>
      <c r="I6" s="11" t="s">
        <v>64</v>
      </c>
      <c r="J6" s="8" t="s">
        <v>15</v>
      </c>
      <c r="K6" s="19"/>
    </row>
    <row r="7" spans="1:11" x14ac:dyDescent="0.25">
      <c r="B7" s="17"/>
      <c r="C7" s="18"/>
      <c r="D7" s="18"/>
      <c r="E7" s="19"/>
      <c r="F7" s="20"/>
      <c r="G7" s="20"/>
      <c r="H7" s="11" t="s">
        <v>12</v>
      </c>
      <c r="I7" s="11" t="s">
        <v>64</v>
      </c>
      <c r="J7" s="8"/>
      <c r="K7" s="19"/>
    </row>
    <row r="8" spans="1:11" ht="33.75" x14ac:dyDescent="0.25">
      <c r="B8" s="17"/>
      <c r="C8" s="18"/>
      <c r="D8" s="18"/>
      <c r="E8" s="19"/>
      <c r="F8" s="20"/>
      <c r="G8" s="20"/>
      <c r="H8" s="11" t="s">
        <v>39</v>
      </c>
      <c r="I8" s="11" t="s">
        <v>66</v>
      </c>
      <c r="J8" s="11" t="s">
        <v>19</v>
      </c>
      <c r="K8" s="19"/>
    </row>
    <row r="9" spans="1:11" ht="22.5" x14ac:dyDescent="0.25">
      <c r="B9" s="17"/>
      <c r="C9" s="18"/>
      <c r="D9" s="18"/>
      <c r="E9" s="19"/>
      <c r="F9" s="20"/>
      <c r="G9" s="20"/>
      <c r="H9" s="11" t="s">
        <v>31</v>
      </c>
      <c r="I9" s="11" t="s">
        <v>64</v>
      </c>
      <c r="J9" s="11" t="s">
        <v>35</v>
      </c>
      <c r="K9" s="19"/>
    </row>
    <row r="10" spans="1:11" ht="22.5" x14ac:dyDescent="0.25">
      <c r="B10" s="17"/>
      <c r="C10" s="18"/>
      <c r="D10" s="18"/>
      <c r="E10" s="19"/>
      <c r="F10" s="20"/>
      <c r="G10" s="20"/>
      <c r="H10" s="11" t="s">
        <v>32</v>
      </c>
      <c r="I10" s="11" t="s">
        <v>66</v>
      </c>
      <c r="J10" s="11" t="s">
        <v>35</v>
      </c>
      <c r="K10" s="19"/>
    </row>
    <row r="11" spans="1:11" ht="22.5" x14ac:dyDescent="0.25">
      <c r="B11" s="17"/>
      <c r="C11" s="18"/>
      <c r="D11" s="18"/>
      <c r="E11" s="19"/>
      <c r="F11" s="20"/>
      <c r="G11" s="20"/>
      <c r="H11" s="11" t="s">
        <v>40</v>
      </c>
      <c r="I11" s="11" t="s">
        <v>66</v>
      </c>
      <c r="J11" s="11" t="s">
        <v>41</v>
      </c>
      <c r="K11" s="19"/>
    </row>
    <row r="12" spans="1:11" x14ac:dyDescent="0.25">
      <c r="B12" s="17"/>
      <c r="C12" s="18"/>
      <c r="D12" s="18"/>
      <c r="E12" s="19"/>
      <c r="F12" s="20"/>
      <c r="G12" s="20"/>
      <c r="H12" s="11" t="s">
        <v>33</v>
      </c>
      <c r="I12" s="11" t="s">
        <v>69</v>
      </c>
      <c r="J12" s="11" t="s">
        <v>15</v>
      </c>
      <c r="K12" s="19"/>
    </row>
    <row r="13" spans="1:11" x14ac:dyDescent="0.25">
      <c r="B13" s="17"/>
      <c r="C13" s="18"/>
      <c r="D13" s="18"/>
      <c r="E13" s="19"/>
      <c r="F13" s="20"/>
      <c r="G13" s="20"/>
      <c r="H13" s="11" t="s">
        <v>49</v>
      </c>
      <c r="I13" s="11" t="s">
        <v>66</v>
      </c>
      <c r="J13" s="11" t="s">
        <v>15</v>
      </c>
      <c r="K13" s="19"/>
    </row>
    <row r="14" spans="1:11" x14ac:dyDescent="0.25">
      <c r="B14" s="12"/>
      <c r="C14" s="21"/>
      <c r="D14" s="21"/>
      <c r="E14" s="22"/>
      <c r="F14" s="23"/>
      <c r="G14" s="23"/>
      <c r="H14" s="11" t="s">
        <v>34</v>
      </c>
      <c r="I14" s="11" t="s">
        <v>64</v>
      </c>
      <c r="J14" s="11" t="s">
        <v>15</v>
      </c>
      <c r="K14" s="22"/>
    </row>
    <row r="15" spans="1:11" ht="22.5" x14ac:dyDescent="0.25">
      <c r="B15" s="7">
        <v>3</v>
      </c>
      <c r="C15" s="14" t="s">
        <v>91</v>
      </c>
      <c r="D15" s="14" t="s">
        <v>93</v>
      </c>
      <c r="E15" s="24" t="s">
        <v>21</v>
      </c>
      <c r="F15" s="16" t="s">
        <v>6</v>
      </c>
      <c r="G15" s="16" t="s">
        <v>7</v>
      </c>
      <c r="H15" s="11" t="s">
        <v>23</v>
      </c>
      <c r="I15" s="11" t="s">
        <v>64</v>
      </c>
      <c r="J15" s="11" t="s">
        <v>24</v>
      </c>
      <c r="K15" s="11" t="s">
        <v>27</v>
      </c>
    </row>
    <row r="16" spans="1:11" ht="42.75" customHeight="1" x14ac:dyDescent="0.25">
      <c r="B16" s="17"/>
      <c r="C16" s="18"/>
      <c r="D16" s="18"/>
      <c r="E16" s="14" t="s">
        <v>20</v>
      </c>
      <c r="F16" s="20"/>
      <c r="G16" s="20"/>
      <c r="H16" s="15" t="s">
        <v>22</v>
      </c>
      <c r="I16" s="15" t="s">
        <v>64</v>
      </c>
      <c r="J16" s="11" t="s">
        <v>25</v>
      </c>
      <c r="K16" s="15"/>
    </row>
    <row r="17" spans="1:11" ht="22.5" x14ac:dyDescent="0.25">
      <c r="B17" s="12"/>
      <c r="C17" s="21"/>
      <c r="D17" s="21"/>
      <c r="E17" s="21"/>
      <c r="F17" s="23"/>
      <c r="G17" s="23"/>
      <c r="H17" s="22"/>
      <c r="I17" s="22"/>
      <c r="J17" s="11" t="s">
        <v>26</v>
      </c>
      <c r="K17" s="22"/>
    </row>
    <row r="18" spans="1:11" ht="42.75" customHeight="1" x14ac:dyDescent="0.25">
      <c r="B18" s="7">
        <v>4</v>
      </c>
      <c r="C18" s="14" t="s">
        <v>91</v>
      </c>
      <c r="D18" s="14" t="s">
        <v>94</v>
      </c>
      <c r="E18" s="14" t="s">
        <v>21</v>
      </c>
      <c r="F18" s="16" t="s">
        <v>6</v>
      </c>
      <c r="G18" s="16" t="s">
        <v>30</v>
      </c>
      <c r="H18" s="15" t="s">
        <v>23</v>
      </c>
      <c r="I18" s="15" t="s">
        <v>63</v>
      </c>
      <c r="J18" s="11" t="s">
        <v>24</v>
      </c>
      <c r="K18" s="15"/>
    </row>
    <row r="19" spans="1:11" ht="22.5" x14ac:dyDescent="0.25">
      <c r="B19" s="17"/>
      <c r="C19" s="18"/>
      <c r="D19" s="18"/>
      <c r="E19" s="18"/>
      <c r="F19" s="20"/>
      <c r="G19" s="20"/>
      <c r="H19" s="19"/>
      <c r="I19" s="19"/>
      <c r="J19" s="11" t="s">
        <v>25</v>
      </c>
      <c r="K19" s="22"/>
    </row>
    <row r="20" spans="1:11" ht="22.5" x14ac:dyDescent="0.25">
      <c r="B20" s="12"/>
      <c r="C20" s="21"/>
      <c r="D20" s="21"/>
      <c r="E20" s="21"/>
      <c r="F20" s="23"/>
      <c r="G20" s="23"/>
      <c r="H20" s="22"/>
      <c r="I20" s="22"/>
      <c r="J20" s="11" t="s">
        <v>26</v>
      </c>
      <c r="K20" s="11" t="s">
        <v>27</v>
      </c>
    </row>
    <row r="21" spans="1:11" ht="22.5" x14ac:dyDescent="0.25">
      <c r="B21" s="7">
        <v>5</v>
      </c>
      <c r="C21" s="14" t="s">
        <v>91</v>
      </c>
      <c r="D21" s="14" t="s">
        <v>95</v>
      </c>
      <c r="E21" s="24" t="s">
        <v>21</v>
      </c>
      <c r="F21" s="16" t="s">
        <v>6</v>
      </c>
      <c r="G21" s="16" t="s">
        <v>30</v>
      </c>
      <c r="H21" s="11" t="s">
        <v>23</v>
      </c>
      <c r="I21" s="11" t="s">
        <v>63</v>
      </c>
      <c r="J21" s="11" t="s">
        <v>24</v>
      </c>
      <c r="K21" s="15"/>
    </row>
    <row r="22" spans="1:11" ht="22.5" x14ac:dyDescent="0.25">
      <c r="B22" s="17"/>
      <c r="C22" s="18"/>
      <c r="D22" s="18"/>
      <c r="E22" s="24" t="s">
        <v>28</v>
      </c>
      <c r="F22" s="20"/>
      <c r="G22" s="20"/>
      <c r="H22" s="15" t="s">
        <v>22</v>
      </c>
      <c r="I22" s="15" t="s">
        <v>63</v>
      </c>
      <c r="J22" s="11" t="s">
        <v>25</v>
      </c>
      <c r="K22" s="22"/>
    </row>
    <row r="23" spans="1:11" ht="22.5" x14ac:dyDescent="0.25">
      <c r="B23" s="12"/>
      <c r="C23" s="21"/>
      <c r="D23" s="21"/>
      <c r="E23" s="24" t="s">
        <v>20</v>
      </c>
      <c r="F23" s="23"/>
      <c r="G23" s="23"/>
      <c r="H23" s="22"/>
      <c r="I23" s="22"/>
      <c r="J23" s="11" t="s">
        <v>26</v>
      </c>
      <c r="K23" s="11" t="s">
        <v>27</v>
      </c>
    </row>
    <row r="24" spans="1:11" x14ac:dyDescent="0.25">
      <c r="B24" s="7">
        <v>6</v>
      </c>
      <c r="C24" s="14" t="s">
        <v>92</v>
      </c>
      <c r="D24" s="14" t="s">
        <v>42</v>
      </c>
      <c r="E24" s="14" t="s">
        <v>48</v>
      </c>
      <c r="F24" s="16" t="s">
        <v>6</v>
      </c>
      <c r="G24" s="16" t="s">
        <v>7</v>
      </c>
      <c r="H24" s="11" t="s">
        <v>43</v>
      </c>
      <c r="I24" s="11" t="s">
        <v>66</v>
      </c>
      <c r="J24" s="15" t="s">
        <v>46</v>
      </c>
      <c r="K24" s="15" t="s">
        <v>13</v>
      </c>
    </row>
    <row r="25" spans="1:11" x14ac:dyDescent="0.25">
      <c r="B25" s="17"/>
      <c r="C25" s="18"/>
      <c r="D25" s="18"/>
      <c r="E25" s="18"/>
      <c r="F25" s="20"/>
      <c r="G25" s="20"/>
      <c r="H25" s="11" t="s">
        <v>44</v>
      </c>
      <c r="I25" s="11" t="s">
        <v>65</v>
      </c>
      <c r="J25" s="22"/>
      <c r="K25" s="19"/>
    </row>
    <row r="26" spans="1:11" ht="62.25" customHeight="1" x14ac:dyDescent="0.25">
      <c r="B26" s="12"/>
      <c r="C26" s="21"/>
      <c r="D26" s="21"/>
      <c r="E26" s="21"/>
      <c r="F26" s="23"/>
      <c r="G26" s="23"/>
      <c r="H26" s="11" t="s">
        <v>45</v>
      </c>
      <c r="I26" s="11" t="s">
        <v>66</v>
      </c>
      <c r="J26" s="11" t="s">
        <v>47</v>
      </c>
      <c r="K26" s="22"/>
    </row>
    <row r="27" spans="1:11" ht="42.75" customHeight="1" x14ac:dyDescent="0.25">
      <c r="B27" s="7">
        <v>7</v>
      </c>
      <c r="C27" s="14" t="s">
        <v>50</v>
      </c>
      <c r="D27" s="14" t="s">
        <v>57</v>
      </c>
      <c r="E27" s="14" t="s">
        <v>51</v>
      </c>
      <c r="F27" s="16" t="s">
        <v>30</v>
      </c>
      <c r="G27" s="16" t="s">
        <v>30</v>
      </c>
      <c r="H27" s="15" t="s">
        <v>52</v>
      </c>
      <c r="I27" s="15" t="s">
        <v>63</v>
      </c>
      <c r="J27" s="11" t="s">
        <v>54</v>
      </c>
      <c r="K27" s="25" t="s">
        <v>60</v>
      </c>
    </row>
    <row r="28" spans="1:11" ht="42.75" customHeight="1" x14ac:dyDescent="0.25">
      <c r="B28" s="17"/>
      <c r="C28" s="18"/>
      <c r="D28" s="18"/>
      <c r="E28" s="18"/>
      <c r="F28" s="20"/>
      <c r="G28" s="20"/>
      <c r="H28" s="19"/>
      <c r="I28" s="22"/>
      <c r="J28" s="15" t="s">
        <v>55</v>
      </c>
      <c r="K28" s="15" t="s">
        <v>13</v>
      </c>
    </row>
    <row r="29" spans="1:11" ht="42.75" customHeight="1" x14ac:dyDescent="0.25">
      <c r="B29" s="17"/>
      <c r="C29" s="18"/>
      <c r="D29" s="18"/>
      <c r="E29" s="21"/>
      <c r="F29" s="20"/>
      <c r="G29" s="20"/>
      <c r="H29" s="11" t="s">
        <v>61</v>
      </c>
      <c r="I29" s="11" t="s">
        <v>63</v>
      </c>
      <c r="J29" s="19"/>
      <c r="K29" s="19"/>
    </row>
    <row r="30" spans="1:11" ht="42.75" customHeight="1" x14ac:dyDescent="0.25">
      <c r="B30" s="17"/>
      <c r="C30" s="18"/>
      <c r="D30" s="18"/>
      <c r="E30" s="14" t="s">
        <v>58</v>
      </c>
      <c r="F30" s="20"/>
      <c r="G30" s="20"/>
      <c r="H30" s="19" t="s">
        <v>53</v>
      </c>
      <c r="I30" s="15" t="s">
        <v>63</v>
      </c>
      <c r="J30" s="22"/>
      <c r="K30" s="15" t="s">
        <v>59</v>
      </c>
    </row>
    <row r="31" spans="1:11" ht="22.5" x14ac:dyDescent="0.25">
      <c r="B31" s="17"/>
      <c r="C31" s="18"/>
      <c r="D31" s="18"/>
      <c r="E31" s="18"/>
      <c r="F31" s="20"/>
      <c r="G31" s="20"/>
      <c r="H31" s="19"/>
      <c r="I31" s="19"/>
      <c r="J31" s="25" t="s">
        <v>56</v>
      </c>
      <c r="K31" s="19"/>
    </row>
    <row r="32" spans="1:11" x14ac:dyDescent="0.25">
      <c r="A32" s="26"/>
      <c r="B32" s="7">
        <v>8</v>
      </c>
      <c r="C32" s="14" t="s">
        <v>79</v>
      </c>
      <c r="D32" s="14" t="s">
        <v>80</v>
      </c>
      <c r="E32" s="14" t="s">
        <v>81</v>
      </c>
      <c r="F32" s="27" t="s">
        <v>30</v>
      </c>
      <c r="G32" s="27" t="s">
        <v>7</v>
      </c>
      <c r="H32" s="11" t="s">
        <v>82</v>
      </c>
      <c r="I32" s="11" t="s">
        <v>66</v>
      </c>
      <c r="J32" s="11" t="s">
        <v>85</v>
      </c>
      <c r="K32" s="15" t="s">
        <v>88</v>
      </c>
    </row>
    <row r="33" spans="1:11" ht="56.25" x14ac:dyDescent="0.25">
      <c r="A33" s="26"/>
      <c r="B33" s="17"/>
      <c r="C33" s="18"/>
      <c r="D33" s="18"/>
      <c r="E33" s="18"/>
      <c r="F33" s="28"/>
      <c r="G33" s="28"/>
      <c r="H33" s="11" t="s">
        <v>83</v>
      </c>
      <c r="I33" s="11" t="s">
        <v>67</v>
      </c>
      <c r="J33" s="11" t="s">
        <v>86</v>
      </c>
      <c r="K33" s="19"/>
    </row>
    <row r="34" spans="1:11" ht="22.5" x14ac:dyDescent="0.25">
      <c r="A34" s="26"/>
      <c r="B34" s="12"/>
      <c r="C34" s="21"/>
      <c r="D34" s="21"/>
      <c r="E34" s="21"/>
      <c r="F34" s="29"/>
      <c r="G34" s="29"/>
      <c r="H34" s="11" t="s">
        <v>84</v>
      </c>
      <c r="I34" s="11" t="s">
        <v>66</v>
      </c>
      <c r="J34" s="11" t="s">
        <v>87</v>
      </c>
      <c r="K34" s="22"/>
    </row>
  </sheetData>
  <mergeCells count="70">
    <mergeCell ref="B32:B34"/>
    <mergeCell ref="E32:E34"/>
    <mergeCell ref="D32:D34"/>
    <mergeCell ref="C32:C34"/>
    <mergeCell ref="K32:K34"/>
    <mergeCell ref="G32:G34"/>
    <mergeCell ref="F32:F34"/>
    <mergeCell ref="K18:K19"/>
    <mergeCell ref="K16:K17"/>
    <mergeCell ref="B15:B17"/>
    <mergeCell ref="B18:B20"/>
    <mergeCell ref="C21:C23"/>
    <mergeCell ref="H22:H23"/>
    <mergeCell ref="F21:F23"/>
    <mergeCell ref="D21:D23"/>
    <mergeCell ref="K21:K22"/>
    <mergeCell ref="B21:B23"/>
    <mergeCell ref="C18:C20"/>
    <mergeCell ref="D18:D20"/>
    <mergeCell ref="F18:F20"/>
    <mergeCell ref="E18:E20"/>
    <mergeCell ref="H18:H20"/>
    <mergeCell ref="H16:H17"/>
    <mergeCell ref="C15:C17"/>
    <mergeCell ref="D15:D17"/>
    <mergeCell ref="F15:F17"/>
    <mergeCell ref="E16:E17"/>
    <mergeCell ref="K4:K14"/>
    <mergeCell ref="B2:B3"/>
    <mergeCell ref="C2:C3"/>
    <mergeCell ref="D2:D3"/>
    <mergeCell ref="F2:F3"/>
    <mergeCell ref="E2:E3"/>
    <mergeCell ref="J2:J3"/>
    <mergeCell ref="E4:E14"/>
    <mergeCell ref="F4:F14"/>
    <mergeCell ref="D4:D14"/>
    <mergeCell ref="C4:C14"/>
    <mergeCell ref="G2:G3"/>
    <mergeCell ref="G4:G14"/>
    <mergeCell ref="J6:J7"/>
    <mergeCell ref="K24:K26"/>
    <mergeCell ref="B24:B26"/>
    <mergeCell ref="H27:H28"/>
    <mergeCell ref="E30:E31"/>
    <mergeCell ref="J28:J30"/>
    <mergeCell ref="J24:J25"/>
    <mergeCell ref="E24:E26"/>
    <mergeCell ref="F24:F26"/>
    <mergeCell ref="K30:K31"/>
    <mergeCell ref="B27:B31"/>
    <mergeCell ref="H30:H31"/>
    <mergeCell ref="E27:E29"/>
    <mergeCell ref="K28:K29"/>
    <mergeCell ref="G24:G26"/>
    <mergeCell ref="I27:I28"/>
    <mergeCell ref="I30:I31"/>
    <mergeCell ref="G27:G31"/>
    <mergeCell ref="B4:B14"/>
    <mergeCell ref="G15:G17"/>
    <mergeCell ref="I18:I20"/>
    <mergeCell ref="G18:G20"/>
    <mergeCell ref="I22:I23"/>
    <mergeCell ref="G21:G23"/>
    <mergeCell ref="I16:I17"/>
    <mergeCell ref="C27:C31"/>
    <mergeCell ref="D27:D31"/>
    <mergeCell ref="F27:F31"/>
    <mergeCell ref="D24:D26"/>
    <mergeCell ref="C24:C26"/>
  </mergeCells>
  <phoneticPr fontId="1" type="noConversion"/>
  <conditionalFormatting sqref="E2:F4 H3:I3 G2:I2 E15:I15 E18:I18 E21:I21 E24:I24 E27:I27 G4:I4">
    <cfRule type="containsText" dxfId="8" priority="7" operator="containsText" text="Alto">
      <formula>NOT(ISERROR(SEARCH("Alto",E2)))</formula>
    </cfRule>
    <cfRule type="containsText" dxfId="7" priority="8" operator="containsText" text="Médio">
      <formula>NOT(ISERROR(SEARCH("Médio",E2)))</formula>
    </cfRule>
    <cfRule type="containsText" dxfId="6" priority="9" operator="containsText" text="Baixo">
      <formula>NOT(ISERROR(SEARCH("Baixo",E2)))</formula>
    </cfRule>
  </conditionalFormatting>
  <conditionalFormatting sqref="F32">
    <cfRule type="containsText" dxfId="5" priority="4" operator="containsText" text="Alto">
      <formula>NOT(ISERROR(SEARCH("Alto",F32)))</formula>
    </cfRule>
    <cfRule type="containsText" dxfId="4" priority="5" operator="containsText" text="Médio">
      <formula>NOT(ISERROR(SEARCH("Médio",F32)))</formula>
    </cfRule>
    <cfRule type="containsText" dxfId="3" priority="6" operator="containsText" text="Baixo">
      <formula>NOT(ISERROR(SEARCH("Baixo",F32)))</formula>
    </cfRule>
  </conditionalFormatting>
  <conditionalFormatting sqref="G32">
    <cfRule type="containsText" dxfId="2" priority="1" operator="containsText" text="Alto">
      <formula>NOT(ISERROR(SEARCH("Alto",G32)))</formula>
    </cfRule>
    <cfRule type="containsText" dxfId="1" priority="2" operator="containsText" text="Médio">
      <formula>NOT(ISERROR(SEARCH("Médio",G32)))</formula>
    </cfRule>
    <cfRule type="containsText" dxfId="0" priority="3" operator="containsText" text="Baixo">
      <formula>NOT(ISERROR(SEARCH("Baixo",G32)))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C228C7-C0D6-45DF-874C-CC1642D854E6}">
          <x14:formula1>
            <xm:f>'NIVEL DE RISCO'!$A$1:$A$9</xm:f>
          </x14:formula1>
          <xm:sqref>I18 I21:I22 I2:I16 I24:I27 I29:I30 I32:I34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226F-EE82-47BE-904C-826152C70058}">
  <dimension ref="A1:E9"/>
  <sheetViews>
    <sheetView tabSelected="1" workbookViewId="0">
      <selection activeCell="E14" sqref="E14"/>
    </sheetView>
  </sheetViews>
  <sheetFormatPr defaultRowHeight="15" x14ac:dyDescent="0.25"/>
  <cols>
    <col min="1" max="1" width="13.5703125" bestFit="1" customWidth="1"/>
    <col min="2" max="2" width="13.5703125" customWidth="1"/>
    <col min="3" max="3" width="15.28515625" style="1" bestFit="1" customWidth="1"/>
    <col min="4" max="4" width="9.140625" style="1"/>
    <col min="5" max="5" width="51.28515625" style="2" customWidth="1"/>
  </cols>
  <sheetData>
    <row r="1" spans="1:5" x14ac:dyDescent="0.25">
      <c r="A1" t="s">
        <v>96</v>
      </c>
      <c r="B1" t="s">
        <v>97</v>
      </c>
      <c r="C1" s="1" t="s">
        <v>100</v>
      </c>
      <c r="D1" s="1" t="s">
        <v>99</v>
      </c>
      <c r="E1" s="2" t="s">
        <v>98</v>
      </c>
    </row>
    <row r="2" spans="1:5" x14ac:dyDescent="0.25">
      <c r="A2" t="str">
        <f>'REGISTRO DE RISCOS'!F2</f>
        <v>Alto</v>
      </c>
      <c r="B2" t="str">
        <f>'REGISTRO DE RISCOS'!G2</f>
        <v>Baixo</v>
      </c>
      <c r="C2" s="1">
        <f>IF(A2="Baixo",1,IF(A2="Médio",3,5))</f>
        <v>5</v>
      </c>
      <c r="D2" s="1">
        <f>IF(B2="Baixo",1,IF(B2="Médio",3,5))</f>
        <v>1</v>
      </c>
      <c r="E2" s="2" t="str">
        <f>'REGISTRO DE RISCOS'!D2</f>
        <v>Não ter autorização para monitorar a oferta de vagas de estacionamento nas vias municipais</v>
      </c>
    </row>
    <row r="3" spans="1:5" x14ac:dyDescent="0.25">
      <c r="A3" t="str">
        <f>'REGISTRO DE RISCOS'!F4</f>
        <v>Alto</v>
      </c>
      <c r="B3" t="str">
        <f>'REGISTRO DE RISCOS'!G4</f>
        <v>Médio</v>
      </c>
      <c r="C3" s="1">
        <f t="shared" ref="C3:C9" si="0">IF(A3="Baixo",1,IF(A3="Médio",3,5))</f>
        <v>5</v>
      </c>
      <c r="D3" s="1">
        <v>3.1</v>
      </c>
      <c r="E3" s="2" t="str">
        <f>'REGISTRO DE RISCOS'!D4</f>
        <v>Indisponibilidade dos dados no APP causado por fatores ambientais</v>
      </c>
    </row>
    <row r="4" spans="1:5" x14ac:dyDescent="0.25">
      <c r="A4" t="str">
        <f>'REGISTRO DE RISCOS'!F15</f>
        <v>Baixo</v>
      </c>
      <c r="B4" t="str">
        <f>'REGISTRO DE RISCOS'!G15</f>
        <v>Médio</v>
      </c>
      <c r="C4" s="1">
        <f t="shared" si="0"/>
        <v>1</v>
      </c>
      <c r="D4" s="1">
        <v>3.1</v>
      </c>
      <c r="E4" s="2" t="str">
        <f>'REGISTRO DE RISCOS'!D15</f>
        <v>Não elaborar o perfil de acesso do policial ou guarda municipal</v>
      </c>
    </row>
    <row r="5" spans="1:5" x14ac:dyDescent="0.25">
      <c r="A5" t="str">
        <f>'REGISTRO DE RISCOS'!F18</f>
        <v>Baixo</v>
      </c>
      <c r="B5" t="str">
        <f>'REGISTRO DE RISCOS'!G18</f>
        <v>Alto</v>
      </c>
      <c r="C5" s="1">
        <f t="shared" si="0"/>
        <v>1</v>
      </c>
      <c r="D5" s="1">
        <v>5.0999999999999996</v>
      </c>
      <c r="E5" s="2" t="str">
        <f>'REGISTRO DE RISCOS'!D18</f>
        <v>Não criar uma interface mobile para o usuário</v>
      </c>
    </row>
    <row r="6" spans="1:5" x14ac:dyDescent="0.25">
      <c r="A6" t="str">
        <f>'REGISTRO DE RISCOS'!F21</f>
        <v>Baixo</v>
      </c>
      <c r="B6" t="str">
        <f>'REGISTRO DE RISCOS'!G21</f>
        <v>Alto</v>
      </c>
      <c r="C6" s="1">
        <f t="shared" si="0"/>
        <v>1</v>
      </c>
      <c r="D6" s="1">
        <v>4.9000000000000004</v>
      </c>
      <c r="E6" s="2" t="str">
        <f>'REGISTRO DE RISCOS'!D21</f>
        <v>Não criar uma interface web/mobile para o gestor público</v>
      </c>
    </row>
    <row r="7" spans="1:5" x14ac:dyDescent="0.25">
      <c r="A7" t="str">
        <f>'REGISTRO DE RISCOS'!F24</f>
        <v>Baixo</v>
      </c>
      <c r="B7" t="str">
        <f>'REGISTRO DE RISCOS'!G24</f>
        <v>Médio</v>
      </c>
      <c r="C7" s="1">
        <f t="shared" si="0"/>
        <v>1</v>
      </c>
      <c r="D7" s="1">
        <v>2.9</v>
      </c>
      <c r="E7" s="2" t="str">
        <f>'REGISTRO DE RISCOS'!D24</f>
        <v>Sensores, sistemas, dispositivos e plataformas funcionam com requisitos operacionais diferentes ou versões específicas, e não é possivel fazer reaproveitamentos, downgrades e upgrades</v>
      </c>
    </row>
    <row r="8" spans="1:5" x14ac:dyDescent="0.25">
      <c r="A8" t="str">
        <f>'REGISTRO DE RISCOS'!F27</f>
        <v>Alto</v>
      </c>
      <c r="B8" t="str">
        <f>'REGISTRO DE RISCOS'!G27</f>
        <v>Alto</v>
      </c>
      <c r="C8" s="1">
        <f t="shared" si="0"/>
        <v>5</v>
      </c>
      <c r="D8" s="1">
        <f>IF(B8="Baixo",1,IF(B8="Médio",3,5))</f>
        <v>5</v>
      </c>
      <c r="E8" s="2" t="str">
        <f>'REGISTRO DE RISCOS'!D27</f>
        <v>Acesso realizado por terceiros ou usuários não autorizados à visualizarem os dados</v>
      </c>
    </row>
    <row r="9" spans="1:5" x14ac:dyDescent="0.25">
      <c r="A9" t="str">
        <f>'REGISTRO DE RISCOS'!F32</f>
        <v>Alto</v>
      </c>
      <c r="B9" t="str">
        <f>'REGISTRO DE RISCOS'!G32</f>
        <v>Médio</v>
      </c>
      <c r="C9" s="1">
        <v>4.9000000000000004</v>
      </c>
      <c r="D9" s="1">
        <v>3.3</v>
      </c>
      <c r="E9" s="2" t="str">
        <f>'REGISTRO DE RISCOS'!D32</f>
        <v>Não ter fundos suficientes para tocar o projeto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D300-86AF-4FB7-95C5-C4060FF365A3}">
  <dimension ref="A1:A9"/>
  <sheetViews>
    <sheetView workbookViewId="0">
      <selection activeCell="A8" sqref="A1:A8"/>
    </sheetView>
  </sheetViews>
  <sheetFormatPr defaultRowHeight="15" x14ac:dyDescent="0.25"/>
  <cols>
    <col min="1" max="1" width="26" customWidth="1"/>
  </cols>
  <sheetData>
    <row r="1" spans="1:1" x14ac:dyDescent="0.25">
      <c r="A1" t="s">
        <v>62</v>
      </c>
    </row>
    <row r="2" spans="1:1" x14ac:dyDescent="0.25">
      <c r="A2" t="s">
        <v>64</v>
      </c>
    </row>
    <row r="3" spans="1:1" x14ac:dyDescent="0.25">
      <c r="A3" t="s">
        <v>63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REGISTRO DE RISCOS</vt:lpstr>
      <vt:lpstr>RESUMO</vt:lpstr>
      <vt:lpstr>NIVEL DE RISCO</vt:lpstr>
      <vt:lpstr>'REGISTRO DE RISCOS'!Titulos_de_impressao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2022-03-30T23:16:52Z</dcterms:created>
  <dcterms:modified xsi:type="dcterms:W3CDTF">2022-04-03T23:55:35Z</dcterms:modified>
</cp:coreProperties>
</file>