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Ap" sheetId="2" r:id="rId1"/>
    <sheet name="COMPRA TV" sheetId="1" r:id="rId2"/>
    <sheet name="DEC -13° - 2018" sheetId="3" r:id="rId3"/>
    <sheet name="Aluguel - Casas" sheetId="4" r:id="rId4"/>
  </sheets>
  <calcPr calcId="144525"/>
</workbook>
</file>

<file path=xl/calcChain.xml><?xml version="1.0" encoding="utf-8"?>
<calcChain xmlns="http://schemas.openxmlformats.org/spreadsheetml/2006/main">
  <c r="K4" i="4" l="1"/>
  <c r="E4" i="4"/>
  <c r="D3" i="3" l="1"/>
  <c r="F2" i="3" s="1"/>
  <c r="D3" i="1" l="1"/>
  <c r="I3" i="1"/>
  <c r="N12" i="1"/>
  <c r="N3" i="1"/>
  <c r="D23" i="1"/>
  <c r="D18" i="1"/>
  <c r="D12" i="1"/>
  <c r="I12" i="1"/>
  <c r="N18" i="1"/>
  <c r="I18" i="1"/>
  <c r="L3" i="2" l="1"/>
</calcChain>
</file>

<file path=xl/sharedStrings.xml><?xml version="1.0" encoding="utf-8"?>
<sst xmlns="http://schemas.openxmlformats.org/spreadsheetml/2006/main" count="138" uniqueCount="73">
  <si>
    <t>CONDOMINIO</t>
  </si>
  <si>
    <t>VALOR</t>
  </si>
  <si>
    <t>ARRENDAMENTO</t>
  </si>
  <si>
    <t>FEITO EM 2018</t>
  </si>
  <si>
    <t>SITUAÇÃO</t>
  </si>
  <si>
    <t>TOTAL</t>
  </si>
  <si>
    <t>NEGOCIAÇÃO CONDOMINIO AP</t>
  </si>
  <si>
    <t>PG</t>
  </si>
  <si>
    <t>PAGO AGOSTO</t>
  </si>
  <si>
    <t xml:space="preserve">NEGOCIAÇÃO CONDOMINIO </t>
  </si>
  <si>
    <t>FT NOVEMBRO</t>
  </si>
  <si>
    <t>CONDOMINIO AP</t>
  </si>
  <si>
    <t>ARRENDAMENTO AP</t>
  </si>
  <si>
    <t>PAGO SETEMBRO PG DIA 01/12/2018</t>
  </si>
  <si>
    <t>Parc. 4 -10 PG DIA 01/12/2018</t>
  </si>
  <si>
    <t>13° - 2018 - 2 PAR</t>
  </si>
  <si>
    <t>DATA</t>
  </si>
  <si>
    <t>COMPRAS PARA CASA</t>
  </si>
  <si>
    <t>GAZOLINA</t>
  </si>
  <si>
    <t>VALOR EM CAIXA</t>
  </si>
  <si>
    <t xml:space="preserve">DESCRIÇÃO </t>
  </si>
  <si>
    <t>DESCRIÇÃO</t>
  </si>
  <si>
    <t>GIRAFAS</t>
  </si>
  <si>
    <t>ESTACIONAMENTO</t>
  </si>
  <si>
    <t>TV 1/10</t>
  </si>
  <si>
    <t>DAFIFIT</t>
  </si>
  <si>
    <t>DAFIFIT 1/4</t>
  </si>
  <si>
    <t>CARTÃO TIA IA - JANEIRO -2019</t>
  </si>
  <si>
    <t>CARTÃO TIA IA - DEZEMBRO - 2018</t>
  </si>
  <si>
    <t>CARTÃO TIA IA - FEVEREIRO -2019</t>
  </si>
  <si>
    <t>DAFIFIT 2/4</t>
  </si>
  <si>
    <t>DAFIFIT 3/4</t>
  </si>
  <si>
    <t>TV 3/10</t>
  </si>
  <si>
    <t>TV 2/10</t>
  </si>
  <si>
    <t>CARTÃO TIA IA - MARÇO -2019</t>
  </si>
  <si>
    <t>TV 4/10</t>
  </si>
  <si>
    <t>DAFIFIT 4/4</t>
  </si>
  <si>
    <t>CARTÃO TIA IA - ABRIL -2019</t>
  </si>
  <si>
    <t>TV 5/10</t>
  </si>
  <si>
    <t>CARTÃO TIA IA - MAIO -2019</t>
  </si>
  <si>
    <t>TV 6/10</t>
  </si>
  <si>
    <t>CARTÃO TIA IA - JUNHO -2019</t>
  </si>
  <si>
    <t>TV 7/10</t>
  </si>
  <si>
    <t>CARTÃO TIA IA - JULHO -2019</t>
  </si>
  <si>
    <t>TV 8/10</t>
  </si>
  <si>
    <t>CARTÃO TIA IA - AGOSTO -2019</t>
  </si>
  <si>
    <t>TV 9/10</t>
  </si>
  <si>
    <t>CARTÃO TIA IA - SETEMBRO -2019</t>
  </si>
  <si>
    <t>TV 10/10</t>
  </si>
  <si>
    <t>EXTRA</t>
  </si>
  <si>
    <t>CARTÃO TIA IA</t>
  </si>
  <si>
    <t>ACORDO CONDOMINIO 5/10</t>
  </si>
  <si>
    <t xml:space="preserve">SAC </t>
  </si>
  <si>
    <t>PAGO</t>
  </si>
  <si>
    <t>Parc. 5 -10 PG DIA 13/12/2018</t>
  </si>
  <si>
    <t>COMPRAS TELA CELULAR</t>
  </si>
  <si>
    <t>ROUPA DORMIR ARTHUR</t>
  </si>
  <si>
    <t>ROUPA SAMYRA</t>
  </si>
  <si>
    <t>ROUPA VICTOR</t>
  </si>
  <si>
    <t>BATERIA  CELULAR</t>
  </si>
  <si>
    <t>GERLANE</t>
  </si>
  <si>
    <t>JAIR</t>
  </si>
  <si>
    <t>ALUGUEL CASA COLORAL -2018/2019</t>
  </si>
  <si>
    <t>ALUGUEL CASA MARIA TOMÁZIA - 2018/2019</t>
  </si>
  <si>
    <t>OBS</t>
  </si>
  <si>
    <t>3402-3600</t>
  </si>
  <si>
    <t xml:space="preserve">center um </t>
  </si>
  <si>
    <t>escrito da caixa 1 andar. GILLE</t>
  </si>
  <si>
    <t>MERCANTIL SAMYRA</t>
  </si>
  <si>
    <t>PG OUTUBRO</t>
  </si>
  <si>
    <t>Parc. 6 -10 PG DIA 28/12/2018</t>
  </si>
  <si>
    <t>FT DEZEMBRO</t>
  </si>
  <si>
    <t>FT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</si>
</sst>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" fontId="0" fillId="0" borderId="0" xfId="0" applyNumberFormat="1"/>
    <xf numFmtId="16" fontId="0" fillId="0" borderId="1" xfId="0" applyNumberFormat="1" applyBorder="1"/>
    <xf numFmtId="0" fontId="1" fillId="6" borderId="1" xfId="0" applyFont="1" applyFill="1" applyBorder="1" applyAlignment="1">
      <alignment horizontal="center"/>
    </xf>
    <xf numFmtId="16" fontId="0" fillId="0" borderId="0" xfId="0" applyNumberFormat="1" applyBorder="1"/>
    <xf numFmtId="0" fontId="0" fillId="0" borderId="6" xfId="0" applyFill="1" applyBorder="1"/>
    <xf numFmtId="0" fontId="0" fillId="0" borderId="5" xfId="0" applyBorder="1"/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25" workbookViewId="0">
      <selection activeCell="D20" sqref="D20"/>
    </sheetView>
  </sheetViews>
  <sheetFormatPr defaultRowHeight="15" x14ac:dyDescent="0.25"/>
  <cols>
    <col min="1" max="1" width="13.7109375" bestFit="1" customWidth="1"/>
    <col min="2" max="2" width="7" bestFit="1" customWidth="1"/>
    <col min="3" max="3" width="33.28515625" bestFit="1" customWidth="1"/>
    <col min="4" max="4" width="9.140625" style="4"/>
    <col min="5" max="5" width="16.42578125" bestFit="1" customWidth="1"/>
    <col min="6" max="6" width="7" bestFit="1" customWidth="1"/>
    <col min="7" max="7" width="10.140625" bestFit="1" customWidth="1"/>
    <col min="8" max="8" width="9.140625" style="4"/>
    <col min="9" max="9" width="29.7109375" bestFit="1" customWidth="1"/>
    <col min="10" max="10" width="7" bestFit="1" customWidth="1"/>
    <col min="11" max="11" width="44.7109375" customWidth="1"/>
    <col min="12" max="12" width="7" bestFit="1" customWidth="1"/>
  </cols>
  <sheetData>
    <row r="1" spans="1:12" x14ac:dyDescent="0.25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6" t="s">
        <v>5</v>
      </c>
    </row>
    <row r="2" spans="1:12" x14ac:dyDescent="0.25">
      <c r="A2" s="31" t="s">
        <v>11</v>
      </c>
      <c r="B2" s="32"/>
      <c r="C2" s="33"/>
      <c r="D2" s="10"/>
      <c r="E2" s="31" t="s">
        <v>12</v>
      </c>
      <c r="F2" s="32"/>
      <c r="G2" s="33"/>
      <c r="H2" s="10"/>
      <c r="I2" s="31" t="s">
        <v>9</v>
      </c>
      <c r="J2" s="32"/>
      <c r="K2" s="33"/>
      <c r="L2" s="6"/>
    </row>
    <row r="3" spans="1:12" x14ac:dyDescent="0.25">
      <c r="A3" s="6" t="s">
        <v>0</v>
      </c>
      <c r="B3" s="6" t="s">
        <v>1</v>
      </c>
      <c r="C3" s="11" t="s">
        <v>4</v>
      </c>
      <c r="D3" s="3"/>
      <c r="E3" s="6" t="s">
        <v>2</v>
      </c>
      <c r="F3" s="6" t="s">
        <v>1</v>
      </c>
      <c r="G3" s="6" t="s">
        <v>4</v>
      </c>
      <c r="H3" s="5"/>
      <c r="I3" s="6" t="s">
        <v>6</v>
      </c>
      <c r="J3" s="6" t="s">
        <v>1</v>
      </c>
      <c r="K3" s="6" t="s">
        <v>4</v>
      </c>
      <c r="L3" s="2">
        <f>SUM(B4+F4+J4)</f>
        <v>637.52</v>
      </c>
    </row>
    <row r="4" spans="1:12" x14ac:dyDescent="0.25">
      <c r="A4" s="7">
        <v>43319</v>
      </c>
      <c r="B4" s="8">
        <v>213.3</v>
      </c>
      <c r="C4" s="13" t="s">
        <v>8</v>
      </c>
      <c r="E4" s="7">
        <v>43358</v>
      </c>
      <c r="F4" s="8">
        <v>166.72</v>
      </c>
      <c r="G4" s="8" t="s">
        <v>7</v>
      </c>
      <c r="I4" s="7">
        <v>43383</v>
      </c>
      <c r="J4" s="8">
        <v>257.5</v>
      </c>
      <c r="K4" s="8" t="s">
        <v>7</v>
      </c>
    </row>
    <row r="5" spans="1:12" x14ac:dyDescent="0.25">
      <c r="A5" s="7">
        <v>43350</v>
      </c>
      <c r="B5" s="8">
        <v>220.3</v>
      </c>
      <c r="C5" s="13" t="s">
        <v>13</v>
      </c>
      <c r="E5" s="7">
        <v>43388</v>
      </c>
      <c r="F5" s="8">
        <v>165.55</v>
      </c>
      <c r="G5" s="8" t="s">
        <v>7</v>
      </c>
      <c r="I5" s="7">
        <v>43414</v>
      </c>
      <c r="J5" s="8">
        <v>263.14999999999998</v>
      </c>
      <c r="K5" s="9" t="s">
        <v>14</v>
      </c>
    </row>
    <row r="6" spans="1:12" x14ac:dyDescent="0.25">
      <c r="A6" s="7">
        <v>43380</v>
      </c>
      <c r="B6" s="8">
        <v>208.44</v>
      </c>
      <c r="C6" s="13" t="s">
        <v>69</v>
      </c>
      <c r="E6" s="7">
        <v>43423</v>
      </c>
      <c r="F6" s="8">
        <v>165.09</v>
      </c>
      <c r="G6" s="8" t="s">
        <v>7</v>
      </c>
      <c r="I6" s="7">
        <v>43444</v>
      </c>
      <c r="J6" s="8">
        <v>263.14999999999998</v>
      </c>
      <c r="K6" s="9" t="s">
        <v>54</v>
      </c>
    </row>
    <row r="7" spans="1:12" x14ac:dyDescent="0.25">
      <c r="A7" s="7">
        <v>43411</v>
      </c>
      <c r="B7" s="8">
        <v>213.3</v>
      </c>
      <c r="C7" s="13" t="s">
        <v>10</v>
      </c>
      <c r="E7" s="7">
        <v>43449</v>
      </c>
      <c r="F7" s="8">
        <v>161.65</v>
      </c>
      <c r="G7" s="8" t="s">
        <v>7</v>
      </c>
      <c r="I7" s="7">
        <v>43475</v>
      </c>
      <c r="J7" s="8">
        <v>257.5</v>
      </c>
      <c r="K7" s="9" t="s">
        <v>70</v>
      </c>
    </row>
    <row r="8" spans="1:12" x14ac:dyDescent="0.25">
      <c r="A8" s="7">
        <v>43441</v>
      </c>
      <c r="B8" s="8">
        <v>200</v>
      </c>
      <c r="C8" s="13" t="s">
        <v>71</v>
      </c>
      <c r="E8" s="7">
        <v>43480</v>
      </c>
      <c r="F8" s="8">
        <v>161.65</v>
      </c>
      <c r="G8" s="8" t="s">
        <v>7</v>
      </c>
      <c r="I8" s="8"/>
      <c r="J8" s="8"/>
      <c r="K8" s="8"/>
    </row>
    <row r="9" spans="1:12" x14ac:dyDescent="0.25">
      <c r="A9" s="7">
        <v>43472</v>
      </c>
      <c r="B9" s="8">
        <v>200</v>
      </c>
      <c r="C9" s="13" t="s">
        <v>72</v>
      </c>
      <c r="E9" s="8"/>
      <c r="F9" s="8"/>
      <c r="G9" s="8"/>
      <c r="I9" s="8"/>
      <c r="J9" s="8"/>
      <c r="K9" s="8"/>
    </row>
    <row r="10" spans="1:12" x14ac:dyDescent="0.25">
      <c r="A10" s="8"/>
      <c r="B10" s="8"/>
      <c r="C10" s="12"/>
      <c r="E10" s="8"/>
      <c r="F10" s="8"/>
      <c r="G10" s="8"/>
      <c r="I10" s="8"/>
      <c r="J10" s="8"/>
      <c r="K10" s="8"/>
    </row>
    <row r="11" spans="1:12" x14ac:dyDescent="0.25">
      <c r="A11" s="8"/>
      <c r="B11" s="8"/>
      <c r="C11" s="12"/>
      <c r="E11" s="8"/>
      <c r="F11" s="8"/>
      <c r="G11" s="8"/>
      <c r="I11" s="8"/>
      <c r="J11" s="8"/>
      <c r="K11" s="8"/>
    </row>
    <row r="12" spans="1:12" x14ac:dyDescent="0.25">
      <c r="A12" s="8"/>
      <c r="B12" s="8"/>
      <c r="C12" s="12"/>
      <c r="E12" s="8"/>
      <c r="F12" s="8"/>
      <c r="G12" s="8"/>
      <c r="I12" s="8"/>
      <c r="J12" s="8"/>
      <c r="K12" s="8"/>
    </row>
    <row r="13" spans="1:12" x14ac:dyDescent="0.25">
      <c r="A13" s="8"/>
      <c r="B13" s="8"/>
      <c r="C13" s="12"/>
      <c r="E13" s="8"/>
      <c r="F13" s="8"/>
      <c r="G13" s="8"/>
      <c r="I13" s="8"/>
      <c r="J13" s="8"/>
      <c r="K13" s="8"/>
    </row>
    <row r="14" spans="1:12" x14ac:dyDescent="0.25">
      <c r="A14" s="8"/>
      <c r="B14" s="8"/>
      <c r="C14" s="12"/>
      <c r="E14" s="8"/>
      <c r="F14" s="8"/>
      <c r="G14" s="8"/>
      <c r="I14" s="8"/>
      <c r="J14" s="8"/>
      <c r="K14" s="8"/>
    </row>
    <row r="18" spans="1:1" x14ac:dyDescent="0.25">
      <c r="A18">
        <v>85</v>
      </c>
    </row>
    <row r="19" spans="1:1" x14ac:dyDescent="0.25">
      <c r="A19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</sheetData>
  <mergeCells count="4">
    <mergeCell ref="A1:K1"/>
    <mergeCell ref="E2:G2"/>
    <mergeCell ref="I2:K2"/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I7" sqref="I7"/>
    </sheetView>
  </sheetViews>
  <sheetFormatPr defaultRowHeight="15" x14ac:dyDescent="0.25"/>
  <cols>
    <col min="2" max="2" width="18" bestFit="1" customWidth="1"/>
    <col min="4" max="4" width="9.140625" style="28"/>
    <col min="7" max="7" width="18" bestFit="1" customWidth="1"/>
    <col min="9" max="9" width="9.140625" style="28"/>
    <col min="11" max="11" width="7.140625" bestFit="1" customWidth="1"/>
    <col min="12" max="12" width="11" bestFit="1" customWidth="1"/>
    <col min="13" max="13" width="7" bestFit="1" customWidth="1"/>
    <col min="14" max="14" width="9.140625" style="28"/>
  </cols>
  <sheetData>
    <row r="1" spans="1:14" x14ac:dyDescent="0.25">
      <c r="A1" s="34" t="s">
        <v>28</v>
      </c>
      <c r="B1" s="34"/>
      <c r="C1" s="34"/>
      <c r="D1" s="34"/>
      <c r="F1" s="34" t="s">
        <v>27</v>
      </c>
      <c r="G1" s="34"/>
      <c r="H1" s="34"/>
      <c r="I1" s="34"/>
      <c r="K1" s="34" t="s">
        <v>37</v>
      </c>
      <c r="L1" s="34"/>
      <c r="M1" s="34"/>
      <c r="N1" s="34"/>
    </row>
    <row r="2" spans="1:14" x14ac:dyDescent="0.25">
      <c r="A2" s="21" t="s">
        <v>16</v>
      </c>
      <c r="B2" s="21" t="s">
        <v>21</v>
      </c>
      <c r="C2" s="21" t="s">
        <v>1</v>
      </c>
      <c r="D2" s="21" t="s">
        <v>5</v>
      </c>
      <c r="F2" s="21" t="s">
        <v>16</v>
      </c>
      <c r="G2" s="21" t="s">
        <v>21</v>
      </c>
      <c r="H2" s="21" t="s">
        <v>1</v>
      </c>
      <c r="I2" s="21" t="s">
        <v>5</v>
      </c>
      <c r="K2" s="21" t="s">
        <v>16</v>
      </c>
      <c r="L2" s="21" t="s">
        <v>21</v>
      </c>
      <c r="M2" s="21" t="s">
        <v>1</v>
      </c>
      <c r="N2" s="21" t="s">
        <v>5</v>
      </c>
    </row>
    <row r="3" spans="1:14" x14ac:dyDescent="0.25">
      <c r="A3" s="20">
        <v>43431</v>
      </c>
      <c r="B3" s="2" t="s">
        <v>22</v>
      </c>
      <c r="C3" s="2">
        <v>19.899999999999999</v>
      </c>
      <c r="D3" s="17">
        <f>SUM(C3:C8)</f>
        <v>479.11</v>
      </c>
      <c r="F3" s="20">
        <v>43431</v>
      </c>
      <c r="G3" s="2" t="s">
        <v>33</v>
      </c>
      <c r="H3" s="2">
        <v>149.9</v>
      </c>
      <c r="I3" s="17">
        <f>SUM(H3:H4)</f>
        <v>192.67000000000002</v>
      </c>
      <c r="K3" s="20">
        <v>43431</v>
      </c>
      <c r="L3" s="2" t="s">
        <v>38</v>
      </c>
      <c r="M3" s="2">
        <v>149.9</v>
      </c>
      <c r="N3" s="17">
        <f>SUM(M3:M4)</f>
        <v>149.9</v>
      </c>
    </row>
    <row r="4" spans="1:14" x14ac:dyDescent="0.25">
      <c r="A4" s="20">
        <v>43431</v>
      </c>
      <c r="B4" s="2" t="s">
        <v>23</v>
      </c>
      <c r="C4" s="2">
        <v>7</v>
      </c>
      <c r="D4" s="17" t="s">
        <v>53</v>
      </c>
      <c r="F4" s="20">
        <v>43440</v>
      </c>
      <c r="G4" s="2" t="s">
        <v>30</v>
      </c>
      <c r="H4" s="2">
        <v>42.77</v>
      </c>
      <c r="I4" s="17" t="s">
        <v>53</v>
      </c>
      <c r="K4" s="20"/>
      <c r="L4" s="2"/>
      <c r="M4" s="2"/>
      <c r="N4" s="8"/>
    </row>
    <row r="5" spans="1:14" x14ac:dyDescent="0.25">
      <c r="A5" s="20">
        <v>43431</v>
      </c>
      <c r="B5" s="2" t="s">
        <v>24</v>
      </c>
      <c r="C5" s="2">
        <v>149.9</v>
      </c>
      <c r="D5" s="3"/>
      <c r="F5" s="4"/>
      <c r="G5" s="4"/>
      <c r="H5" s="4"/>
      <c r="I5" s="3"/>
    </row>
    <row r="6" spans="1:14" x14ac:dyDescent="0.25">
      <c r="A6" s="19">
        <v>43431</v>
      </c>
      <c r="B6" s="23" t="s">
        <v>49</v>
      </c>
      <c r="C6" s="25">
        <v>60.54</v>
      </c>
      <c r="D6" s="3"/>
      <c r="F6" s="22"/>
      <c r="G6" s="4"/>
      <c r="H6" s="4"/>
      <c r="I6" s="3"/>
    </row>
    <row r="7" spans="1:14" x14ac:dyDescent="0.25">
      <c r="A7" s="20">
        <v>43439</v>
      </c>
      <c r="B7" s="2" t="s">
        <v>25</v>
      </c>
      <c r="C7" s="2">
        <v>199</v>
      </c>
      <c r="D7" s="3"/>
      <c r="F7" s="4"/>
      <c r="G7" s="4"/>
      <c r="H7" s="4"/>
      <c r="I7" s="3"/>
    </row>
    <row r="8" spans="1:14" x14ac:dyDescent="0.25">
      <c r="A8" s="20">
        <v>43440</v>
      </c>
      <c r="B8" s="2" t="s">
        <v>26</v>
      </c>
      <c r="C8" s="2">
        <v>42.77</v>
      </c>
      <c r="D8" s="3"/>
    </row>
    <row r="9" spans="1:14" x14ac:dyDescent="0.25">
      <c r="A9" s="1"/>
    </row>
    <row r="10" spans="1:14" x14ac:dyDescent="0.25">
      <c r="A10" s="34" t="s">
        <v>29</v>
      </c>
      <c r="B10" s="34"/>
      <c r="C10" s="34"/>
      <c r="D10" s="34"/>
      <c r="F10" s="34" t="s">
        <v>34</v>
      </c>
      <c r="G10" s="34"/>
      <c r="H10" s="34"/>
      <c r="I10" s="34"/>
      <c r="K10" s="34" t="s">
        <v>39</v>
      </c>
      <c r="L10" s="34"/>
      <c r="M10" s="34"/>
      <c r="N10" s="34"/>
    </row>
    <row r="11" spans="1:14" x14ac:dyDescent="0.25">
      <c r="A11" s="21" t="s">
        <v>16</v>
      </c>
      <c r="B11" s="21" t="s">
        <v>21</v>
      </c>
      <c r="C11" s="21" t="s">
        <v>1</v>
      </c>
      <c r="D11" s="21" t="s">
        <v>5</v>
      </c>
      <c r="F11" s="21" t="s">
        <v>16</v>
      </c>
      <c r="G11" s="21" t="s">
        <v>21</v>
      </c>
      <c r="H11" s="21" t="s">
        <v>1</v>
      </c>
      <c r="I11" s="21" t="s">
        <v>5</v>
      </c>
      <c r="K11" s="21" t="s">
        <v>16</v>
      </c>
      <c r="L11" s="21" t="s">
        <v>21</v>
      </c>
      <c r="M11" s="21" t="s">
        <v>1</v>
      </c>
      <c r="N11" s="21" t="s">
        <v>5</v>
      </c>
    </row>
    <row r="12" spans="1:14" x14ac:dyDescent="0.25">
      <c r="A12" s="20">
        <v>43431</v>
      </c>
      <c r="B12" s="2" t="s">
        <v>32</v>
      </c>
      <c r="C12" s="2">
        <v>149.9</v>
      </c>
      <c r="D12" s="17">
        <f>SUM(C12:C13)</f>
        <v>192.67000000000002</v>
      </c>
      <c r="F12" s="20">
        <v>43431</v>
      </c>
      <c r="G12" s="2" t="s">
        <v>35</v>
      </c>
      <c r="H12" s="2">
        <v>149.9</v>
      </c>
      <c r="I12" s="17">
        <f>SUM(H12:H13)</f>
        <v>192.67000000000002</v>
      </c>
      <c r="K12" s="20">
        <v>43431</v>
      </c>
      <c r="L12" s="2" t="s">
        <v>40</v>
      </c>
      <c r="M12" s="2">
        <v>149.9</v>
      </c>
      <c r="N12" s="17">
        <f>SUM(M12:M13)</f>
        <v>149.9</v>
      </c>
    </row>
    <row r="13" spans="1:14" x14ac:dyDescent="0.25">
      <c r="A13" s="20">
        <v>43440</v>
      </c>
      <c r="B13" s="2" t="s">
        <v>31</v>
      </c>
      <c r="C13" s="2">
        <v>42.77</v>
      </c>
      <c r="D13" s="8"/>
      <c r="F13" s="20">
        <v>43440</v>
      </c>
      <c r="G13" s="2" t="s">
        <v>36</v>
      </c>
      <c r="H13" s="2">
        <v>42.77</v>
      </c>
      <c r="I13" s="8"/>
      <c r="K13" s="20"/>
      <c r="L13" s="2"/>
      <c r="M13" s="2"/>
      <c r="N13" s="8"/>
    </row>
    <row r="16" spans="1:14" x14ac:dyDescent="0.25">
      <c r="A16" s="34" t="s">
        <v>41</v>
      </c>
      <c r="B16" s="34"/>
      <c r="C16" s="34"/>
      <c r="D16" s="34"/>
      <c r="F16" s="34" t="s">
        <v>43</v>
      </c>
      <c r="G16" s="34"/>
      <c r="H16" s="34"/>
      <c r="I16" s="34"/>
      <c r="K16" s="34" t="s">
        <v>45</v>
      </c>
      <c r="L16" s="34"/>
      <c r="M16" s="34"/>
      <c r="N16" s="34"/>
    </row>
    <row r="17" spans="1:14" x14ac:dyDescent="0.25">
      <c r="A17" s="21" t="s">
        <v>16</v>
      </c>
      <c r="B17" s="21" t="s">
        <v>21</v>
      </c>
      <c r="C17" s="21" t="s">
        <v>1</v>
      </c>
      <c r="D17" s="21" t="s">
        <v>5</v>
      </c>
      <c r="F17" s="21" t="s">
        <v>16</v>
      </c>
      <c r="G17" s="21" t="s">
        <v>21</v>
      </c>
      <c r="H17" s="21" t="s">
        <v>1</v>
      </c>
      <c r="I17" s="21" t="s">
        <v>5</v>
      </c>
      <c r="K17" s="21" t="s">
        <v>16</v>
      </c>
      <c r="L17" s="21" t="s">
        <v>21</v>
      </c>
      <c r="M17" s="21" t="s">
        <v>1</v>
      </c>
      <c r="N17" s="21" t="s">
        <v>5</v>
      </c>
    </row>
    <row r="18" spans="1:14" x14ac:dyDescent="0.25">
      <c r="A18" s="20">
        <v>43431</v>
      </c>
      <c r="B18" s="2" t="s">
        <v>42</v>
      </c>
      <c r="C18" s="2">
        <v>149.9</v>
      </c>
      <c r="D18" s="17">
        <f>SUM(C18)</f>
        <v>149.9</v>
      </c>
      <c r="F18" s="20">
        <v>43431</v>
      </c>
      <c r="G18" s="2" t="s">
        <v>44</v>
      </c>
      <c r="H18" s="2">
        <v>149.9</v>
      </c>
      <c r="I18" s="17">
        <f>SUM(H18:H27)</f>
        <v>149.9</v>
      </c>
      <c r="K18" s="20">
        <v>43431</v>
      </c>
      <c r="L18" s="2" t="s">
        <v>46</v>
      </c>
      <c r="M18" s="2">
        <v>149.9</v>
      </c>
      <c r="N18" s="17">
        <f>SUM(M18:M27)</f>
        <v>149.9</v>
      </c>
    </row>
    <row r="19" spans="1:14" x14ac:dyDescent="0.25">
      <c r="A19" s="20"/>
      <c r="B19" s="2"/>
      <c r="C19" s="2"/>
      <c r="D19" s="8"/>
      <c r="F19" s="20"/>
      <c r="G19" s="2"/>
      <c r="H19" s="2"/>
      <c r="I19" s="8"/>
      <c r="K19" s="20"/>
      <c r="L19" s="2"/>
      <c r="M19" s="2"/>
      <c r="N19" s="8"/>
    </row>
    <row r="21" spans="1:14" x14ac:dyDescent="0.25">
      <c r="A21" s="34" t="s">
        <v>47</v>
      </c>
      <c r="B21" s="34"/>
      <c r="C21" s="34"/>
      <c r="D21" s="34"/>
    </row>
    <row r="22" spans="1:14" x14ac:dyDescent="0.25">
      <c r="A22" s="21" t="s">
        <v>16</v>
      </c>
      <c r="B22" s="21" t="s">
        <v>21</v>
      </c>
      <c r="C22" s="21" t="s">
        <v>1</v>
      </c>
      <c r="D22" s="21" t="s">
        <v>5</v>
      </c>
    </row>
    <row r="23" spans="1:14" x14ac:dyDescent="0.25">
      <c r="A23" s="20">
        <v>43431</v>
      </c>
      <c r="B23" s="2" t="s">
        <v>48</v>
      </c>
      <c r="C23" s="2">
        <v>149.9</v>
      </c>
      <c r="D23" s="17">
        <f>SUM(C21:C24)</f>
        <v>149.9</v>
      </c>
    </row>
    <row r="24" spans="1:14" x14ac:dyDescent="0.25">
      <c r="A24" s="20"/>
      <c r="B24" s="2"/>
      <c r="C24" s="2"/>
      <c r="D24" s="8"/>
    </row>
  </sheetData>
  <mergeCells count="10">
    <mergeCell ref="A16:D16"/>
    <mergeCell ref="F16:I16"/>
    <mergeCell ref="K16:N16"/>
    <mergeCell ref="A21:D21"/>
    <mergeCell ref="A1:D1"/>
    <mergeCell ref="F1:I1"/>
    <mergeCell ref="A10:D10"/>
    <mergeCell ref="F10:I10"/>
    <mergeCell ref="K1:N1"/>
    <mergeCell ref="K10:N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4" sqref="B14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7" bestFit="1" customWidth="1"/>
    <col min="4" max="4" width="6.5703125" bestFit="1" customWidth="1"/>
    <col min="6" max="6" width="16.140625" bestFit="1" customWidth="1"/>
  </cols>
  <sheetData>
    <row r="1" spans="1:6" x14ac:dyDescent="0.25">
      <c r="A1" s="35" t="s">
        <v>15</v>
      </c>
      <c r="B1" s="35"/>
      <c r="C1" s="35"/>
      <c r="D1" s="35"/>
      <c r="E1" s="15" t="s">
        <v>1</v>
      </c>
      <c r="F1" s="16" t="s">
        <v>19</v>
      </c>
    </row>
    <row r="2" spans="1:6" x14ac:dyDescent="0.25">
      <c r="A2" s="26" t="s">
        <v>16</v>
      </c>
      <c r="B2" s="26" t="s">
        <v>20</v>
      </c>
      <c r="C2" s="26" t="s">
        <v>1</v>
      </c>
      <c r="D2" s="27" t="s">
        <v>5</v>
      </c>
      <c r="E2" s="18">
        <v>1600</v>
      </c>
      <c r="F2" s="17">
        <f>SUM(E2-D3)</f>
        <v>55</v>
      </c>
    </row>
    <row r="3" spans="1:6" x14ac:dyDescent="0.25">
      <c r="A3" s="14">
        <v>43445</v>
      </c>
      <c r="B3" s="2" t="s">
        <v>17</v>
      </c>
      <c r="C3" s="2">
        <v>40</v>
      </c>
      <c r="D3" s="24">
        <f>SUM(C3:C18)</f>
        <v>1545</v>
      </c>
    </row>
    <row r="4" spans="1:6" x14ac:dyDescent="0.25">
      <c r="A4" s="14">
        <v>43446</v>
      </c>
      <c r="B4" s="2" t="s">
        <v>59</v>
      </c>
      <c r="C4" s="2">
        <v>27</v>
      </c>
      <c r="D4" s="24"/>
    </row>
    <row r="5" spans="1:6" x14ac:dyDescent="0.25">
      <c r="A5" s="14">
        <v>43446</v>
      </c>
      <c r="B5" s="2" t="s">
        <v>18</v>
      </c>
      <c r="C5" s="2">
        <v>5</v>
      </c>
      <c r="D5" s="24"/>
    </row>
    <row r="6" spans="1:6" x14ac:dyDescent="0.25">
      <c r="A6" s="14">
        <v>43446</v>
      </c>
      <c r="B6" s="2" t="s">
        <v>50</v>
      </c>
      <c r="C6" s="2">
        <v>480</v>
      </c>
    </row>
    <row r="7" spans="1:6" x14ac:dyDescent="0.25">
      <c r="A7" s="14">
        <v>43446</v>
      </c>
      <c r="B7" s="25" t="s">
        <v>51</v>
      </c>
      <c r="C7" s="2">
        <v>263</v>
      </c>
    </row>
    <row r="8" spans="1:6" x14ac:dyDescent="0.25">
      <c r="A8" s="14">
        <v>43447</v>
      </c>
      <c r="B8" s="2" t="s">
        <v>52</v>
      </c>
      <c r="C8" s="2">
        <v>40</v>
      </c>
    </row>
    <row r="9" spans="1:6" x14ac:dyDescent="0.25">
      <c r="A9" s="14">
        <v>43449</v>
      </c>
      <c r="B9" s="2" t="s">
        <v>55</v>
      </c>
      <c r="C9" s="2">
        <v>175</v>
      </c>
    </row>
    <row r="10" spans="1:6" x14ac:dyDescent="0.25">
      <c r="A10" s="14">
        <v>43449</v>
      </c>
      <c r="B10" s="2" t="s">
        <v>56</v>
      </c>
      <c r="C10" s="2">
        <v>15</v>
      </c>
    </row>
    <row r="11" spans="1:6" x14ac:dyDescent="0.25">
      <c r="A11" s="14">
        <v>43449</v>
      </c>
      <c r="B11" s="2" t="s">
        <v>57</v>
      </c>
      <c r="C11" s="2">
        <v>200</v>
      </c>
    </row>
    <row r="12" spans="1:6" x14ac:dyDescent="0.25">
      <c r="A12" s="14">
        <v>43449</v>
      </c>
      <c r="B12" s="2" t="s">
        <v>58</v>
      </c>
      <c r="C12" s="2">
        <v>200</v>
      </c>
    </row>
    <row r="13" spans="1:6" x14ac:dyDescent="0.25">
      <c r="A13" s="14">
        <v>43451</v>
      </c>
      <c r="B13" s="2" t="s">
        <v>68</v>
      </c>
      <c r="C13" s="2">
        <v>100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26" sqref="D26"/>
    </sheetView>
  </sheetViews>
  <sheetFormatPr defaultRowHeight="15" x14ac:dyDescent="0.25"/>
  <cols>
    <col min="1" max="1" width="10.7109375" bestFit="1" customWidth="1"/>
    <col min="7" max="7" width="10.7109375" bestFit="1" customWidth="1"/>
  </cols>
  <sheetData>
    <row r="1" spans="1:11" x14ac:dyDescent="0.25">
      <c r="A1" s="36" t="s">
        <v>60</v>
      </c>
      <c r="B1" s="36"/>
      <c r="C1" s="36"/>
      <c r="D1" s="36"/>
      <c r="E1" s="36"/>
      <c r="F1" s="1"/>
      <c r="G1" s="36" t="s">
        <v>61</v>
      </c>
      <c r="H1" s="36"/>
      <c r="I1" s="36"/>
      <c r="J1" s="36"/>
      <c r="K1" s="36"/>
    </row>
    <row r="2" spans="1:11" x14ac:dyDescent="0.25">
      <c r="A2" s="37" t="s">
        <v>62</v>
      </c>
      <c r="B2" s="37"/>
      <c r="C2" s="37"/>
      <c r="D2" s="37"/>
      <c r="E2" s="37"/>
      <c r="G2" s="37" t="s">
        <v>63</v>
      </c>
      <c r="H2" s="37"/>
      <c r="I2" s="37"/>
      <c r="J2" s="37"/>
      <c r="K2" s="37"/>
    </row>
    <row r="3" spans="1:11" x14ac:dyDescent="0.25">
      <c r="A3" s="29" t="s">
        <v>16</v>
      </c>
      <c r="B3" s="29" t="s">
        <v>1</v>
      </c>
      <c r="C3" s="29" t="s">
        <v>4</v>
      </c>
      <c r="D3" s="29" t="s">
        <v>64</v>
      </c>
      <c r="E3" s="29" t="s">
        <v>5</v>
      </c>
      <c r="G3" s="29" t="s">
        <v>16</v>
      </c>
      <c r="H3" s="29" t="s">
        <v>1</v>
      </c>
      <c r="I3" s="29" t="s">
        <v>4</v>
      </c>
      <c r="J3" s="29" t="s">
        <v>64</v>
      </c>
      <c r="K3" s="29" t="s">
        <v>5</v>
      </c>
    </row>
    <row r="4" spans="1:11" x14ac:dyDescent="0.25">
      <c r="A4" s="14">
        <v>43420</v>
      </c>
      <c r="B4" s="2">
        <v>250</v>
      </c>
      <c r="C4" s="2" t="s">
        <v>53</v>
      </c>
      <c r="D4" s="2"/>
      <c r="E4" s="29">
        <f>SUM(B4)</f>
        <v>250</v>
      </c>
      <c r="G4" s="14">
        <v>43360</v>
      </c>
      <c r="H4" s="2">
        <v>200</v>
      </c>
      <c r="I4" s="2" t="s">
        <v>53</v>
      </c>
      <c r="J4" s="2"/>
      <c r="K4" s="29">
        <f>SUM(H4:H6)</f>
        <v>575</v>
      </c>
    </row>
    <row r="5" spans="1:11" x14ac:dyDescent="0.25">
      <c r="A5" s="14">
        <v>43450</v>
      </c>
      <c r="B5" s="2">
        <v>250</v>
      </c>
      <c r="C5" s="2"/>
      <c r="D5" s="2"/>
      <c r="E5" s="2"/>
      <c r="G5" s="14">
        <v>43390</v>
      </c>
      <c r="H5" s="2">
        <v>200</v>
      </c>
      <c r="I5" s="2" t="s">
        <v>53</v>
      </c>
      <c r="J5" s="2"/>
      <c r="K5" s="2"/>
    </row>
    <row r="6" spans="1:11" x14ac:dyDescent="0.25">
      <c r="A6" s="14">
        <v>43481</v>
      </c>
      <c r="B6" s="2">
        <v>250</v>
      </c>
      <c r="C6" s="2"/>
      <c r="D6" s="2"/>
      <c r="E6" s="2"/>
      <c r="G6" s="14">
        <v>43421</v>
      </c>
      <c r="H6" s="2">
        <v>175</v>
      </c>
      <c r="I6" s="2" t="s">
        <v>53</v>
      </c>
      <c r="J6" s="2"/>
      <c r="K6" s="2"/>
    </row>
    <row r="7" spans="1:11" x14ac:dyDescent="0.25">
      <c r="A7" s="14">
        <v>43512</v>
      </c>
      <c r="B7" s="2">
        <v>250</v>
      </c>
      <c r="C7" s="2"/>
      <c r="D7" s="2"/>
      <c r="E7" s="2"/>
      <c r="G7" s="14">
        <v>43451</v>
      </c>
      <c r="H7" s="2">
        <v>200</v>
      </c>
      <c r="I7" s="2"/>
      <c r="J7" s="2"/>
      <c r="K7" s="2"/>
    </row>
    <row r="8" spans="1:11" x14ac:dyDescent="0.25">
      <c r="A8" s="14">
        <v>43540</v>
      </c>
      <c r="B8" s="2">
        <v>250</v>
      </c>
      <c r="C8" s="2"/>
      <c r="D8" s="2"/>
      <c r="E8" s="2"/>
      <c r="G8" s="14">
        <v>43482</v>
      </c>
      <c r="H8" s="2">
        <v>200</v>
      </c>
      <c r="I8" s="2"/>
      <c r="J8" s="2"/>
      <c r="K8" s="2"/>
    </row>
    <row r="9" spans="1:11" x14ac:dyDescent="0.25">
      <c r="A9" s="14">
        <v>43571</v>
      </c>
      <c r="B9" s="2">
        <v>250</v>
      </c>
      <c r="C9" s="2"/>
      <c r="D9" s="2"/>
      <c r="E9" s="2"/>
      <c r="G9" s="14">
        <v>43514</v>
      </c>
      <c r="H9" s="2">
        <v>200</v>
      </c>
      <c r="I9" s="2"/>
      <c r="J9" s="2"/>
      <c r="K9" s="2"/>
    </row>
  </sheetData>
  <mergeCells count="4">
    <mergeCell ref="A1:E1"/>
    <mergeCell ref="G1:K1"/>
    <mergeCell ref="A2:E2"/>
    <mergeCell ref="G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</vt:lpstr>
      <vt:lpstr>COMPRA TV</vt:lpstr>
      <vt:lpstr>DEC -13° - 2018</vt:lpstr>
      <vt:lpstr>Aluguel - Casas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Jose Oliveira de Sousa</dc:creator>
  <cp:lastModifiedBy>Francisco Jose Oliveira de Sousa</cp:lastModifiedBy>
  <dcterms:created xsi:type="dcterms:W3CDTF">2018-09-14T13:42:47Z</dcterms:created>
  <dcterms:modified xsi:type="dcterms:W3CDTF">2019-01-11T20:15:17Z</dcterms:modified>
</cp:coreProperties>
</file>