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1" l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J47" i="1" l="1"/>
  <c r="K47" i="1"/>
  <c r="L47" i="1"/>
  <c r="M47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47" i="1"/>
  <c r="D47" i="1"/>
  <c r="H81" i="1"/>
  <c r="E47" i="1"/>
  <c r="F47" i="1"/>
  <c r="G47" i="1"/>
  <c r="H47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</calcChain>
</file>

<file path=xl/sharedStrings.xml><?xml version="1.0" encoding="utf-8"?>
<sst xmlns="http://schemas.openxmlformats.org/spreadsheetml/2006/main" count="248" uniqueCount="52">
  <si>
    <t>UF BitdiffVA Cbrt</t>
  </si>
  <si>
    <t>UF HardLog Cbrt</t>
  </si>
  <si>
    <t>UF HardLogVA Cbrt</t>
  </si>
  <si>
    <t>UF Log Cbrt</t>
  </si>
  <si>
    <t>UF LogVA Cbrt</t>
  </si>
  <si>
    <t>UF Mul Cbrt</t>
  </si>
  <si>
    <t>UF MulVA Cbrt</t>
  </si>
  <si>
    <t>UF NoLog Cbrt</t>
  </si>
  <si>
    <t>UF NoLogVA Cbrt</t>
  </si>
  <si>
    <t>UFDistr Bitdiff Cbrt</t>
  </si>
  <si>
    <t>UFDistr BitdiffVA Cbrt</t>
  </si>
  <si>
    <t>UFDistr HardLog Cbrt</t>
  </si>
  <si>
    <t>UFDistr HardLogVA Cbrt</t>
  </si>
  <si>
    <t>UFDistr Log Cbrt</t>
  </si>
  <si>
    <t>UFDistr LogVA Cbrt</t>
  </si>
  <si>
    <t>UFDistr Mul Cbrt</t>
  </si>
  <si>
    <t>UFDistr MulVA Cbrt</t>
  </si>
  <si>
    <t>UFDistr NoLog Cbrt</t>
  </si>
  <si>
    <t>UFDistr NoLogVA Cbrt</t>
  </si>
  <si>
    <t>UFCenter Bitdiff Cbrt</t>
  </si>
  <si>
    <t>UFCenter BitdiffVA Cbrt</t>
  </si>
  <si>
    <t>UFCenter BitdiffFN Cbrt</t>
  </si>
  <si>
    <t>UFCenter HardLog Cbrt</t>
  </si>
  <si>
    <t>UFCenter HardLogVA Cbrt</t>
  </si>
  <si>
    <t>UFCenter HardLogFN Cbrt</t>
  </si>
  <si>
    <t>UFCenter Log Cbrt</t>
  </si>
  <si>
    <t>UFCenter LogVA Cbrt</t>
  </si>
  <si>
    <t>UFCenter LogFN Cbrt</t>
  </si>
  <si>
    <t>UFCenter Mul Cbrt</t>
  </si>
  <si>
    <t>UFCenter MulVA Cbrt</t>
  </si>
  <si>
    <t>UFCenter MulFN Cbrt</t>
  </si>
  <si>
    <t>UFCenter NoLog Cbrt</t>
  </si>
  <si>
    <t>UFCenter NoLogVA Cbrt</t>
  </si>
  <si>
    <t>UFCenter NoLogFN Cbrt</t>
  </si>
  <si>
    <t>Even</t>
  </si>
  <si>
    <t>Random</t>
  </si>
  <si>
    <t>Timings</t>
  </si>
  <si>
    <t>Even Exact</t>
  </si>
  <si>
    <t>Rand Exact</t>
  </si>
  <si>
    <t>UF Bitdiff Cbrt</t>
  </si>
  <si>
    <t>Cbrt Single</t>
  </si>
  <si>
    <t>This is a manual count of which fitness FN's are the best / worst over all the tested functions -&gt; the comparison was done on the MEDIAN</t>
  </si>
  <si>
    <t>Good -&gt; it was the best in their category (or equal to others); Bad -&gt; this was the worst (or equal to other worst ones)</t>
  </si>
  <si>
    <t>good</t>
  </si>
  <si>
    <t>bad</t>
  </si>
  <si>
    <t>Cbrt 3x</t>
  </si>
  <si>
    <t>Sqrt</t>
  </si>
  <si>
    <t>Surt</t>
  </si>
  <si>
    <t>Partial Single Infl</t>
  </si>
  <si>
    <t>All Good</t>
  </si>
  <si>
    <t>All Bad</t>
  </si>
  <si>
    <t>Multi Infl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</si>
</sst>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1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4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tabSelected="1" workbookViewId="0">
      <selection activeCell="T24" sqref="T24"/>
    </sheetView>
  </sheetViews>
  <sheetFormatPr defaultRowHeight="14.25" x14ac:dyDescent="0.45"/>
  <cols>
    <col min="3" max="3" width="25.86328125" customWidth="1"/>
  </cols>
  <sheetData>
    <row r="1" spans="1:36" x14ac:dyDescent="0.45">
      <c r="A1" t="s">
        <v>41</v>
      </c>
    </row>
    <row r="2" spans="1:36" x14ac:dyDescent="0.45">
      <c r="A2" t="s">
        <v>42</v>
      </c>
    </row>
    <row r="3" spans="1:36" x14ac:dyDescent="0.45">
      <c r="D3" s="18" t="s">
        <v>40</v>
      </c>
      <c r="E3" s="19"/>
      <c r="F3" s="19"/>
      <c r="G3" s="19"/>
      <c r="H3" s="20"/>
      <c r="I3" s="18" t="s">
        <v>45</v>
      </c>
      <c r="J3" s="19"/>
      <c r="K3" s="19"/>
      <c r="L3" s="19"/>
      <c r="M3" s="20"/>
      <c r="N3" s="18" t="s">
        <v>46</v>
      </c>
      <c r="O3" s="19"/>
      <c r="P3" s="19"/>
      <c r="Q3" s="19"/>
      <c r="R3" s="20"/>
      <c r="S3" s="18" t="s">
        <v>47</v>
      </c>
      <c r="T3" s="19"/>
      <c r="U3" s="19"/>
      <c r="V3" s="19"/>
      <c r="W3" s="20"/>
      <c r="X3" s="18" t="s">
        <v>48</v>
      </c>
      <c r="Y3" s="19"/>
      <c r="Z3" s="19"/>
      <c r="AA3" s="19"/>
      <c r="AB3" s="20"/>
      <c r="AC3" s="18" t="s">
        <v>51</v>
      </c>
      <c r="AD3" s="19"/>
      <c r="AE3" s="19"/>
      <c r="AF3" s="19"/>
      <c r="AG3" s="20"/>
    </row>
    <row r="4" spans="1:36" x14ac:dyDescent="0.45">
      <c r="D4" s="2" t="s">
        <v>34</v>
      </c>
      <c r="E4" s="3" t="s">
        <v>35</v>
      </c>
      <c r="F4" s="3" t="s">
        <v>36</v>
      </c>
      <c r="G4" s="3" t="s">
        <v>37</v>
      </c>
      <c r="H4" s="4" t="s">
        <v>38</v>
      </c>
      <c r="I4" s="2" t="s">
        <v>34</v>
      </c>
      <c r="J4" s="3" t="s">
        <v>35</v>
      </c>
      <c r="K4" s="3" t="s">
        <v>36</v>
      </c>
      <c r="L4" s="3" t="s">
        <v>37</v>
      </c>
      <c r="M4" s="4" t="s">
        <v>38</v>
      </c>
      <c r="N4" s="2" t="s">
        <v>34</v>
      </c>
      <c r="O4" s="3" t="s">
        <v>35</v>
      </c>
      <c r="P4" s="3" t="s">
        <v>36</v>
      </c>
      <c r="Q4" s="3" t="s">
        <v>37</v>
      </c>
      <c r="R4" s="4" t="s">
        <v>38</v>
      </c>
      <c r="S4" s="2" t="s">
        <v>34</v>
      </c>
      <c r="T4" s="3" t="s">
        <v>35</v>
      </c>
      <c r="U4" s="3" t="s">
        <v>36</v>
      </c>
      <c r="V4" s="3" t="s">
        <v>37</v>
      </c>
      <c r="W4" s="4" t="s">
        <v>38</v>
      </c>
      <c r="X4" s="2" t="s">
        <v>34</v>
      </c>
      <c r="Y4" s="3" t="s">
        <v>35</v>
      </c>
      <c r="Z4" s="3" t="s">
        <v>36</v>
      </c>
      <c r="AA4" s="3" t="s">
        <v>37</v>
      </c>
      <c r="AB4" s="4" t="s">
        <v>38</v>
      </c>
      <c r="AC4" s="2" t="s">
        <v>34</v>
      </c>
      <c r="AD4" s="3" t="s">
        <v>35</v>
      </c>
      <c r="AE4" s="3" t="s">
        <v>36</v>
      </c>
      <c r="AF4" s="3" t="s">
        <v>37</v>
      </c>
      <c r="AG4" s="4" t="s">
        <v>38</v>
      </c>
    </row>
    <row r="5" spans="1:36" x14ac:dyDescent="0.45">
      <c r="C5" t="s">
        <v>39</v>
      </c>
      <c r="D5" s="2"/>
      <c r="E5" s="5"/>
      <c r="F5" s="5" t="s">
        <v>44</v>
      </c>
      <c r="G5" s="5"/>
      <c r="H5" s="6"/>
      <c r="I5" s="10"/>
      <c r="J5" s="5"/>
      <c r="K5" s="5"/>
      <c r="L5" s="5"/>
      <c r="M5" s="6" t="s">
        <v>43</v>
      </c>
      <c r="N5" s="10"/>
      <c r="O5" s="5"/>
      <c r="P5" s="5"/>
      <c r="Q5" s="5"/>
      <c r="R5" s="6"/>
      <c r="S5" s="10"/>
      <c r="T5" s="5"/>
      <c r="U5" s="5"/>
      <c r="V5" s="5"/>
      <c r="W5" s="6"/>
      <c r="X5" s="10"/>
      <c r="Y5" s="5"/>
      <c r="Z5" s="5"/>
      <c r="AA5" s="5"/>
      <c r="AB5" s="6"/>
      <c r="AC5" t="s">
        <v>39</v>
      </c>
      <c r="AD5" s="5"/>
      <c r="AE5" s="5"/>
      <c r="AF5" s="5"/>
      <c r="AG5" s="6"/>
      <c r="AH5" s="1"/>
      <c r="AJ5" s="1"/>
    </row>
    <row r="6" spans="1:36" x14ac:dyDescent="0.45">
      <c r="C6" t="s">
        <v>0</v>
      </c>
      <c r="D6" s="2" t="s">
        <v>43</v>
      </c>
      <c r="E6" s="3"/>
      <c r="F6" s="3"/>
      <c r="G6" s="3" t="s">
        <v>43</v>
      </c>
      <c r="H6" s="4"/>
      <c r="I6" s="2" t="s">
        <v>43</v>
      </c>
      <c r="J6" s="3"/>
      <c r="K6" s="3"/>
      <c r="L6" s="3" t="s">
        <v>43</v>
      </c>
      <c r="M6" s="4"/>
      <c r="N6" s="2" t="s">
        <v>43</v>
      </c>
      <c r="O6" s="3"/>
      <c r="P6" s="3"/>
      <c r="Q6" s="3" t="s">
        <v>43</v>
      </c>
      <c r="R6" s="4"/>
      <c r="S6" s="3" t="s">
        <v>43</v>
      </c>
      <c r="U6" s="3"/>
      <c r="V6" s="3" t="s">
        <v>43</v>
      </c>
      <c r="W6" s="4"/>
      <c r="X6" s="2"/>
      <c r="Y6" s="3"/>
      <c r="Z6" s="3"/>
      <c r="AA6" s="3"/>
      <c r="AB6" s="4"/>
      <c r="AC6" t="s">
        <v>0</v>
      </c>
      <c r="AD6" s="3"/>
      <c r="AE6" s="3"/>
      <c r="AF6" s="3"/>
      <c r="AG6" s="4"/>
    </row>
    <row r="7" spans="1:36" x14ac:dyDescent="0.45">
      <c r="C7" t="s">
        <v>1</v>
      </c>
      <c r="D7" s="2"/>
      <c r="E7" s="3"/>
      <c r="F7" s="3"/>
      <c r="G7" s="3"/>
      <c r="H7" s="4"/>
      <c r="I7" s="2"/>
      <c r="J7" s="3"/>
      <c r="K7" s="3" t="s">
        <v>44</v>
      </c>
      <c r="L7" s="3"/>
      <c r="M7" s="4" t="s">
        <v>43</v>
      </c>
      <c r="N7" s="2"/>
      <c r="O7" s="3"/>
      <c r="P7" s="3" t="s">
        <v>44</v>
      </c>
      <c r="Q7" s="3"/>
      <c r="R7" s="4"/>
      <c r="S7" s="3"/>
      <c r="U7" s="3" t="s">
        <v>44</v>
      </c>
      <c r="V7" s="3"/>
      <c r="W7" s="4"/>
      <c r="X7" s="2"/>
      <c r="Y7" s="3"/>
      <c r="Z7" s="3"/>
      <c r="AA7" s="3"/>
      <c r="AB7" s="4"/>
      <c r="AC7" t="s">
        <v>1</v>
      </c>
      <c r="AD7" s="3"/>
      <c r="AE7" s="3"/>
      <c r="AF7" s="3"/>
      <c r="AG7" s="4"/>
    </row>
    <row r="8" spans="1:36" x14ac:dyDescent="0.45">
      <c r="C8" t="s">
        <v>2</v>
      </c>
      <c r="D8" s="2" t="s">
        <v>43</v>
      </c>
      <c r="E8" s="3"/>
      <c r="F8" s="3"/>
      <c r="G8" s="3" t="s">
        <v>43</v>
      </c>
      <c r="H8" s="4"/>
      <c r="I8" s="2" t="s">
        <v>43</v>
      </c>
      <c r="J8" s="3"/>
      <c r="K8" s="3"/>
      <c r="L8" s="3" t="s">
        <v>43</v>
      </c>
      <c r="M8" s="4"/>
      <c r="N8" s="2" t="s">
        <v>43</v>
      </c>
      <c r="O8" s="3"/>
      <c r="P8" s="3"/>
      <c r="Q8" s="3" t="s">
        <v>43</v>
      </c>
      <c r="R8" s="4"/>
      <c r="S8" s="3" t="s">
        <v>43</v>
      </c>
      <c r="U8" s="3" t="s">
        <v>43</v>
      </c>
      <c r="V8" s="3" t="s">
        <v>43</v>
      </c>
      <c r="W8" s="4"/>
      <c r="X8" s="2"/>
      <c r="Y8" s="3"/>
      <c r="Z8" s="3"/>
      <c r="AA8" s="3"/>
      <c r="AB8" s="4"/>
      <c r="AC8" t="s">
        <v>2</v>
      </c>
      <c r="AD8" s="3"/>
      <c r="AE8" s="3"/>
      <c r="AF8" s="3"/>
      <c r="AG8" s="4"/>
    </row>
    <row r="9" spans="1:36" x14ac:dyDescent="0.45">
      <c r="C9" t="s">
        <v>3</v>
      </c>
      <c r="D9" s="2"/>
      <c r="E9" s="3"/>
      <c r="F9" s="3"/>
      <c r="G9" s="3"/>
      <c r="H9" s="4"/>
      <c r="I9" s="2"/>
      <c r="J9" s="3"/>
      <c r="K9" s="3"/>
      <c r="L9" s="3"/>
      <c r="M9" s="4"/>
      <c r="N9" s="2"/>
      <c r="O9" s="3"/>
      <c r="P9" s="3"/>
      <c r="Q9" s="3"/>
      <c r="R9" s="4"/>
      <c r="S9" s="3"/>
      <c r="T9" t="s">
        <v>43</v>
      </c>
      <c r="U9" s="3"/>
      <c r="V9" s="3"/>
      <c r="W9" s="4" t="s">
        <v>43</v>
      </c>
      <c r="X9" s="2"/>
      <c r="Y9" s="3"/>
      <c r="Z9" s="3"/>
      <c r="AA9" s="3"/>
      <c r="AB9" s="4"/>
      <c r="AC9" t="s">
        <v>3</v>
      </c>
      <c r="AD9" s="3"/>
      <c r="AE9" s="3"/>
      <c r="AF9" s="3"/>
      <c r="AG9" s="4"/>
    </row>
    <row r="10" spans="1:36" x14ac:dyDescent="0.45">
      <c r="C10" t="s">
        <v>4</v>
      </c>
      <c r="D10" s="2"/>
      <c r="E10" s="3"/>
      <c r="F10" s="3"/>
      <c r="G10" s="3"/>
      <c r="H10" s="4"/>
      <c r="I10" s="2"/>
      <c r="J10" s="3"/>
      <c r="K10" s="3"/>
      <c r="L10" s="3"/>
      <c r="M10" s="4"/>
      <c r="N10" s="2"/>
      <c r="O10" s="3"/>
      <c r="P10" s="3"/>
      <c r="Q10" s="3"/>
      <c r="R10" s="4"/>
      <c r="S10" s="3"/>
      <c r="U10" s="3"/>
      <c r="V10" s="3"/>
      <c r="W10" s="4"/>
      <c r="X10" s="2"/>
      <c r="Y10" s="3"/>
      <c r="Z10" s="3"/>
      <c r="AA10" s="3"/>
      <c r="AB10" s="4"/>
      <c r="AC10" t="s">
        <v>4</v>
      </c>
      <c r="AD10" s="3"/>
      <c r="AE10" s="3"/>
      <c r="AF10" s="3"/>
      <c r="AG10" s="4"/>
    </row>
    <row r="11" spans="1:36" x14ac:dyDescent="0.45">
      <c r="C11" t="s">
        <v>5</v>
      </c>
      <c r="D11" s="2"/>
      <c r="E11" s="3"/>
      <c r="F11" s="3"/>
      <c r="G11" s="3"/>
      <c r="H11" s="4"/>
      <c r="I11" s="2"/>
      <c r="J11" s="3"/>
      <c r="K11" s="3"/>
      <c r="L11" s="3"/>
      <c r="M11" s="4"/>
      <c r="N11" s="2"/>
      <c r="O11" s="3"/>
      <c r="P11" s="3"/>
      <c r="Q11" s="3"/>
      <c r="R11" s="4"/>
      <c r="S11" s="3"/>
      <c r="U11" s="3"/>
      <c r="V11" s="3"/>
      <c r="W11" s="4"/>
      <c r="X11" s="2" t="s">
        <v>43</v>
      </c>
      <c r="Y11" s="3"/>
      <c r="Z11" s="3" t="s">
        <v>44</v>
      </c>
      <c r="AA11" s="3"/>
      <c r="AB11" s="4"/>
      <c r="AC11" t="s">
        <v>5</v>
      </c>
      <c r="AD11" s="3"/>
      <c r="AE11" s="3"/>
      <c r="AF11" s="3"/>
      <c r="AG11" s="4"/>
    </row>
    <row r="12" spans="1:36" x14ac:dyDescent="0.45">
      <c r="C12" t="s">
        <v>6</v>
      </c>
      <c r="D12" s="2" t="s">
        <v>43</v>
      </c>
      <c r="E12" s="3"/>
      <c r="F12" s="3"/>
      <c r="G12" s="3" t="s">
        <v>43</v>
      </c>
      <c r="H12" s="4"/>
      <c r="I12" s="2" t="s">
        <v>43</v>
      </c>
      <c r="J12" s="3"/>
      <c r="K12" s="3"/>
      <c r="L12" s="3" t="s">
        <v>43</v>
      </c>
      <c r="M12" s="4"/>
      <c r="N12" s="2" t="s">
        <v>43</v>
      </c>
      <c r="O12" s="3"/>
      <c r="P12" s="3"/>
      <c r="Q12" s="3" t="s">
        <v>43</v>
      </c>
      <c r="R12" s="4"/>
      <c r="S12" s="3" t="s">
        <v>43</v>
      </c>
      <c r="U12" s="3"/>
      <c r="V12" s="3" t="s">
        <v>43</v>
      </c>
      <c r="W12" s="4"/>
      <c r="X12" s="2"/>
      <c r="Y12" s="3"/>
      <c r="Z12" s="3"/>
      <c r="AA12" s="3" t="s">
        <v>43</v>
      </c>
      <c r="AB12" s="4"/>
      <c r="AC12" t="s">
        <v>6</v>
      </c>
      <c r="AD12" s="3"/>
      <c r="AE12" s="3"/>
      <c r="AF12" s="3"/>
      <c r="AG12" s="4"/>
    </row>
    <row r="13" spans="1:36" x14ac:dyDescent="0.45">
      <c r="C13" t="s">
        <v>7</v>
      </c>
      <c r="D13" s="2"/>
      <c r="E13" s="3"/>
      <c r="F13" s="3"/>
      <c r="G13" s="3"/>
      <c r="H13" s="4"/>
      <c r="I13" s="2"/>
      <c r="J13" s="3"/>
      <c r="K13" s="3"/>
      <c r="L13" s="3"/>
      <c r="M13" s="4"/>
      <c r="N13" s="2"/>
      <c r="O13" s="3"/>
      <c r="P13" s="3"/>
      <c r="Q13" s="3"/>
      <c r="R13" s="4"/>
      <c r="S13" s="3"/>
      <c r="U13" s="3"/>
      <c r="V13" s="3"/>
      <c r="W13" s="4"/>
      <c r="X13" s="2"/>
      <c r="Y13" s="3"/>
      <c r="Z13" s="3"/>
      <c r="AA13" s="3"/>
      <c r="AB13" s="4"/>
      <c r="AC13" t="s">
        <v>7</v>
      </c>
      <c r="AD13" s="3"/>
      <c r="AE13" s="3"/>
      <c r="AF13" s="3"/>
      <c r="AG13" s="4"/>
    </row>
    <row r="14" spans="1:36" x14ac:dyDescent="0.45">
      <c r="C14" t="s">
        <v>8</v>
      </c>
      <c r="D14" s="2" t="s">
        <v>43</v>
      </c>
      <c r="E14" s="3"/>
      <c r="F14" s="3"/>
      <c r="G14" s="3" t="s">
        <v>43</v>
      </c>
      <c r="H14" s="4"/>
      <c r="I14" s="2" t="s">
        <v>43</v>
      </c>
      <c r="J14" s="3"/>
      <c r="K14" s="3"/>
      <c r="L14" s="3" t="s">
        <v>43</v>
      </c>
      <c r="M14" s="4"/>
      <c r="N14" s="2" t="s">
        <v>43</v>
      </c>
      <c r="O14" s="3"/>
      <c r="P14" s="3"/>
      <c r="Q14" s="3" t="s">
        <v>43</v>
      </c>
      <c r="R14" s="4"/>
      <c r="S14" s="3" t="s">
        <v>43</v>
      </c>
      <c r="U14" s="3"/>
      <c r="V14" s="3" t="s">
        <v>43</v>
      </c>
      <c r="W14" s="4"/>
      <c r="X14" s="2"/>
      <c r="Y14" s="3"/>
      <c r="Z14" s="3"/>
      <c r="AA14" s="3" t="s">
        <v>43</v>
      </c>
      <c r="AB14" s="4"/>
      <c r="AC14" t="s">
        <v>8</v>
      </c>
      <c r="AD14" s="3"/>
      <c r="AE14" s="3"/>
      <c r="AF14" s="3"/>
      <c r="AG14" s="4"/>
    </row>
    <row r="15" spans="1:36" x14ac:dyDescent="0.45">
      <c r="C15" t="s">
        <v>9</v>
      </c>
      <c r="D15" s="2"/>
      <c r="E15" s="3"/>
      <c r="F15" s="3"/>
      <c r="G15" s="3"/>
      <c r="H15" s="4"/>
      <c r="I15" s="2"/>
      <c r="J15" s="3"/>
      <c r="K15" s="3"/>
      <c r="L15" s="3"/>
      <c r="M15" s="4"/>
      <c r="N15" s="2"/>
      <c r="O15" s="3"/>
      <c r="P15" s="3"/>
      <c r="Q15" s="3"/>
      <c r="R15" s="4"/>
      <c r="S15" s="2"/>
      <c r="T15" s="3"/>
      <c r="U15" s="3"/>
      <c r="V15" s="3"/>
      <c r="W15" s="4"/>
      <c r="X15" s="2"/>
      <c r="Y15" s="3"/>
      <c r="Z15" s="3"/>
      <c r="AA15" s="3"/>
      <c r="AB15" s="4"/>
      <c r="AC15" t="s">
        <v>9</v>
      </c>
      <c r="AD15" s="3"/>
      <c r="AE15" s="3"/>
      <c r="AF15" s="3"/>
      <c r="AG15" s="4"/>
    </row>
    <row r="16" spans="1:36" x14ac:dyDescent="0.45">
      <c r="C16" t="s">
        <v>10</v>
      </c>
      <c r="D16" s="2"/>
      <c r="E16" s="3"/>
      <c r="F16" s="3"/>
      <c r="G16" s="3"/>
      <c r="H16" s="4"/>
      <c r="I16" s="2"/>
      <c r="J16" s="3"/>
      <c r="K16" s="3"/>
      <c r="L16" s="3"/>
      <c r="M16" s="4"/>
      <c r="N16" s="2"/>
      <c r="O16" s="3"/>
      <c r="P16" s="3"/>
      <c r="Q16" s="3"/>
      <c r="R16" s="4"/>
      <c r="S16" s="2"/>
      <c r="T16" s="3"/>
      <c r="U16" s="3"/>
      <c r="V16" s="3"/>
      <c r="W16" s="4"/>
      <c r="X16" s="2"/>
      <c r="Y16" s="3"/>
      <c r="Z16" s="3"/>
      <c r="AA16" s="3"/>
      <c r="AB16" s="4"/>
      <c r="AC16" t="s">
        <v>10</v>
      </c>
      <c r="AD16" s="3"/>
      <c r="AE16" s="3"/>
      <c r="AF16" s="3"/>
      <c r="AG16" s="4"/>
    </row>
    <row r="17" spans="3:33" x14ac:dyDescent="0.45">
      <c r="C17" t="s">
        <v>11</v>
      </c>
      <c r="D17" s="2"/>
      <c r="E17" s="3"/>
      <c r="F17" s="3"/>
      <c r="G17" s="3"/>
      <c r="H17" s="4"/>
      <c r="I17" s="2"/>
      <c r="J17" s="3"/>
      <c r="K17" s="3"/>
      <c r="L17" s="3"/>
      <c r="M17" s="4"/>
      <c r="N17" s="2"/>
      <c r="O17" s="3"/>
      <c r="P17" s="3"/>
      <c r="Q17" s="3"/>
      <c r="R17" s="4"/>
      <c r="S17" s="2"/>
      <c r="T17" s="3"/>
      <c r="U17" s="3"/>
      <c r="V17" s="3"/>
      <c r="W17" s="4"/>
      <c r="X17" s="2"/>
      <c r="Y17" s="3"/>
      <c r="Z17" s="3"/>
      <c r="AA17" s="3"/>
      <c r="AB17" s="4"/>
      <c r="AC17" t="s">
        <v>11</v>
      </c>
      <c r="AD17" s="3"/>
      <c r="AE17" s="3"/>
      <c r="AF17" s="3"/>
      <c r="AG17" s="4"/>
    </row>
    <row r="18" spans="3:33" x14ac:dyDescent="0.45">
      <c r="C18" t="s">
        <v>12</v>
      </c>
      <c r="D18" s="2"/>
      <c r="E18" s="3"/>
      <c r="F18" s="3"/>
      <c r="G18" s="3"/>
      <c r="H18" s="4"/>
      <c r="I18" s="2"/>
      <c r="J18" s="3"/>
      <c r="K18" s="3"/>
      <c r="L18" s="3"/>
      <c r="M18" s="4"/>
      <c r="N18" s="2"/>
      <c r="O18" s="3"/>
      <c r="P18" s="3"/>
      <c r="Q18" s="3"/>
      <c r="R18" s="4"/>
      <c r="S18" s="2"/>
      <c r="T18" s="3"/>
      <c r="U18" s="3"/>
      <c r="V18" s="3"/>
      <c r="W18" s="4"/>
      <c r="X18" s="2"/>
      <c r="Y18" s="3"/>
      <c r="Z18" s="3"/>
      <c r="AA18" s="3"/>
      <c r="AB18" s="4"/>
      <c r="AC18" t="s">
        <v>12</v>
      </c>
      <c r="AD18" s="3"/>
      <c r="AE18" s="3"/>
      <c r="AF18" s="3"/>
      <c r="AG18" s="4"/>
    </row>
    <row r="19" spans="3:33" x14ac:dyDescent="0.45">
      <c r="C19" t="s">
        <v>13</v>
      </c>
      <c r="D19" s="2"/>
      <c r="E19" s="3"/>
      <c r="F19" s="3"/>
      <c r="G19" s="3"/>
      <c r="H19" s="4"/>
      <c r="I19" s="2"/>
      <c r="J19" s="3"/>
      <c r="K19" s="3"/>
      <c r="L19" s="3"/>
      <c r="M19" s="4"/>
      <c r="N19" s="2"/>
      <c r="O19" s="3"/>
      <c r="P19" s="3"/>
      <c r="Q19" s="3"/>
      <c r="R19" s="4"/>
      <c r="S19" s="2"/>
      <c r="T19" s="3"/>
      <c r="U19" s="3"/>
      <c r="V19" s="3"/>
      <c r="W19" s="4"/>
      <c r="X19" s="2"/>
      <c r="Y19" s="3"/>
      <c r="Z19" s="3" t="s">
        <v>43</v>
      </c>
      <c r="AA19" s="3"/>
      <c r="AB19" s="4"/>
      <c r="AC19" t="s">
        <v>13</v>
      </c>
      <c r="AD19" s="3"/>
      <c r="AE19" s="3"/>
      <c r="AF19" s="3"/>
      <c r="AG19" s="4"/>
    </row>
    <row r="20" spans="3:33" x14ac:dyDescent="0.45">
      <c r="C20" t="s">
        <v>14</v>
      </c>
      <c r="D20" s="2"/>
      <c r="E20" s="3"/>
      <c r="F20" s="3" t="s">
        <v>43</v>
      </c>
      <c r="G20" s="3"/>
      <c r="H20" s="4"/>
      <c r="I20" s="2"/>
      <c r="J20" s="3"/>
      <c r="K20" s="3"/>
      <c r="L20" s="3"/>
      <c r="M20" s="4"/>
      <c r="N20" s="2"/>
      <c r="O20" s="3"/>
      <c r="P20" s="3" t="s">
        <v>43</v>
      </c>
      <c r="Q20" s="3"/>
      <c r="R20" s="4"/>
      <c r="S20" s="2"/>
      <c r="T20" s="3"/>
      <c r="U20" s="3"/>
      <c r="V20" s="3"/>
      <c r="W20" s="4"/>
      <c r="X20" s="2"/>
      <c r="Y20" s="3"/>
      <c r="Z20" s="3"/>
      <c r="AA20" s="3"/>
      <c r="AB20" s="4"/>
      <c r="AC20" t="s">
        <v>14</v>
      </c>
      <c r="AD20" s="3"/>
      <c r="AE20" s="3"/>
      <c r="AF20" s="3"/>
      <c r="AG20" s="4"/>
    </row>
    <row r="21" spans="3:33" x14ac:dyDescent="0.45">
      <c r="C21" t="s">
        <v>15</v>
      </c>
      <c r="D21" s="2"/>
      <c r="E21" s="3"/>
      <c r="F21" s="3"/>
      <c r="G21" s="3"/>
      <c r="H21" s="4"/>
      <c r="I21" s="2"/>
      <c r="J21" s="3"/>
      <c r="K21" s="3"/>
      <c r="L21" s="3"/>
      <c r="M21" s="4"/>
      <c r="N21" s="2"/>
      <c r="O21" s="3"/>
      <c r="P21" s="3"/>
      <c r="Q21" s="3"/>
      <c r="R21" s="4"/>
      <c r="S21" s="2"/>
      <c r="T21" s="3"/>
      <c r="U21" s="3"/>
      <c r="V21" s="3"/>
      <c r="W21" s="4"/>
      <c r="X21" s="2"/>
      <c r="Y21" s="3" t="s">
        <v>43</v>
      </c>
      <c r="Z21" s="3"/>
      <c r="AA21" s="3"/>
      <c r="AB21" s="4"/>
      <c r="AC21" t="s">
        <v>15</v>
      </c>
      <c r="AD21" s="3"/>
      <c r="AE21" s="3"/>
      <c r="AF21" s="3"/>
      <c r="AG21" s="4"/>
    </row>
    <row r="22" spans="3:33" x14ac:dyDescent="0.45">
      <c r="C22" t="s">
        <v>16</v>
      </c>
      <c r="D22" s="2"/>
      <c r="E22" s="3"/>
      <c r="F22" s="3"/>
      <c r="G22" s="3"/>
      <c r="H22" s="4"/>
      <c r="I22" s="2"/>
      <c r="J22" s="3"/>
      <c r="K22" s="3"/>
      <c r="L22" s="3"/>
      <c r="M22" s="4"/>
      <c r="N22" s="2"/>
      <c r="O22" s="3"/>
      <c r="P22" s="3"/>
      <c r="Q22" s="3"/>
      <c r="R22" s="4"/>
      <c r="S22" s="2"/>
      <c r="T22" s="3"/>
      <c r="U22" s="3"/>
      <c r="V22" s="3"/>
      <c r="W22" s="4"/>
      <c r="X22" s="2"/>
      <c r="Y22" s="3"/>
      <c r="Z22" s="3"/>
      <c r="AA22" s="3"/>
      <c r="AB22" s="4"/>
      <c r="AC22" t="s">
        <v>16</v>
      </c>
      <c r="AD22" s="3"/>
      <c r="AE22" s="3"/>
      <c r="AF22" s="3"/>
      <c r="AG22" s="4"/>
    </row>
    <row r="23" spans="3:33" x14ac:dyDescent="0.45">
      <c r="C23" t="s">
        <v>17</v>
      </c>
      <c r="D23" s="2"/>
      <c r="E23" s="3"/>
      <c r="F23" s="3"/>
      <c r="G23" s="3"/>
      <c r="H23" s="4"/>
      <c r="I23" s="2"/>
      <c r="J23" s="3" t="s">
        <v>43</v>
      </c>
      <c r="K23" s="3"/>
      <c r="L23" s="3"/>
      <c r="M23" s="4"/>
      <c r="N23" s="2"/>
      <c r="O23" s="3"/>
      <c r="P23" s="3"/>
      <c r="Q23" s="3"/>
      <c r="R23" s="4"/>
      <c r="S23" s="2"/>
      <c r="T23" s="3"/>
      <c r="U23" s="3"/>
      <c r="V23" s="3"/>
      <c r="W23" s="4"/>
      <c r="X23" s="2"/>
      <c r="Y23" s="3"/>
      <c r="Z23" s="3"/>
      <c r="AA23" s="3"/>
      <c r="AB23" s="4"/>
      <c r="AC23" t="s">
        <v>17</v>
      </c>
      <c r="AD23" s="3"/>
      <c r="AE23" s="3"/>
      <c r="AF23" s="3"/>
      <c r="AG23" s="4"/>
    </row>
    <row r="24" spans="3:33" x14ac:dyDescent="0.45">
      <c r="C24" t="s">
        <v>18</v>
      </c>
      <c r="D24" s="2"/>
      <c r="E24" s="3"/>
      <c r="F24" s="3"/>
      <c r="G24" s="3"/>
      <c r="H24" s="4"/>
      <c r="I24" s="2"/>
      <c r="J24" s="3"/>
      <c r="K24" s="3"/>
      <c r="L24" s="3"/>
      <c r="M24" s="4"/>
      <c r="N24" s="2"/>
      <c r="O24" s="3"/>
      <c r="P24" s="3"/>
      <c r="Q24" s="3"/>
      <c r="R24" s="4"/>
      <c r="S24" s="2"/>
      <c r="T24" s="3"/>
      <c r="U24" s="3"/>
      <c r="V24" s="3"/>
      <c r="W24" s="4"/>
      <c r="X24" s="2"/>
      <c r="Y24" s="3"/>
      <c r="Z24" s="3"/>
      <c r="AA24" s="3"/>
      <c r="AB24" s="4"/>
      <c r="AC24" t="s">
        <v>18</v>
      </c>
      <c r="AD24" s="3"/>
      <c r="AE24" s="3"/>
      <c r="AF24" s="3"/>
      <c r="AG24" s="4"/>
    </row>
    <row r="25" spans="3:33" x14ac:dyDescent="0.45">
      <c r="C25" t="s">
        <v>19</v>
      </c>
      <c r="D25" s="2"/>
      <c r="E25" s="3"/>
      <c r="F25" s="3"/>
      <c r="G25" s="3"/>
      <c r="H25" s="4"/>
      <c r="I25" s="2"/>
      <c r="J25" s="3"/>
      <c r="K25" s="3"/>
      <c r="L25" s="3"/>
      <c r="M25" s="4"/>
      <c r="N25" s="2"/>
      <c r="O25" s="3"/>
      <c r="P25" s="3"/>
      <c r="Q25" s="3"/>
      <c r="R25" s="4"/>
      <c r="S25" s="2"/>
      <c r="T25" s="3"/>
      <c r="U25" s="3"/>
      <c r="V25" s="3"/>
      <c r="W25" s="4"/>
      <c r="X25" s="2"/>
      <c r="Y25" s="3"/>
      <c r="Z25" s="3"/>
      <c r="AA25" s="3"/>
      <c r="AB25" s="4"/>
      <c r="AC25" t="s">
        <v>19</v>
      </c>
      <c r="AD25" s="3"/>
      <c r="AE25" s="3"/>
      <c r="AF25" s="3"/>
      <c r="AG25" s="4"/>
    </row>
    <row r="26" spans="3:33" x14ac:dyDescent="0.45">
      <c r="C26" t="s">
        <v>20</v>
      </c>
      <c r="D26" s="2"/>
      <c r="E26" s="3"/>
      <c r="F26" s="3"/>
      <c r="G26" s="3"/>
      <c r="H26" s="4"/>
      <c r="I26" s="2"/>
      <c r="J26" s="3"/>
      <c r="K26" s="3"/>
      <c r="L26" s="3"/>
      <c r="M26" s="4"/>
      <c r="N26" s="2"/>
      <c r="O26" s="3"/>
      <c r="P26" s="3"/>
      <c r="Q26" s="3"/>
      <c r="R26" s="4"/>
      <c r="S26" s="2"/>
      <c r="T26" s="3"/>
      <c r="U26" s="3"/>
      <c r="V26" s="3"/>
      <c r="W26" s="4"/>
      <c r="X26" s="2"/>
      <c r="Y26" s="3"/>
      <c r="Z26" s="3"/>
      <c r="AA26" s="3"/>
      <c r="AB26" s="4"/>
      <c r="AC26" t="s">
        <v>20</v>
      </c>
      <c r="AD26" s="3"/>
      <c r="AE26" s="3"/>
      <c r="AF26" s="3"/>
      <c r="AG26" s="4"/>
    </row>
    <row r="27" spans="3:33" x14ac:dyDescent="0.45">
      <c r="C27" t="s">
        <v>21</v>
      </c>
      <c r="D27" s="2"/>
      <c r="E27" s="3" t="s">
        <v>43</v>
      </c>
      <c r="F27" s="3"/>
      <c r="G27" s="3"/>
      <c r="H27" s="4" t="s">
        <v>43</v>
      </c>
      <c r="I27" s="2"/>
      <c r="J27" s="3"/>
      <c r="K27" s="3"/>
      <c r="L27" s="3"/>
      <c r="M27" s="4"/>
      <c r="N27" s="2"/>
      <c r="O27" s="3" t="s">
        <v>43</v>
      </c>
      <c r="P27" s="3"/>
      <c r="Q27" s="3"/>
      <c r="R27" s="4"/>
      <c r="S27" s="2"/>
      <c r="T27" s="3"/>
      <c r="U27" s="3"/>
      <c r="V27" s="3"/>
      <c r="W27" s="4"/>
      <c r="X27" s="2"/>
      <c r="Y27" s="3"/>
      <c r="Z27" s="3"/>
      <c r="AA27" s="3"/>
      <c r="AB27" s="4" t="s">
        <v>44</v>
      </c>
      <c r="AC27" t="s">
        <v>21</v>
      </c>
      <c r="AD27" s="3"/>
      <c r="AE27" s="3"/>
      <c r="AF27" s="3"/>
      <c r="AG27" s="4"/>
    </row>
    <row r="28" spans="3:33" x14ac:dyDescent="0.45">
      <c r="C28" t="s">
        <v>22</v>
      </c>
      <c r="D28" s="2"/>
      <c r="E28" s="3"/>
      <c r="F28" s="3"/>
      <c r="G28" s="3"/>
      <c r="H28" s="4"/>
      <c r="I28" s="2"/>
      <c r="J28" s="3"/>
      <c r="K28" s="3"/>
      <c r="L28" s="3"/>
      <c r="M28" s="4"/>
      <c r="N28" s="2"/>
      <c r="O28" s="3"/>
      <c r="P28" s="3"/>
      <c r="Q28" s="3"/>
      <c r="R28" s="4"/>
      <c r="S28" s="2"/>
      <c r="U28" s="3"/>
      <c r="V28" s="3"/>
      <c r="W28" s="4"/>
      <c r="X28" s="2"/>
      <c r="Y28" s="3"/>
      <c r="Z28" s="3"/>
      <c r="AA28" s="3"/>
      <c r="AB28" s="4"/>
      <c r="AC28" t="s">
        <v>22</v>
      </c>
      <c r="AD28" s="3"/>
      <c r="AE28" s="3"/>
      <c r="AF28" s="3"/>
      <c r="AG28" s="4"/>
    </row>
    <row r="29" spans="3:33" x14ac:dyDescent="0.45">
      <c r="C29" t="s">
        <v>23</v>
      </c>
      <c r="D29" s="2"/>
      <c r="E29" s="3"/>
      <c r="F29" s="3"/>
      <c r="G29" s="3"/>
      <c r="H29" s="4"/>
      <c r="I29" s="2"/>
      <c r="J29" s="3"/>
      <c r="K29" s="3"/>
      <c r="L29" s="3"/>
      <c r="M29" s="4"/>
      <c r="N29" s="2"/>
      <c r="O29" s="3"/>
      <c r="P29" s="3"/>
      <c r="Q29" s="3"/>
      <c r="R29" s="4"/>
      <c r="S29" s="2"/>
      <c r="T29" s="3"/>
      <c r="U29" s="3"/>
      <c r="V29" s="3"/>
      <c r="W29" s="4"/>
      <c r="X29" s="2"/>
      <c r="Y29" s="3"/>
      <c r="Z29" s="3"/>
      <c r="AA29" s="3"/>
      <c r="AB29" s="4"/>
      <c r="AC29" t="s">
        <v>23</v>
      </c>
      <c r="AD29" s="3"/>
      <c r="AE29" s="3"/>
      <c r="AF29" s="3"/>
      <c r="AG29" s="4"/>
    </row>
    <row r="30" spans="3:33" x14ac:dyDescent="0.45">
      <c r="C30" t="s">
        <v>24</v>
      </c>
      <c r="D30" s="2"/>
      <c r="E30" s="3" t="s">
        <v>43</v>
      </c>
      <c r="F30" s="3"/>
      <c r="G30" s="3"/>
      <c r="H30" s="4" t="s">
        <v>43</v>
      </c>
      <c r="I30" s="2"/>
      <c r="J30" s="3"/>
      <c r="K30" s="3"/>
      <c r="L30" s="3"/>
      <c r="M30" s="4"/>
      <c r="N30" s="2"/>
      <c r="O30" s="3" t="s">
        <v>43</v>
      </c>
      <c r="P30" s="3"/>
      <c r="Q30" s="3"/>
      <c r="R30" s="4"/>
      <c r="S30" s="2"/>
      <c r="T30" s="3"/>
      <c r="U30" s="3"/>
      <c r="V30" s="3"/>
      <c r="W30" s="4"/>
      <c r="X30" s="2"/>
      <c r="Y30" s="3"/>
      <c r="Z30" s="3"/>
      <c r="AA30" s="3"/>
      <c r="AB30" s="4"/>
      <c r="AC30" t="s">
        <v>24</v>
      </c>
      <c r="AD30" s="3"/>
      <c r="AE30" s="3"/>
      <c r="AF30" s="3"/>
      <c r="AG30" s="4"/>
    </row>
    <row r="31" spans="3:33" x14ac:dyDescent="0.45">
      <c r="C31" t="s">
        <v>25</v>
      </c>
      <c r="D31" s="2"/>
      <c r="E31" s="3"/>
      <c r="F31" s="3"/>
      <c r="G31" s="3"/>
      <c r="H31" s="4"/>
      <c r="I31" s="2"/>
      <c r="J31" s="3"/>
      <c r="K31" s="3" t="s">
        <v>43</v>
      </c>
      <c r="L31" s="3"/>
      <c r="M31" s="4"/>
      <c r="N31" s="2"/>
      <c r="O31" s="3"/>
      <c r="P31" s="3"/>
      <c r="Q31" s="3"/>
      <c r="R31" s="4" t="s">
        <v>43</v>
      </c>
      <c r="S31" s="2"/>
      <c r="T31" s="3"/>
      <c r="U31" s="3"/>
      <c r="V31" s="3"/>
      <c r="W31" s="4"/>
      <c r="X31" s="2"/>
      <c r="Y31" s="3"/>
      <c r="Z31" s="3"/>
      <c r="AA31" s="3"/>
      <c r="AB31" s="4"/>
      <c r="AC31" t="s">
        <v>25</v>
      </c>
      <c r="AD31" s="3"/>
      <c r="AE31" s="3"/>
      <c r="AF31" s="3"/>
      <c r="AG31" s="4"/>
    </row>
    <row r="32" spans="3:33" x14ac:dyDescent="0.45">
      <c r="C32" t="s">
        <v>26</v>
      </c>
      <c r="D32" s="2" t="s">
        <v>44</v>
      </c>
      <c r="E32" s="3" t="s">
        <v>44</v>
      </c>
      <c r="F32" s="3"/>
      <c r="G32" s="3" t="s">
        <v>44</v>
      </c>
      <c r="H32" s="4" t="s">
        <v>44</v>
      </c>
      <c r="I32" s="2" t="s">
        <v>44</v>
      </c>
      <c r="J32" s="17" t="s">
        <v>44</v>
      </c>
      <c r="K32" s="3"/>
      <c r="L32" s="17" t="s">
        <v>44</v>
      </c>
      <c r="M32" s="4" t="s">
        <v>44</v>
      </c>
      <c r="N32" s="2" t="s">
        <v>44</v>
      </c>
      <c r="O32" s="3" t="s">
        <v>44</v>
      </c>
      <c r="P32" s="3"/>
      <c r="Q32" s="3" t="s">
        <v>44</v>
      </c>
      <c r="R32" s="4" t="s">
        <v>44</v>
      </c>
      <c r="S32" s="2" t="s">
        <v>44</v>
      </c>
      <c r="T32" s="17" t="s">
        <v>44</v>
      </c>
      <c r="U32" s="17"/>
      <c r="V32" s="17" t="s">
        <v>44</v>
      </c>
      <c r="W32" s="4" t="s">
        <v>44</v>
      </c>
      <c r="X32" s="2"/>
      <c r="Y32" s="3"/>
      <c r="Z32" s="3"/>
      <c r="AA32" s="3"/>
      <c r="AB32" s="4"/>
      <c r="AC32" t="s">
        <v>26</v>
      </c>
      <c r="AD32" s="3"/>
      <c r="AE32" s="3"/>
      <c r="AF32" s="3"/>
      <c r="AG32" s="4"/>
    </row>
    <row r="33" spans="3:33" x14ac:dyDescent="0.45">
      <c r="C33" t="s">
        <v>27</v>
      </c>
      <c r="D33" s="2"/>
      <c r="E33" s="3" t="s">
        <v>43</v>
      </c>
      <c r="F33" s="3"/>
      <c r="G33" s="3"/>
      <c r="H33" s="4" t="s">
        <v>43</v>
      </c>
      <c r="I33" s="2"/>
      <c r="J33" s="3"/>
      <c r="K33" s="3"/>
      <c r="L33" s="3"/>
      <c r="M33" s="4"/>
      <c r="N33" s="2"/>
      <c r="O33" s="3" t="s">
        <v>43</v>
      </c>
      <c r="P33" s="3"/>
      <c r="Q33" s="3"/>
      <c r="R33" s="4"/>
      <c r="S33" s="2"/>
      <c r="T33" s="3"/>
      <c r="U33" s="3"/>
      <c r="V33" s="3"/>
      <c r="W33" s="4"/>
      <c r="X33" s="2"/>
      <c r="Y33" s="3"/>
      <c r="Z33" s="3"/>
      <c r="AA33" s="3" t="s">
        <v>44</v>
      </c>
      <c r="AB33" s="4"/>
      <c r="AC33" t="s">
        <v>27</v>
      </c>
      <c r="AD33" s="3"/>
      <c r="AE33" s="3"/>
      <c r="AF33" s="3"/>
      <c r="AG33" s="4"/>
    </row>
    <row r="34" spans="3:33" x14ac:dyDescent="0.45">
      <c r="C34" t="s">
        <v>28</v>
      </c>
      <c r="D34" s="2"/>
      <c r="E34" s="3"/>
      <c r="F34" s="3"/>
      <c r="G34" s="3"/>
      <c r="H34" s="4"/>
      <c r="I34" s="2"/>
      <c r="J34" s="3"/>
      <c r="K34" s="3"/>
      <c r="L34" s="3"/>
      <c r="M34" s="4"/>
      <c r="N34" s="2"/>
      <c r="O34" s="3"/>
      <c r="P34" s="3"/>
      <c r="Q34" s="3"/>
      <c r="R34" s="4"/>
      <c r="S34" s="2"/>
      <c r="T34" s="3"/>
      <c r="U34" s="3"/>
      <c r="V34" s="3"/>
      <c r="W34" s="4"/>
      <c r="X34" s="2"/>
      <c r="Y34" s="3"/>
      <c r="Z34" s="3"/>
      <c r="AA34" s="3"/>
      <c r="AB34" s="4" t="s">
        <v>43</v>
      </c>
      <c r="AC34" t="s">
        <v>28</v>
      </c>
      <c r="AD34" s="3"/>
      <c r="AE34" s="3"/>
      <c r="AF34" s="3"/>
      <c r="AG34" s="4"/>
    </row>
    <row r="35" spans="3:33" x14ac:dyDescent="0.45">
      <c r="C35" t="s">
        <v>29</v>
      </c>
      <c r="D35" s="2"/>
      <c r="E35" s="3"/>
      <c r="F35" s="3"/>
      <c r="G35" s="3"/>
      <c r="H35" s="4"/>
      <c r="I35" s="2"/>
      <c r="J35" s="3"/>
      <c r="K35" s="3"/>
      <c r="L35" s="3"/>
      <c r="M35" s="4"/>
      <c r="N35" s="2"/>
      <c r="O35" s="3"/>
      <c r="P35" s="3"/>
      <c r="Q35" s="3"/>
      <c r="R35" s="4"/>
      <c r="S35" s="2"/>
      <c r="T35" s="3"/>
      <c r="U35" s="3"/>
      <c r="V35" s="3"/>
      <c r="W35" s="4"/>
      <c r="X35" s="2"/>
      <c r="Y35" s="3"/>
      <c r="Z35" s="3"/>
      <c r="AA35" s="3"/>
      <c r="AB35" s="4"/>
      <c r="AC35" t="s">
        <v>29</v>
      </c>
      <c r="AD35" s="3"/>
      <c r="AE35" s="3"/>
      <c r="AF35" s="3"/>
      <c r="AG35" s="4"/>
    </row>
    <row r="36" spans="3:33" x14ac:dyDescent="0.45">
      <c r="C36" t="s">
        <v>30</v>
      </c>
      <c r="D36" s="2"/>
      <c r="E36" s="3" t="s">
        <v>43</v>
      </c>
      <c r="F36" s="3"/>
      <c r="G36" s="3"/>
      <c r="H36" s="4" t="s">
        <v>43</v>
      </c>
      <c r="I36" s="2"/>
      <c r="J36" s="3"/>
      <c r="K36" s="3"/>
      <c r="L36" s="3"/>
      <c r="M36" s="4"/>
      <c r="N36" s="2"/>
      <c r="O36" s="3" t="s">
        <v>43</v>
      </c>
      <c r="P36" s="3"/>
      <c r="Q36" s="3"/>
      <c r="R36" s="4"/>
      <c r="S36" s="2"/>
      <c r="T36" s="3"/>
      <c r="U36" s="3"/>
      <c r="V36" s="3"/>
      <c r="W36" s="4"/>
      <c r="X36" s="2" t="s">
        <v>44</v>
      </c>
      <c r="Y36" s="3" t="s">
        <v>44</v>
      </c>
      <c r="Z36" s="3"/>
      <c r="AA36" s="3"/>
      <c r="AB36" s="4" t="s">
        <v>44</v>
      </c>
      <c r="AC36" t="s">
        <v>30</v>
      </c>
      <c r="AD36" s="3"/>
      <c r="AE36" s="3"/>
      <c r="AF36" s="3"/>
      <c r="AG36" s="4"/>
    </row>
    <row r="37" spans="3:33" x14ac:dyDescent="0.45">
      <c r="C37" t="s">
        <v>31</v>
      </c>
      <c r="D37" s="2"/>
      <c r="E37" s="3"/>
      <c r="F37" s="3"/>
      <c r="G37" s="3"/>
      <c r="H37" s="4"/>
      <c r="I37" s="2"/>
      <c r="J37" s="3"/>
      <c r="K37" s="3"/>
      <c r="L37" s="3"/>
      <c r="M37" s="4"/>
      <c r="N37" s="2"/>
      <c r="O37" s="3"/>
      <c r="P37" s="3"/>
      <c r="Q37" s="3"/>
      <c r="R37" s="4"/>
      <c r="S37" s="2"/>
      <c r="T37" s="3"/>
      <c r="U37" s="3"/>
      <c r="V37" s="3"/>
      <c r="W37" s="4"/>
      <c r="X37" s="2"/>
      <c r="Y37" s="3"/>
      <c r="Z37" s="3"/>
      <c r="AA37" s="3"/>
      <c r="AB37" s="4" t="s">
        <v>43</v>
      </c>
      <c r="AC37" t="s">
        <v>31</v>
      </c>
      <c r="AD37" s="3"/>
      <c r="AE37" s="3"/>
      <c r="AF37" s="3"/>
      <c r="AG37" s="4"/>
    </row>
    <row r="38" spans="3:33" x14ac:dyDescent="0.45">
      <c r="C38" t="s">
        <v>32</v>
      </c>
      <c r="D38" s="2"/>
      <c r="E38" s="3"/>
      <c r="F38" s="3"/>
      <c r="G38" s="3"/>
      <c r="H38" s="4"/>
      <c r="I38" s="2"/>
      <c r="J38" s="3"/>
      <c r="K38" s="3"/>
      <c r="L38" s="3"/>
      <c r="M38" s="4"/>
      <c r="N38" s="2"/>
      <c r="O38" s="3"/>
      <c r="P38" s="3"/>
      <c r="Q38" s="3"/>
      <c r="R38" s="4"/>
      <c r="S38" s="2"/>
      <c r="T38" s="3"/>
      <c r="U38" s="3"/>
      <c r="V38" s="3"/>
      <c r="W38" s="4"/>
      <c r="X38" s="2"/>
      <c r="Y38" s="3"/>
      <c r="Z38" s="3"/>
      <c r="AA38" s="3"/>
      <c r="AB38" s="4"/>
      <c r="AC38" t="s">
        <v>32</v>
      </c>
      <c r="AD38" s="3"/>
      <c r="AE38" s="3"/>
      <c r="AF38" s="3"/>
      <c r="AG38" s="4"/>
    </row>
    <row r="39" spans="3:33" x14ac:dyDescent="0.45">
      <c r="C39" t="s">
        <v>33</v>
      </c>
      <c r="D39" s="7"/>
      <c r="E39" s="8" t="s">
        <v>43</v>
      </c>
      <c r="F39" s="8"/>
      <c r="G39" s="8"/>
      <c r="H39" s="9" t="s">
        <v>43</v>
      </c>
      <c r="I39" s="7"/>
      <c r="J39" s="8"/>
      <c r="K39" s="8"/>
      <c r="L39" s="8"/>
      <c r="M39" s="9"/>
      <c r="N39" s="7"/>
      <c r="O39" s="8" t="s">
        <v>43</v>
      </c>
      <c r="P39" s="8"/>
      <c r="Q39" s="8"/>
      <c r="R39" s="9"/>
      <c r="S39" s="7"/>
      <c r="T39" s="8"/>
      <c r="U39" s="8"/>
      <c r="V39" s="8"/>
      <c r="W39" s="9"/>
      <c r="X39" s="7" t="s">
        <v>44</v>
      </c>
      <c r="Y39" s="8" t="s">
        <v>44</v>
      </c>
      <c r="Z39" s="8"/>
      <c r="AA39" s="8"/>
      <c r="AB39" s="9" t="s">
        <v>44</v>
      </c>
      <c r="AC39" t="s">
        <v>33</v>
      </c>
      <c r="AD39" s="8"/>
      <c r="AE39" s="8"/>
      <c r="AF39" s="8"/>
      <c r="AG39" s="9"/>
    </row>
    <row r="45" spans="3:33" x14ac:dyDescent="0.45">
      <c r="D45" s="18" t="s">
        <v>49</v>
      </c>
      <c r="E45" s="19"/>
      <c r="F45" s="19"/>
      <c r="G45" s="19"/>
      <c r="H45" s="19"/>
      <c r="I45" s="18" t="s">
        <v>50</v>
      </c>
      <c r="J45" s="19"/>
      <c r="K45" s="19"/>
      <c r="L45" s="19"/>
      <c r="M45" s="20"/>
    </row>
    <row r="46" spans="3:33" x14ac:dyDescent="0.45">
      <c r="D46" s="2" t="s">
        <v>34</v>
      </c>
      <c r="E46" s="3" t="s">
        <v>35</v>
      </c>
      <c r="F46" s="3" t="s">
        <v>36</v>
      </c>
      <c r="G46" s="3" t="s">
        <v>37</v>
      </c>
      <c r="H46" s="3" t="s">
        <v>38</v>
      </c>
      <c r="I46" s="2" t="s">
        <v>34</v>
      </c>
      <c r="J46" s="3" t="s">
        <v>35</v>
      </c>
      <c r="K46" s="3" t="s">
        <v>36</v>
      </c>
      <c r="L46" s="3" t="s">
        <v>37</v>
      </c>
      <c r="M46" s="4" t="s">
        <v>38</v>
      </c>
    </row>
    <row r="47" spans="3:33" x14ac:dyDescent="0.45">
      <c r="C47" t="s">
        <v>39</v>
      </c>
      <c r="D47" s="11">
        <f>COUNTIF(D5, "good")+COUNTIF(I5, "good")+COUNTIF(N5, "good")+COUNTIF(S5, "good")+COUNTIF(X5, "good")</f>
        <v>0</v>
      </c>
      <c r="E47" s="12">
        <f t="shared" ref="E47:H62" si="0">COUNTIF(E5, "good")+COUNTIF(J5, "good")+COUNTIF(O5, "good")+COUNTIF(T5, "good")+COUNTIF(Y5, "good")</f>
        <v>0</v>
      </c>
      <c r="F47" s="12">
        <f t="shared" si="0"/>
        <v>0</v>
      </c>
      <c r="G47" s="12">
        <f t="shared" si="0"/>
        <v>0</v>
      </c>
      <c r="H47" s="12">
        <f t="shared" si="0"/>
        <v>1</v>
      </c>
      <c r="I47" s="11">
        <f>COUNTIF(D5, "bad")+COUNTIF(I5, "bad")+COUNTIF(N5, "bad")+COUNTIF(S5, "bad")+COUNTIF(X5, "bad")</f>
        <v>0</v>
      </c>
      <c r="J47" s="12">
        <f t="shared" ref="J47:M62" si="1">COUNTIF(E5, "bad")+COUNTIF(J5, "bad")+COUNTIF(O5, "bad")+COUNTIF(T5, "bad")+COUNTIF(Y5, "bad")</f>
        <v>0</v>
      </c>
      <c r="K47" s="12">
        <f t="shared" si="1"/>
        <v>1</v>
      </c>
      <c r="L47" s="12">
        <f t="shared" si="1"/>
        <v>0</v>
      </c>
      <c r="M47" s="13">
        <f t="shared" si="1"/>
        <v>0</v>
      </c>
    </row>
    <row r="48" spans="3:33" x14ac:dyDescent="0.45">
      <c r="C48" t="s">
        <v>0</v>
      </c>
      <c r="D48" s="11">
        <f>COUNTIF(D6, "good")+COUNTIF(I6, "good")+COUNTIF(N6, "good")+COUNTIF(S6, "good")+COUNTIF(X6, "good")</f>
        <v>4</v>
      </c>
      <c r="E48" s="12">
        <f t="shared" ref="E48:E58" si="2">COUNTIF(E6, "good")+COUNTIF(J6, "good")+COUNTIF(O6, "good")+COUNTIF(T6, "good")+COUNTIF(Y6, "good")</f>
        <v>0</v>
      </c>
      <c r="F48" s="12">
        <f t="shared" ref="F48:F58" si="3">COUNTIF(F6, "good")+COUNTIF(K6, "good")+COUNTIF(P6, "good")+COUNTIF(U6, "good")+COUNTIF(Z6, "good")</f>
        <v>0</v>
      </c>
      <c r="G48" s="12">
        <f t="shared" ref="G48:G58" si="4">COUNTIF(G6, "good")+COUNTIF(L6, "good")+COUNTIF(Q6, "good")+COUNTIF(V6, "good")+COUNTIF(AA6, "good")</f>
        <v>4</v>
      </c>
      <c r="H48" s="12">
        <f t="shared" ref="H48:H58" si="5">COUNTIF(H6, "good")+COUNTIF(M6, "good")+COUNTIF(R6, "good")+COUNTIF(W6, "good")+COUNTIF(AB6, "good")</f>
        <v>0</v>
      </c>
      <c r="I48" s="11">
        <f>COUNTIF(D6, "bad")+COUNTIF(I6, "bad")+COUNTIF(N6, "bad")+COUNTIF(S6, "bad")+COUNTIF(X6, "bad")</f>
        <v>0</v>
      </c>
      <c r="J48" s="12">
        <f t="shared" ref="J48:J60" si="6">COUNTIF(E6, "bad")+COUNTIF(J6, "bad")+COUNTIF(O6, "bad")+COUNTIF(T6, "bad")+COUNTIF(Y6, "bad")</f>
        <v>0</v>
      </c>
      <c r="K48" s="12">
        <f t="shared" ref="K48:K60" si="7">COUNTIF(F6, "bad")+COUNTIF(K6, "bad")+COUNTIF(P6, "bad")+COUNTIF(U6, "bad")+COUNTIF(Z6, "bad")</f>
        <v>0</v>
      </c>
      <c r="L48" s="12">
        <f t="shared" ref="L48:L60" si="8">COUNTIF(G6, "bad")+COUNTIF(L6, "bad")+COUNTIF(Q6, "bad")+COUNTIF(V6, "bad")+COUNTIF(AA6, "bad")</f>
        <v>0</v>
      </c>
      <c r="M48" s="13">
        <f t="shared" ref="M48:M60" si="9">COUNTIF(H6, "bad")+COUNTIF(M6, "bad")+COUNTIF(R6, "bad")+COUNTIF(W6, "bad")+COUNTIF(AB6, "bad")</f>
        <v>0</v>
      </c>
    </row>
    <row r="49" spans="3:13" x14ac:dyDescent="0.45">
      <c r="C49" t="s">
        <v>1</v>
      </c>
      <c r="D49" s="11">
        <f t="shared" ref="D49:D58" si="10">COUNTIF(D7, "good")+COUNTIF(I7, "good")+COUNTIF(N7, "good")+COUNTIF(S7, "good")+COUNTIF(X7, "good")</f>
        <v>0</v>
      </c>
      <c r="E49" s="12">
        <f t="shared" si="2"/>
        <v>0</v>
      </c>
      <c r="F49" s="12">
        <f t="shared" si="3"/>
        <v>0</v>
      </c>
      <c r="G49" s="12">
        <f t="shared" si="4"/>
        <v>0</v>
      </c>
      <c r="H49" s="12">
        <f t="shared" si="5"/>
        <v>1</v>
      </c>
      <c r="I49" s="11">
        <f t="shared" ref="I49:I60" si="11">COUNTIF(D7, "bad")+COUNTIF(I7, "bad")+COUNTIF(N7, "bad")+COUNTIF(S7, "bad")+COUNTIF(X7, "bad")</f>
        <v>0</v>
      </c>
      <c r="J49" s="12">
        <f t="shared" si="6"/>
        <v>0</v>
      </c>
      <c r="K49" s="12">
        <f t="shared" si="7"/>
        <v>3</v>
      </c>
      <c r="L49" s="12">
        <f t="shared" si="8"/>
        <v>0</v>
      </c>
      <c r="M49" s="13">
        <f t="shared" si="9"/>
        <v>0</v>
      </c>
    </row>
    <row r="50" spans="3:13" x14ac:dyDescent="0.45">
      <c r="C50" t="s">
        <v>2</v>
      </c>
      <c r="D50" s="11">
        <f t="shared" si="10"/>
        <v>4</v>
      </c>
      <c r="E50" s="12">
        <f t="shared" si="2"/>
        <v>0</v>
      </c>
      <c r="F50" s="12">
        <f t="shared" si="3"/>
        <v>1</v>
      </c>
      <c r="G50" s="12">
        <f t="shared" si="4"/>
        <v>4</v>
      </c>
      <c r="H50" s="12">
        <f t="shared" si="5"/>
        <v>0</v>
      </c>
      <c r="I50" s="11">
        <f t="shared" si="11"/>
        <v>0</v>
      </c>
      <c r="J50" s="12">
        <f t="shared" si="6"/>
        <v>0</v>
      </c>
      <c r="K50" s="12">
        <f t="shared" si="7"/>
        <v>0</v>
      </c>
      <c r="L50" s="12">
        <f t="shared" si="8"/>
        <v>0</v>
      </c>
      <c r="M50" s="13">
        <f t="shared" si="9"/>
        <v>0</v>
      </c>
    </row>
    <row r="51" spans="3:13" x14ac:dyDescent="0.45">
      <c r="C51" t="s">
        <v>3</v>
      </c>
      <c r="D51" s="11">
        <f t="shared" si="10"/>
        <v>0</v>
      </c>
      <c r="E51" s="12">
        <f t="shared" si="2"/>
        <v>1</v>
      </c>
      <c r="F51" s="12">
        <f t="shared" si="3"/>
        <v>0</v>
      </c>
      <c r="G51" s="12">
        <f t="shared" si="4"/>
        <v>0</v>
      </c>
      <c r="H51" s="12">
        <f t="shared" si="5"/>
        <v>1</v>
      </c>
      <c r="I51" s="11">
        <f t="shared" si="11"/>
        <v>0</v>
      </c>
      <c r="J51" s="12">
        <f t="shared" si="6"/>
        <v>0</v>
      </c>
      <c r="K51" s="12">
        <f t="shared" si="7"/>
        <v>0</v>
      </c>
      <c r="L51" s="12">
        <f t="shared" si="8"/>
        <v>0</v>
      </c>
      <c r="M51" s="13">
        <f t="shared" si="9"/>
        <v>0</v>
      </c>
    </row>
    <row r="52" spans="3:13" x14ac:dyDescent="0.45">
      <c r="C52" t="s">
        <v>4</v>
      </c>
      <c r="D52" s="11">
        <f t="shared" si="10"/>
        <v>0</v>
      </c>
      <c r="E52" s="12">
        <f t="shared" si="2"/>
        <v>0</v>
      </c>
      <c r="F52" s="12">
        <f t="shared" si="3"/>
        <v>0</v>
      </c>
      <c r="G52" s="12">
        <f t="shared" si="4"/>
        <v>0</v>
      </c>
      <c r="H52" s="12">
        <f t="shared" si="5"/>
        <v>0</v>
      </c>
      <c r="I52" s="11">
        <f t="shared" si="11"/>
        <v>0</v>
      </c>
      <c r="J52" s="12">
        <f t="shared" si="6"/>
        <v>0</v>
      </c>
      <c r="K52" s="12">
        <f t="shared" si="7"/>
        <v>0</v>
      </c>
      <c r="L52" s="12">
        <f t="shared" si="8"/>
        <v>0</v>
      </c>
      <c r="M52" s="13">
        <f t="shared" si="9"/>
        <v>0</v>
      </c>
    </row>
    <row r="53" spans="3:13" x14ac:dyDescent="0.45">
      <c r="C53" t="s">
        <v>5</v>
      </c>
      <c r="D53" s="11">
        <f t="shared" si="10"/>
        <v>1</v>
      </c>
      <c r="E53" s="12">
        <f t="shared" si="2"/>
        <v>0</v>
      </c>
      <c r="F53" s="12">
        <f t="shared" si="3"/>
        <v>0</v>
      </c>
      <c r="G53" s="12">
        <f t="shared" si="4"/>
        <v>0</v>
      </c>
      <c r="H53" s="12">
        <f t="shared" si="5"/>
        <v>0</v>
      </c>
      <c r="I53" s="11">
        <f t="shared" si="11"/>
        <v>0</v>
      </c>
      <c r="J53" s="12">
        <f t="shared" si="6"/>
        <v>0</v>
      </c>
      <c r="K53" s="12">
        <f t="shared" si="7"/>
        <v>1</v>
      </c>
      <c r="L53" s="12">
        <f t="shared" si="8"/>
        <v>0</v>
      </c>
      <c r="M53" s="13">
        <f t="shared" si="9"/>
        <v>0</v>
      </c>
    </row>
    <row r="54" spans="3:13" x14ac:dyDescent="0.45">
      <c r="C54" t="s">
        <v>6</v>
      </c>
      <c r="D54" s="11">
        <f t="shared" si="10"/>
        <v>4</v>
      </c>
      <c r="E54" s="12">
        <f t="shared" si="2"/>
        <v>0</v>
      </c>
      <c r="F54" s="12">
        <f t="shared" si="3"/>
        <v>0</v>
      </c>
      <c r="G54" s="12">
        <f t="shared" si="4"/>
        <v>5</v>
      </c>
      <c r="H54" s="12">
        <f t="shared" si="5"/>
        <v>0</v>
      </c>
      <c r="I54" s="11">
        <f t="shared" si="11"/>
        <v>0</v>
      </c>
      <c r="J54" s="12">
        <f t="shared" si="6"/>
        <v>0</v>
      </c>
      <c r="K54" s="12">
        <f t="shared" si="7"/>
        <v>0</v>
      </c>
      <c r="L54" s="12">
        <f t="shared" si="8"/>
        <v>0</v>
      </c>
      <c r="M54" s="13">
        <f t="shared" si="9"/>
        <v>0</v>
      </c>
    </row>
    <row r="55" spans="3:13" x14ac:dyDescent="0.45">
      <c r="C55" t="s">
        <v>7</v>
      </c>
      <c r="D55" s="11">
        <f t="shared" si="10"/>
        <v>0</v>
      </c>
      <c r="E55" s="12">
        <f t="shared" si="2"/>
        <v>0</v>
      </c>
      <c r="F55" s="12">
        <f t="shared" si="3"/>
        <v>0</v>
      </c>
      <c r="G55" s="12">
        <f t="shared" si="4"/>
        <v>0</v>
      </c>
      <c r="H55" s="12">
        <f t="shared" si="5"/>
        <v>0</v>
      </c>
      <c r="I55" s="11">
        <f t="shared" si="11"/>
        <v>0</v>
      </c>
      <c r="J55" s="12">
        <f t="shared" si="6"/>
        <v>0</v>
      </c>
      <c r="K55" s="12">
        <f t="shared" si="7"/>
        <v>0</v>
      </c>
      <c r="L55" s="12">
        <f t="shared" si="8"/>
        <v>0</v>
      </c>
      <c r="M55" s="13">
        <f t="shared" si="9"/>
        <v>0</v>
      </c>
    </row>
    <row r="56" spans="3:13" x14ac:dyDescent="0.45">
      <c r="C56" t="s">
        <v>8</v>
      </c>
      <c r="D56" s="11">
        <f t="shared" si="10"/>
        <v>4</v>
      </c>
      <c r="E56" s="12">
        <f t="shared" si="2"/>
        <v>0</v>
      </c>
      <c r="F56" s="12">
        <f t="shared" si="3"/>
        <v>0</v>
      </c>
      <c r="G56" s="12">
        <f t="shared" si="4"/>
        <v>5</v>
      </c>
      <c r="H56" s="12">
        <f t="shared" si="5"/>
        <v>0</v>
      </c>
      <c r="I56" s="11">
        <f t="shared" si="11"/>
        <v>0</v>
      </c>
      <c r="J56" s="12">
        <f t="shared" si="6"/>
        <v>0</v>
      </c>
      <c r="K56" s="12">
        <f t="shared" si="7"/>
        <v>0</v>
      </c>
      <c r="L56" s="12">
        <f t="shared" si="8"/>
        <v>0</v>
      </c>
      <c r="M56" s="13">
        <f t="shared" si="9"/>
        <v>0</v>
      </c>
    </row>
    <row r="57" spans="3:13" x14ac:dyDescent="0.45">
      <c r="C57" t="s">
        <v>9</v>
      </c>
      <c r="D57" s="11">
        <f t="shared" si="10"/>
        <v>0</v>
      </c>
      <c r="E57" s="12">
        <f t="shared" si="2"/>
        <v>0</v>
      </c>
      <c r="F57" s="12">
        <f t="shared" si="3"/>
        <v>0</v>
      </c>
      <c r="G57" s="12">
        <f t="shared" si="4"/>
        <v>0</v>
      </c>
      <c r="H57" s="12">
        <f t="shared" si="5"/>
        <v>0</v>
      </c>
      <c r="I57" s="11">
        <f t="shared" si="11"/>
        <v>0</v>
      </c>
      <c r="J57" s="12">
        <f t="shared" si="6"/>
        <v>0</v>
      </c>
      <c r="K57" s="12">
        <f t="shared" si="7"/>
        <v>0</v>
      </c>
      <c r="L57" s="12">
        <f t="shared" si="8"/>
        <v>0</v>
      </c>
      <c r="M57" s="13">
        <f t="shared" si="9"/>
        <v>0</v>
      </c>
    </row>
    <row r="58" spans="3:13" x14ac:dyDescent="0.45">
      <c r="C58" t="s">
        <v>10</v>
      </c>
      <c r="D58" s="11">
        <f t="shared" si="10"/>
        <v>0</v>
      </c>
      <c r="E58" s="12">
        <f t="shared" si="2"/>
        <v>0</v>
      </c>
      <c r="F58" s="12">
        <f t="shared" si="3"/>
        <v>0</v>
      </c>
      <c r="G58" s="12">
        <f t="shared" si="4"/>
        <v>0</v>
      </c>
      <c r="H58" s="12">
        <f t="shared" si="5"/>
        <v>0</v>
      </c>
      <c r="I58" s="11">
        <f t="shared" si="11"/>
        <v>0</v>
      </c>
      <c r="J58" s="12">
        <f t="shared" si="6"/>
        <v>0</v>
      </c>
      <c r="K58" s="12">
        <f t="shared" si="7"/>
        <v>0</v>
      </c>
      <c r="L58" s="12">
        <f t="shared" si="8"/>
        <v>0</v>
      </c>
      <c r="M58" s="13">
        <f t="shared" si="9"/>
        <v>0</v>
      </c>
    </row>
    <row r="59" spans="3:13" x14ac:dyDescent="0.45">
      <c r="C59" t="s">
        <v>11</v>
      </c>
      <c r="D59" s="11">
        <f t="shared" ref="D59:D81" si="12">COUNTIF(D17, "good")+COUNTIF(I17, "good")+COUNTIF(N17, "good")+COUNTIF(S17, "good")+COUNTIF(X17, "good")</f>
        <v>0</v>
      </c>
      <c r="E59" s="12">
        <f t="shared" si="0"/>
        <v>0</v>
      </c>
      <c r="F59" s="12">
        <f t="shared" si="0"/>
        <v>0</v>
      </c>
      <c r="G59" s="12">
        <f t="shared" si="0"/>
        <v>0</v>
      </c>
      <c r="H59" s="12">
        <f t="shared" si="0"/>
        <v>0</v>
      </c>
      <c r="I59" s="11">
        <f t="shared" si="11"/>
        <v>0</v>
      </c>
      <c r="J59" s="12">
        <f t="shared" si="6"/>
        <v>0</v>
      </c>
      <c r="K59" s="12">
        <f t="shared" si="7"/>
        <v>0</v>
      </c>
      <c r="L59" s="12">
        <f t="shared" si="8"/>
        <v>0</v>
      </c>
      <c r="M59" s="13">
        <f t="shared" si="9"/>
        <v>0</v>
      </c>
    </row>
    <row r="60" spans="3:13" x14ac:dyDescent="0.45">
      <c r="C60" t="s">
        <v>12</v>
      </c>
      <c r="D60" s="11">
        <f t="shared" si="12"/>
        <v>0</v>
      </c>
      <c r="E60" s="12">
        <f t="shared" si="0"/>
        <v>0</v>
      </c>
      <c r="F60" s="12">
        <f t="shared" si="0"/>
        <v>0</v>
      </c>
      <c r="G60" s="12">
        <f t="shared" si="0"/>
        <v>0</v>
      </c>
      <c r="H60" s="12">
        <f t="shared" si="0"/>
        <v>0</v>
      </c>
      <c r="I60" s="11">
        <f t="shared" si="11"/>
        <v>0</v>
      </c>
      <c r="J60" s="12">
        <f t="shared" si="6"/>
        <v>0</v>
      </c>
      <c r="K60" s="12">
        <f t="shared" si="7"/>
        <v>0</v>
      </c>
      <c r="L60" s="12">
        <f t="shared" si="8"/>
        <v>0</v>
      </c>
      <c r="M60" s="13">
        <f t="shared" si="9"/>
        <v>0</v>
      </c>
    </row>
    <row r="61" spans="3:13" x14ac:dyDescent="0.45">
      <c r="C61" t="s">
        <v>13</v>
      </c>
      <c r="D61" s="11">
        <f t="shared" si="12"/>
        <v>0</v>
      </c>
      <c r="E61" s="12">
        <f t="shared" si="0"/>
        <v>0</v>
      </c>
      <c r="F61" s="12">
        <f t="shared" si="0"/>
        <v>1</v>
      </c>
      <c r="G61" s="12">
        <f t="shared" si="0"/>
        <v>0</v>
      </c>
      <c r="H61" s="12">
        <f t="shared" si="0"/>
        <v>0</v>
      </c>
      <c r="I61" s="11">
        <f t="shared" ref="I61:I81" si="13">COUNTIF(D19, "bad")+COUNTIF(I19, "bad")+COUNTIF(N19, "bad")+COUNTIF(S19, "bad")+COUNTIF(X19, "bad")</f>
        <v>0</v>
      </c>
      <c r="J61" s="12">
        <f t="shared" si="1"/>
        <v>0</v>
      </c>
      <c r="K61" s="12">
        <f t="shared" si="1"/>
        <v>0</v>
      </c>
      <c r="L61" s="12">
        <f t="shared" si="1"/>
        <v>0</v>
      </c>
      <c r="M61" s="13">
        <f t="shared" si="1"/>
        <v>0</v>
      </c>
    </row>
    <row r="62" spans="3:13" x14ac:dyDescent="0.45">
      <c r="C62" t="s">
        <v>14</v>
      </c>
      <c r="D62" s="11">
        <f t="shared" si="12"/>
        <v>0</v>
      </c>
      <c r="E62" s="12">
        <f t="shared" si="0"/>
        <v>0</v>
      </c>
      <c r="F62" s="12">
        <f t="shared" si="0"/>
        <v>2</v>
      </c>
      <c r="G62" s="12">
        <f t="shared" si="0"/>
        <v>0</v>
      </c>
      <c r="H62" s="12">
        <f t="shared" si="0"/>
        <v>0</v>
      </c>
      <c r="I62" s="11">
        <f t="shared" si="13"/>
        <v>0</v>
      </c>
      <c r="J62" s="12">
        <f t="shared" si="1"/>
        <v>0</v>
      </c>
      <c r="K62" s="12">
        <f t="shared" si="1"/>
        <v>0</v>
      </c>
      <c r="L62" s="12">
        <f t="shared" si="1"/>
        <v>0</v>
      </c>
      <c r="M62" s="13">
        <f t="shared" si="1"/>
        <v>0</v>
      </c>
    </row>
    <row r="63" spans="3:13" x14ac:dyDescent="0.45">
      <c r="C63" t="s">
        <v>15</v>
      </c>
      <c r="D63" s="11">
        <f t="shared" si="12"/>
        <v>0</v>
      </c>
      <c r="E63" s="12">
        <f t="shared" ref="E63:E81" si="14">COUNTIF(E21, "good")+COUNTIF(J21, "good")+COUNTIF(O21, "good")+COUNTIF(T21, "good")+COUNTIF(Y21, "good")</f>
        <v>1</v>
      </c>
      <c r="F63" s="12">
        <f t="shared" ref="F63:F81" si="15">COUNTIF(F21, "good")+COUNTIF(K21, "good")+COUNTIF(P21, "good")+COUNTIF(U21, "good")+COUNTIF(Z21, "good")</f>
        <v>0</v>
      </c>
      <c r="G63" s="12">
        <f t="shared" ref="G63:G81" si="16">COUNTIF(G21, "good")+COUNTIF(L21, "good")+COUNTIF(Q21, "good")+COUNTIF(V21, "good")+COUNTIF(AA21, "good")</f>
        <v>0</v>
      </c>
      <c r="H63" s="12">
        <f t="shared" ref="H63:H80" si="17">COUNTIF(H21, "good")+COUNTIF(M21, "good")+COUNTIF(R21, "good")+COUNTIF(W21, "good")+COUNTIF(AB21, "good")</f>
        <v>0</v>
      </c>
      <c r="I63" s="11">
        <f t="shared" si="13"/>
        <v>0</v>
      </c>
      <c r="J63" s="12">
        <f t="shared" ref="J63:J81" si="18">COUNTIF(E21, "bad")+COUNTIF(J21, "bad")+COUNTIF(O21, "bad")+COUNTIF(T21, "bad")+COUNTIF(Y21, "bad")</f>
        <v>0</v>
      </c>
      <c r="K63" s="12">
        <f t="shared" ref="K63:K81" si="19">COUNTIF(F21, "bad")+COUNTIF(K21, "bad")+COUNTIF(P21, "bad")+COUNTIF(U21, "bad")+COUNTIF(Z21, "bad")</f>
        <v>0</v>
      </c>
      <c r="L63" s="12">
        <f t="shared" ref="L63:L81" si="20">COUNTIF(G21, "bad")+COUNTIF(L21, "bad")+COUNTIF(Q21, "bad")+COUNTIF(V21, "bad")+COUNTIF(AA21, "bad")</f>
        <v>0</v>
      </c>
      <c r="M63" s="13">
        <f t="shared" ref="M63:M81" si="21">COUNTIF(H21, "bad")+COUNTIF(M21, "bad")+COUNTIF(R21, "bad")+COUNTIF(W21, "bad")+COUNTIF(AB21, "bad")</f>
        <v>0</v>
      </c>
    </row>
    <row r="64" spans="3:13" x14ac:dyDescent="0.45">
      <c r="C64" t="s">
        <v>16</v>
      </c>
      <c r="D64" s="11">
        <f t="shared" si="12"/>
        <v>0</v>
      </c>
      <c r="E64" s="12">
        <f t="shared" si="14"/>
        <v>0</v>
      </c>
      <c r="F64" s="12">
        <f t="shared" si="15"/>
        <v>0</v>
      </c>
      <c r="G64" s="12">
        <f t="shared" si="16"/>
        <v>0</v>
      </c>
      <c r="H64" s="12">
        <f t="shared" si="17"/>
        <v>0</v>
      </c>
      <c r="I64" s="11">
        <f t="shared" si="13"/>
        <v>0</v>
      </c>
      <c r="J64" s="12">
        <f t="shared" si="18"/>
        <v>0</v>
      </c>
      <c r="K64" s="12">
        <f t="shared" si="19"/>
        <v>0</v>
      </c>
      <c r="L64" s="12">
        <f t="shared" si="20"/>
        <v>0</v>
      </c>
      <c r="M64" s="13">
        <f t="shared" si="21"/>
        <v>0</v>
      </c>
    </row>
    <row r="65" spans="3:13" x14ac:dyDescent="0.45">
      <c r="C65" t="s">
        <v>17</v>
      </c>
      <c r="D65" s="11">
        <f t="shared" si="12"/>
        <v>0</v>
      </c>
      <c r="E65" s="12">
        <f t="shared" si="14"/>
        <v>1</v>
      </c>
      <c r="F65" s="12">
        <f t="shared" si="15"/>
        <v>0</v>
      </c>
      <c r="G65" s="12">
        <f t="shared" si="16"/>
        <v>0</v>
      </c>
      <c r="H65" s="12">
        <f t="shared" si="17"/>
        <v>0</v>
      </c>
      <c r="I65" s="11">
        <f t="shared" si="13"/>
        <v>0</v>
      </c>
      <c r="J65" s="12">
        <f t="shared" si="18"/>
        <v>0</v>
      </c>
      <c r="K65" s="12">
        <f t="shared" si="19"/>
        <v>0</v>
      </c>
      <c r="L65" s="12">
        <f t="shared" si="20"/>
        <v>0</v>
      </c>
      <c r="M65" s="13">
        <f t="shared" si="21"/>
        <v>0</v>
      </c>
    </row>
    <row r="66" spans="3:13" x14ac:dyDescent="0.45">
      <c r="C66" t="s">
        <v>18</v>
      </c>
      <c r="D66" s="11">
        <f t="shared" si="12"/>
        <v>0</v>
      </c>
      <c r="E66" s="12">
        <f t="shared" si="14"/>
        <v>0</v>
      </c>
      <c r="F66" s="12">
        <f t="shared" si="15"/>
        <v>0</v>
      </c>
      <c r="G66" s="12">
        <f t="shared" si="16"/>
        <v>0</v>
      </c>
      <c r="H66" s="12">
        <f t="shared" si="17"/>
        <v>0</v>
      </c>
      <c r="I66" s="11">
        <f t="shared" si="13"/>
        <v>0</v>
      </c>
      <c r="J66" s="12">
        <f t="shared" si="18"/>
        <v>0</v>
      </c>
      <c r="K66" s="12">
        <f t="shared" si="19"/>
        <v>0</v>
      </c>
      <c r="L66" s="12">
        <f t="shared" si="20"/>
        <v>0</v>
      </c>
      <c r="M66" s="13">
        <f t="shared" si="21"/>
        <v>0</v>
      </c>
    </row>
    <row r="67" spans="3:13" x14ac:dyDescent="0.45">
      <c r="C67" t="s">
        <v>19</v>
      </c>
      <c r="D67" s="11">
        <f t="shared" si="12"/>
        <v>0</v>
      </c>
      <c r="E67" s="12">
        <f t="shared" si="14"/>
        <v>0</v>
      </c>
      <c r="F67" s="12">
        <f t="shared" si="15"/>
        <v>0</v>
      </c>
      <c r="G67" s="12">
        <f t="shared" si="16"/>
        <v>0</v>
      </c>
      <c r="H67" s="12">
        <f t="shared" si="17"/>
        <v>0</v>
      </c>
      <c r="I67" s="11">
        <f t="shared" si="13"/>
        <v>0</v>
      </c>
      <c r="J67" s="12">
        <f t="shared" si="18"/>
        <v>0</v>
      </c>
      <c r="K67" s="12">
        <f t="shared" si="19"/>
        <v>0</v>
      </c>
      <c r="L67" s="12">
        <f t="shared" si="20"/>
        <v>0</v>
      </c>
      <c r="M67" s="13">
        <f t="shared" si="21"/>
        <v>0</v>
      </c>
    </row>
    <row r="68" spans="3:13" x14ac:dyDescent="0.45">
      <c r="C68" t="s">
        <v>20</v>
      </c>
      <c r="D68" s="11">
        <f t="shared" si="12"/>
        <v>0</v>
      </c>
      <c r="E68" s="12">
        <f t="shared" si="14"/>
        <v>0</v>
      </c>
      <c r="F68" s="12">
        <f t="shared" si="15"/>
        <v>0</v>
      </c>
      <c r="G68" s="12">
        <f t="shared" si="16"/>
        <v>0</v>
      </c>
      <c r="H68" s="12">
        <f t="shared" si="17"/>
        <v>0</v>
      </c>
      <c r="I68" s="11">
        <f t="shared" si="13"/>
        <v>0</v>
      </c>
      <c r="J68" s="12">
        <f t="shared" si="18"/>
        <v>0</v>
      </c>
      <c r="K68" s="12">
        <f t="shared" si="19"/>
        <v>0</v>
      </c>
      <c r="L68" s="12">
        <f t="shared" si="20"/>
        <v>0</v>
      </c>
      <c r="M68" s="13">
        <f t="shared" si="21"/>
        <v>0</v>
      </c>
    </row>
    <row r="69" spans="3:13" x14ac:dyDescent="0.45">
      <c r="C69" t="s">
        <v>21</v>
      </c>
      <c r="D69" s="11">
        <f t="shared" si="12"/>
        <v>0</v>
      </c>
      <c r="E69" s="12">
        <f t="shared" si="14"/>
        <v>2</v>
      </c>
      <c r="F69" s="12">
        <f t="shared" si="15"/>
        <v>0</v>
      </c>
      <c r="G69" s="12">
        <f t="shared" si="16"/>
        <v>0</v>
      </c>
      <c r="H69" s="12">
        <f t="shared" si="17"/>
        <v>1</v>
      </c>
      <c r="I69" s="11">
        <f t="shared" si="13"/>
        <v>0</v>
      </c>
      <c r="J69" s="12">
        <f t="shared" si="18"/>
        <v>0</v>
      </c>
      <c r="K69" s="12">
        <f t="shared" si="19"/>
        <v>0</v>
      </c>
      <c r="L69" s="12">
        <f t="shared" si="20"/>
        <v>0</v>
      </c>
      <c r="M69" s="13">
        <f t="shared" si="21"/>
        <v>1</v>
      </c>
    </row>
    <row r="70" spans="3:13" x14ac:dyDescent="0.45">
      <c r="C70" t="s">
        <v>22</v>
      </c>
      <c r="D70" s="11">
        <f t="shared" si="12"/>
        <v>0</v>
      </c>
      <c r="E70" s="12">
        <f>COUNTIF(E28, "good")+COUNTIF(J28, "good")+COUNTIF(O28, "good")+COUNTIF(T37, "good")+COUNTIF(Y28, "good")</f>
        <v>0</v>
      </c>
      <c r="F70" s="12">
        <f t="shared" si="15"/>
        <v>0</v>
      </c>
      <c r="G70" s="12">
        <f t="shared" si="16"/>
        <v>0</v>
      </c>
      <c r="H70" s="12">
        <f t="shared" si="17"/>
        <v>0</v>
      </c>
      <c r="I70" s="11">
        <f t="shared" si="13"/>
        <v>0</v>
      </c>
      <c r="J70" s="12">
        <f>COUNTIF(E28, "bad")+COUNTIF(J28, "bad")+COUNTIF(O28, "bad")+COUNTIF(T37, "bad")+COUNTIF(Y28, "bad")</f>
        <v>0</v>
      </c>
      <c r="K70" s="12">
        <f t="shared" si="19"/>
        <v>0</v>
      </c>
      <c r="L70" s="12">
        <f t="shared" si="20"/>
        <v>0</v>
      </c>
      <c r="M70" s="13">
        <f t="shared" si="21"/>
        <v>0</v>
      </c>
    </row>
    <row r="71" spans="3:13" x14ac:dyDescent="0.45">
      <c r="C71" t="s">
        <v>23</v>
      </c>
      <c r="D71" s="11">
        <f t="shared" si="12"/>
        <v>0</v>
      </c>
      <c r="E71" s="12">
        <f t="shared" si="14"/>
        <v>0</v>
      </c>
      <c r="F71" s="12">
        <f t="shared" si="15"/>
        <v>0</v>
      </c>
      <c r="G71" s="12">
        <f t="shared" si="16"/>
        <v>0</v>
      </c>
      <c r="H71" s="12">
        <f t="shared" si="17"/>
        <v>0</v>
      </c>
      <c r="I71" s="11">
        <f t="shared" si="13"/>
        <v>0</v>
      </c>
      <c r="J71" s="12">
        <f t="shared" si="18"/>
        <v>0</v>
      </c>
      <c r="K71" s="12">
        <f t="shared" si="19"/>
        <v>0</v>
      </c>
      <c r="L71" s="12">
        <f t="shared" si="20"/>
        <v>0</v>
      </c>
      <c r="M71" s="13">
        <f t="shared" si="21"/>
        <v>0</v>
      </c>
    </row>
    <row r="72" spans="3:13" x14ac:dyDescent="0.45">
      <c r="C72" t="s">
        <v>24</v>
      </c>
      <c r="D72" s="11">
        <f t="shared" si="12"/>
        <v>0</v>
      </c>
      <c r="E72" s="12">
        <f t="shared" si="14"/>
        <v>2</v>
      </c>
      <c r="F72" s="12">
        <f t="shared" si="15"/>
        <v>0</v>
      </c>
      <c r="G72" s="12">
        <f t="shared" si="16"/>
        <v>0</v>
      </c>
      <c r="H72" s="12">
        <f t="shared" si="17"/>
        <v>1</v>
      </c>
      <c r="I72" s="11">
        <f t="shared" si="13"/>
        <v>0</v>
      </c>
      <c r="J72" s="12">
        <f t="shared" si="18"/>
        <v>0</v>
      </c>
      <c r="K72" s="12">
        <f t="shared" si="19"/>
        <v>0</v>
      </c>
      <c r="L72" s="12">
        <f t="shared" si="20"/>
        <v>0</v>
      </c>
      <c r="M72" s="13">
        <f t="shared" si="21"/>
        <v>0</v>
      </c>
    </row>
    <row r="73" spans="3:13" x14ac:dyDescent="0.45">
      <c r="C73" t="s">
        <v>25</v>
      </c>
      <c r="D73" s="11">
        <f t="shared" si="12"/>
        <v>0</v>
      </c>
      <c r="E73" s="12">
        <f t="shared" si="14"/>
        <v>0</v>
      </c>
      <c r="F73" s="12">
        <f t="shared" si="15"/>
        <v>1</v>
      </c>
      <c r="G73" s="12">
        <f t="shared" si="16"/>
        <v>0</v>
      </c>
      <c r="H73" s="12">
        <f t="shared" si="17"/>
        <v>1</v>
      </c>
      <c r="I73" s="11">
        <f t="shared" si="13"/>
        <v>0</v>
      </c>
      <c r="J73" s="12">
        <f t="shared" si="18"/>
        <v>0</v>
      </c>
      <c r="K73" s="12">
        <f t="shared" si="19"/>
        <v>0</v>
      </c>
      <c r="L73" s="12">
        <f t="shared" si="20"/>
        <v>0</v>
      </c>
      <c r="M73" s="13">
        <f t="shared" si="21"/>
        <v>0</v>
      </c>
    </row>
    <row r="74" spans="3:13" x14ac:dyDescent="0.45">
      <c r="C74" t="s">
        <v>26</v>
      </c>
      <c r="D74" s="11">
        <f t="shared" si="12"/>
        <v>0</v>
      </c>
      <c r="E74" s="12">
        <f t="shared" si="14"/>
        <v>0</v>
      </c>
      <c r="F74" s="12">
        <f t="shared" si="15"/>
        <v>0</v>
      </c>
      <c r="G74" s="12">
        <f t="shared" si="16"/>
        <v>0</v>
      </c>
      <c r="H74" s="12">
        <f t="shared" si="17"/>
        <v>0</v>
      </c>
      <c r="I74" s="11">
        <f t="shared" si="13"/>
        <v>4</v>
      </c>
      <c r="J74" s="12">
        <f t="shared" si="18"/>
        <v>4</v>
      </c>
      <c r="K74" s="12">
        <f t="shared" si="19"/>
        <v>0</v>
      </c>
      <c r="L74" s="12">
        <f t="shared" si="20"/>
        <v>4</v>
      </c>
      <c r="M74" s="13">
        <f t="shared" si="21"/>
        <v>4</v>
      </c>
    </row>
    <row r="75" spans="3:13" x14ac:dyDescent="0.45">
      <c r="C75" t="s">
        <v>27</v>
      </c>
      <c r="D75" s="11">
        <f t="shared" si="12"/>
        <v>0</v>
      </c>
      <c r="E75" s="12">
        <f t="shared" si="14"/>
        <v>2</v>
      </c>
      <c r="F75" s="12">
        <f t="shared" si="15"/>
        <v>0</v>
      </c>
      <c r="G75" s="12">
        <f t="shared" si="16"/>
        <v>0</v>
      </c>
      <c r="H75" s="12">
        <f t="shared" si="17"/>
        <v>1</v>
      </c>
      <c r="I75" s="11">
        <f t="shared" si="13"/>
        <v>0</v>
      </c>
      <c r="J75" s="12">
        <f t="shared" si="18"/>
        <v>0</v>
      </c>
      <c r="K75" s="12">
        <f t="shared" si="19"/>
        <v>0</v>
      </c>
      <c r="L75" s="12">
        <f t="shared" si="20"/>
        <v>1</v>
      </c>
      <c r="M75" s="13">
        <f t="shared" si="21"/>
        <v>0</v>
      </c>
    </row>
    <row r="76" spans="3:13" x14ac:dyDescent="0.45">
      <c r="C76" t="s">
        <v>28</v>
      </c>
      <c r="D76" s="11">
        <f t="shared" si="12"/>
        <v>0</v>
      </c>
      <c r="E76" s="12">
        <f t="shared" si="14"/>
        <v>0</v>
      </c>
      <c r="F76" s="12">
        <f t="shared" si="15"/>
        <v>0</v>
      </c>
      <c r="G76" s="12">
        <f t="shared" si="16"/>
        <v>0</v>
      </c>
      <c r="H76" s="12">
        <f t="shared" si="17"/>
        <v>1</v>
      </c>
      <c r="I76" s="11">
        <f t="shared" si="13"/>
        <v>0</v>
      </c>
      <c r="J76" s="12">
        <f t="shared" si="18"/>
        <v>0</v>
      </c>
      <c r="K76" s="12">
        <f t="shared" si="19"/>
        <v>0</v>
      </c>
      <c r="L76" s="12">
        <f t="shared" si="20"/>
        <v>0</v>
      </c>
      <c r="M76" s="13">
        <f t="shared" si="21"/>
        <v>0</v>
      </c>
    </row>
    <row r="77" spans="3:13" x14ac:dyDescent="0.45">
      <c r="C77" t="s">
        <v>29</v>
      </c>
      <c r="D77" s="11">
        <f t="shared" si="12"/>
        <v>0</v>
      </c>
      <c r="E77" s="12">
        <f t="shared" si="14"/>
        <v>0</v>
      </c>
      <c r="F77" s="12">
        <f t="shared" si="15"/>
        <v>0</v>
      </c>
      <c r="G77" s="12">
        <f t="shared" si="16"/>
        <v>0</v>
      </c>
      <c r="H77" s="12">
        <f t="shared" si="17"/>
        <v>0</v>
      </c>
      <c r="I77" s="11">
        <f t="shared" si="13"/>
        <v>0</v>
      </c>
      <c r="J77" s="12">
        <f t="shared" si="18"/>
        <v>0</v>
      </c>
      <c r="K77" s="12">
        <f t="shared" si="19"/>
        <v>0</v>
      </c>
      <c r="L77" s="12">
        <f t="shared" si="20"/>
        <v>0</v>
      </c>
      <c r="M77" s="13">
        <f t="shared" si="21"/>
        <v>0</v>
      </c>
    </row>
    <row r="78" spans="3:13" x14ac:dyDescent="0.45">
      <c r="C78" t="s">
        <v>30</v>
      </c>
      <c r="D78" s="11">
        <f t="shared" si="12"/>
        <v>0</v>
      </c>
      <c r="E78" s="12">
        <f t="shared" si="14"/>
        <v>2</v>
      </c>
      <c r="F78" s="12">
        <f t="shared" si="15"/>
        <v>0</v>
      </c>
      <c r="G78" s="12">
        <f t="shared" si="16"/>
        <v>0</v>
      </c>
      <c r="H78" s="12">
        <f t="shared" si="17"/>
        <v>1</v>
      </c>
      <c r="I78" s="11">
        <f t="shared" si="13"/>
        <v>1</v>
      </c>
      <c r="J78" s="12">
        <f t="shared" si="18"/>
        <v>1</v>
      </c>
      <c r="K78" s="12">
        <f t="shared" si="19"/>
        <v>0</v>
      </c>
      <c r="L78" s="12">
        <f t="shared" si="20"/>
        <v>0</v>
      </c>
      <c r="M78" s="13">
        <f t="shared" si="21"/>
        <v>1</v>
      </c>
    </row>
    <row r="79" spans="3:13" x14ac:dyDescent="0.45">
      <c r="C79" t="s">
        <v>31</v>
      </c>
      <c r="D79" s="11">
        <f t="shared" si="12"/>
        <v>0</v>
      </c>
      <c r="E79" s="12" t="e">
        <f>COUNTIF(E37, "good")+COUNTIF(J37, "good")+COUNTIF(O37, "good")+COUNTIF(#REF!, "good")+COUNTIF(Y37, "good")</f>
        <v>#REF!</v>
      </c>
      <c r="F79" s="12">
        <f t="shared" si="15"/>
        <v>0</v>
      </c>
      <c r="G79" s="12">
        <f t="shared" si="16"/>
        <v>0</v>
      </c>
      <c r="H79" s="12">
        <f t="shared" si="17"/>
        <v>1</v>
      </c>
      <c r="I79" s="11">
        <f t="shared" si="13"/>
        <v>0</v>
      </c>
      <c r="J79" s="12" t="e">
        <f>COUNTIF(E37, "bad")+COUNTIF(J37, "bad")+COUNTIF(O37, "bad")+COUNTIF(#REF!, "bad")+COUNTIF(Y37, "bad")</f>
        <v>#REF!</v>
      </c>
      <c r="K79" s="12">
        <f t="shared" si="19"/>
        <v>0</v>
      </c>
      <c r="L79" s="12">
        <f t="shared" si="20"/>
        <v>0</v>
      </c>
      <c r="M79" s="13">
        <f t="shared" si="21"/>
        <v>0</v>
      </c>
    </row>
    <row r="80" spans="3:13" x14ac:dyDescent="0.45">
      <c r="C80" t="s">
        <v>32</v>
      </c>
      <c r="D80" s="11">
        <f t="shared" si="12"/>
        <v>0</v>
      </c>
      <c r="E80" s="12">
        <f t="shared" si="14"/>
        <v>0</v>
      </c>
      <c r="F80" s="12">
        <f t="shared" si="15"/>
        <v>0</v>
      </c>
      <c r="G80" s="12">
        <f t="shared" si="16"/>
        <v>0</v>
      </c>
      <c r="H80" s="12">
        <f t="shared" si="17"/>
        <v>0</v>
      </c>
      <c r="I80" s="11">
        <f t="shared" si="13"/>
        <v>0</v>
      </c>
      <c r="J80" s="12">
        <f t="shared" si="18"/>
        <v>0</v>
      </c>
      <c r="K80" s="12">
        <f t="shared" si="19"/>
        <v>0</v>
      </c>
      <c r="L80" s="12">
        <f t="shared" si="20"/>
        <v>0</v>
      </c>
      <c r="M80" s="13">
        <f t="shared" si="21"/>
        <v>0</v>
      </c>
    </row>
    <row r="81" spans="3:13" x14ac:dyDescent="0.45">
      <c r="C81" t="s">
        <v>33</v>
      </c>
      <c r="D81" s="14">
        <f t="shared" si="12"/>
        <v>0</v>
      </c>
      <c r="E81" s="15">
        <f t="shared" si="14"/>
        <v>2</v>
      </c>
      <c r="F81" s="15">
        <f t="shared" si="15"/>
        <v>0</v>
      </c>
      <c r="G81" s="15">
        <f t="shared" si="16"/>
        <v>0</v>
      </c>
      <c r="H81" s="15">
        <f>COUNTIF(H39, "good")+COUNTIF(M39, "good")+COUNTIF(R39, "good")+COUNTIF(W39, "good")+COUNTIF(AB39, "good")</f>
        <v>1</v>
      </c>
      <c r="I81" s="14">
        <f t="shared" si="13"/>
        <v>1</v>
      </c>
      <c r="J81" s="15">
        <f t="shared" si="18"/>
        <v>1</v>
      </c>
      <c r="K81" s="15">
        <f t="shared" si="19"/>
        <v>0</v>
      </c>
      <c r="L81" s="15">
        <f t="shared" si="20"/>
        <v>0</v>
      </c>
      <c r="M81" s="16">
        <f t="shared" si="21"/>
        <v>1</v>
      </c>
    </row>
  </sheetData>
  <mergeCells count="8">
    <mergeCell ref="S3:W3"/>
    <mergeCell ref="X3:AB3"/>
    <mergeCell ref="AC3:AG3"/>
    <mergeCell ref="D45:H45"/>
    <mergeCell ref="I45:M45"/>
    <mergeCell ref="D3:H3"/>
    <mergeCell ref="I3:M3"/>
    <mergeCell ref="N3:R3"/>
  </mergeCells>
  <conditionalFormatting sqref="D47:D81">
    <cfRule type="top10" dxfId="9" priority="18" rank="3"/>
  </conditionalFormatting>
  <conditionalFormatting sqref="K47:K81">
    <cfRule type="top10" dxfId="8" priority="13" rank="3"/>
  </conditionalFormatting>
  <conditionalFormatting sqref="E47:E81">
    <cfRule type="top10" dxfId="7" priority="8" rank="3"/>
  </conditionalFormatting>
  <conditionalFormatting sqref="F47:F81">
    <cfRule type="top10" dxfId="6" priority="7" rank="3"/>
  </conditionalFormatting>
  <conditionalFormatting sqref="G47:G81">
    <cfRule type="top10" dxfId="5" priority="6" rank="3"/>
  </conditionalFormatting>
  <conditionalFormatting sqref="H47:H81">
    <cfRule type="top10" dxfId="4" priority="5" rank="3"/>
  </conditionalFormatting>
  <conditionalFormatting sqref="J47:J81">
    <cfRule type="top10" dxfId="3" priority="4" rank="3"/>
  </conditionalFormatting>
  <conditionalFormatting sqref="I47:I81">
    <cfRule type="top10" dxfId="2" priority="3" rank="3"/>
  </conditionalFormatting>
  <conditionalFormatting sqref="L47:L81">
    <cfRule type="top10" dxfId="1" priority="2" rank="2"/>
  </conditionalFormatting>
  <conditionalFormatting sqref="M47:M81">
    <cfRule type="top10" dxfId="0" priority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2019-10-29T16:05:53Z</dcterms:modified>
</cp:coreProperties>
</file>