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zhixi\Documents\GitHub\17S_DataVisFinal\Excel File\"/>
    </mc:Choice>
  </mc:AlternateContent>
  <bookViews>
    <workbookView xWindow="0" yWindow="0" windowWidth="19200" windowHeight="6585" tabRatio="500" activeTab="1"/>
  </bookViews>
  <sheets>
    <sheet name="Sheet1" sheetId="1" r:id="rId1"/>
    <sheet name="Sheet2" sheetId="2" r:id="rId2"/>
  </sheets>
  <definedNames>
    <definedName name="_xlnm._FilterDatabase" localSheetId="1" hidden="1">Sheet2!$K$1:$T$20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0" i="2" l="1"/>
  <c r="AK30" i="2"/>
  <c r="AJ30" i="2"/>
  <c r="AI30" i="2"/>
  <c r="AH30" i="2"/>
  <c r="AG30" i="2"/>
  <c r="AF30" i="2"/>
  <c r="AL29" i="2"/>
  <c r="AK16" i="2"/>
  <c r="AK23" i="2"/>
  <c r="AK29" i="2"/>
  <c r="AJ16" i="2"/>
  <c r="AJ23" i="2"/>
  <c r="AJ29" i="2"/>
  <c r="AI16" i="2"/>
  <c r="AI23" i="2"/>
  <c r="AI29" i="2"/>
  <c r="AH16" i="2"/>
  <c r="AH23" i="2"/>
  <c r="AH29" i="2"/>
  <c r="AG16" i="2"/>
  <c r="AG23" i="2"/>
  <c r="AG29" i="2"/>
  <c r="AF16" i="2"/>
  <c r="AF23" i="2"/>
  <c r="AF29" i="2"/>
  <c r="AL28" i="2"/>
  <c r="AK15" i="2"/>
  <c r="AK22" i="2"/>
  <c r="AK28" i="2"/>
  <c r="AJ15" i="2"/>
  <c r="AJ22" i="2"/>
  <c r="AJ28" i="2"/>
  <c r="AI15" i="2"/>
  <c r="AI22" i="2"/>
  <c r="AI28" i="2"/>
  <c r="AH15" i="2"/>
  <c r="AH22" i="2"/>
  <c r="AH28" i="2"/>
  <c r="AG15" i="2"/>
  <c r="AG22" i="2"/>
  <c r="AG28" i="2"/>
  <c r="AF15" i="2"/>
  <c r="AF22" i="2"/>
  <c r="AF28" i="2"/>
  <c r="AL27" i="2"/>
  <c r="AK14" i="2"/>
  <c r="AK21" i="2"/>
  <c r="AK27" i="2"/>
  <c r="AJ14" i="2"/>
  <c r="AJ21" i="2"/>
  <c r="AJ27" i="2"/>
  <c r="AI14" i="2"/>
  <c r="AI21" i="2"/>
  <c r="AI27" i="2"/>
  <c r="AH14" i="2"/>
  <c r="AH21" i="2"/>
  <c r="AH27" i="2"/>
  <c r="AG14" i="2"/>
  <c r="AG21" i="2"/>
  <c r="AG27" i="2"/>
  <c r="AF14" i="2"/>
  <c r="AF21" i="2"/>
  <c r="AF27" i="2"/>
  <c r="AL26" i="2"/>
  <c r="AK13" i="2"/>
  <c r="AK20" i="2"/>
  <c r="AK26" i="2"/>
  <c r="AJ13" i="2"/>
  <c r="AJ20" i="2"/>
  <c r="AJ26" i="2"/>
  <c r="AI13" i="2"/>
  <c r="AI20" i="2"/>
  <c r="AI26" i="2"/>
  <c r="AH13" i="2"/>
  <c r="AH20" i="2"/>
  <c r="AH26" i="2"/>
  <c r="AG13" i="2"/>
  <c r="AG20" i="2"/>
  <c r="AG26" i="2"/>
  <c r="AF13" i="2"/>
  <c r="AF20" i="2"/>
  <c r="AF26" i="2"/>
  <c r="X9" i="2"/>
  <c r="Y9" i="2"/>
  <c r="Z9" i="2"/>
  <c r="AA9" i="2"/>
  <c r="AB9" i="2"/>
  <c r="AC9" i="2"/>
  <c r="AD9" i="2"/>
  <c r="X10" i="2"/>
  <c r="Y10" i="2"/>
  <c r="Z10" i="2"/>
  <c r="AA10" i="2"/>
  <c r="AB10" i="2"/>
  <c r="AC10" i="2"/>
  <c r="AD10" i="2"/>
  <c r="X11" i="2"/>
  <c r="Y11" i="2"/>
  <c r="Z11" i="2"/>
  <c r="AA11" i="2"/>
  <c r="AB11" i="2"/>
  <c r="AC11" i="2"/>
  <c r="AD11" i="2"/>
  <c r="X12" i="2"/>
  <c r="Y12" i="2"/>
  <c r="Z12" i="2"/>
  <c r="AA12" i="2"/>
  <c r="AB12" i="2"/>
  <c r="AC12" i="2"/>
  <c r="AD12" i="2"/>
  <c r="Y8" i="2"/>
  <c r="Z8" i="2"/>
  <c r="AA8" i="2"/>
  <c r="AB8" i="2"/>
  <c r="AC8" i="2"/>
  <c r="AD8" i="2"/>
  <c r="X8" i="2"/>
  <c r="Y6" i="2"/>
  <c r="Z6" i="2"/>
  <c r="AA6" i="2"/>
  <c r="AB6" i="2"/>
  <c r="AC6" i="2"/>
  <c r="AD6" i="2"/>
  <c r="X6" i="2"/>
  <c r="X5" i="2"/>
  <c r="Y5" i="2"/>
  <c r="Z5" i="2"/>
  <c r="AA5" i="2"/>
  <c r="AB5" i="2"/>
  <c r="AC5" i="2"/>
  <c r="AD5" i="2"/>
  <c r="X4" i="2"/>
  <c r="Y4" i="2"/>
  <c r="Z4" i="2"/>
  <c r="AA4" i="2"/>
  <c r="AB4" i="2"/>
  <c r="AC4" i="2"/>
  <c r="AD4" i="2"/>
  <c r="Y3" i="2"/>
  <c r="Z3" i="2"/>
  <c r="AA3" i="2"/>
  <c r="AB3" i="2"/>
  <c r="AC3" i="2"/>
  <c r="AD3" i="2"/>
  <c r="X3" i="2"/>
  <c r="Y2" i="2"/>
  <c r="Z2" i="2"/>
  <c r="AA2" i="2"/>
  <c r="AB2" i="2"/>
  <c r="AC2" i="2"/>
  <c r="AD2" i="2"/>
  <c r="X2" i="2"/>
  <c r="AL21" i="2"/>
  <c r="AL22" i="2"/>
  <c r="AL23" i="2"/>
  <c r="AF24" i="2"/>
  <c r="AG24" i="2"/>
  <c r="AH24" i="2"/>
  <c r="AI24" i="2"/>
  <c r="AJ24" i="2"/>
  <c r="AK24" i="2"/>
  <c r="AL24" i="2"/>
  <c r="AL20" i="2"/>
  <c r="AG17" i="2"/>
  <c r="AH17" i="2"/>
  <c r="AI17" i="2"/>
  <c r="AJ17" i="2"/>
  <c r="AK17" i="2"/>
  <c r="AL17" i="2"/>
  <c r="AF17" i="2"/>
  <c r="AL16" i="2"/>
  <c r="AL15" i="2"/>
  <c r="AL14" i="2"/>
  <c r="AL13" i="2"/>
</calcChain>
</file>

<file path=xl/sharedStrings.xml><?xml version="1.0" encoding="utf-8"?>
<sst xmlns="http://schemas.openxmlformats.org/spreadsheetml/2006/main" count="262" uniqueCount="47">
  <si>
    <t>Player</t>
  </si>
  <si>
    <t>Status</t>
  </si>
  <si>
    <t>Pos</t>
  </si>
  <si>
    <t>Min</t>
  </si>
  <si>
    <t>FIC</t>
  </si>
  <si>
    <t>Off</t>
  </si>
  <si>
    <t>Def</t>
  </si>
  <si>
    <t>Reb</t>
  </si>
  <si>
    <t>Ast</t>
  </si>
  <si>
    <t>PF</t>
  </si>
  <si>
    <t>STL</t>
  </si>
  <si>
    <t>BLK</t>
  </si>
  <si>
    <t>TO</t>
  </si>
  <si>
    <t>PTS</t>
  </si>
  <si>
    <t>Jae Crowder</t>
  </si>
  <si>
    <t>Starter</t>
  </si>
  <si>
    <t>SF</t>
  </si>
  <si>
    <t>Al Horford</t>
  </si>
  <si>
    <t>C</t>
  </si>
  <si>
    <t>Amir Johnson</t>
  </si>
  <si>
    <t>Marcus Smart</t>
  </si>
  <si>
    <t>SG</t>
  </si>
  <si>
    <t>Isaiah Thomas</t>
  </si>
  <si>
    <t>PG</t>
  </si>
  <si>
    <t>Jaylen Brown</t>
  </si>
  <si>
    <t>Bench</t>
  </si>
  <si>
    <t>Gerald Green</t>
  </si>
  <si>
    <t>Jonas Jerebko</t>
  </si>
  <si>
    <t>Kelly Olynyk</t>
  </si>
  <si>
    <t>Terry Rozier</t>
  </si>
  <si>
    <t>DeMarre Carroll</t>
  </si>
  <si>
    <t>DeMar DeRozan</t>
  </si>
  <si>
    <t>Kyle Lowry</t>
  </si>
  <si>
    <t>Patrick Patterson</t>
  </si>
  <si>
    <t>Jonas Valanciunas</t>
  </si>
  <si>
    <t>Cory Joseph</t>
  </si>
  <si>
    <t>Lucas Nogueira</t>
  </si>
  <si>
    <t>Jakob Poeltl</t>
  </si>
  <si>
    <t>Norman Powell</t>
  </si>
  <si>
    <t>Terrence Ross</t>
  </si>
  <si>
    <t>Team</t>
  </si>
  <si>
    <t>Jared Sullinger</t>
  </si>
  <si>
    <t>Tyler Zeller</t>
  </si>
  <si>
    <t>Pascal Siakam</t>
  </si>
  <si>
    <t>Avery Bradley</t>
  </si>
  <si>
    <t>Bos</t>
  </si>
  <si>
    <t>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</si>
</sst>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9"/>
      <color rgb="FF222222"/>
      <name val="Helvetica"/>
    </font>
    <font>
      <u/>
      <sz val="12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Helvetica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46" fontId="1" fillId="0" borderId="0" xfId="0" applyNumberFormat="1" applyFont="1"/>
    <xf numFmtId="20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1" applyFont="1"/>
    <xf numFmtId="46" fontId="4" fillId="0" borderId="0" xfId="0" applyNumberFormat="1" applyFont="1"/>
    <xf numFmtId="20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asketball.realgm.com/player/Jakob-Poeltl/Summary/53231" TargetMode="External"/><Relationship Id="rId13" Type="http://schemas.openxmlformats.org/officeDocument/2006/relationships/hyperlink" Target="http://basketball.realgm.com/player/Amir-Johnson/Summary/147" TargetMode="External"/><Relationship Id="rId18" Type="http://schemas.openxmlformats.org/officeDocument/2006/relationships/hyperlink" Target="http://basketball.realgm.com/player/Jonas-Jerebko/Summary/1623" TargetMode="External"/><Relationship Id="rId3" Type="http://schemas.openxmlformats.org/officeDocument/2006/relationships/hyperlink" Target="http://basketball.realgm.com/player/Kyle-Lowry/Summary/78" TargetMode="External"/><Relationship Id="rId7" Type="http://schemas.openxmlformats.org/officeDocument/2006/relationships/hyperlink" Target="http://basketball.realgm.com/player/Lucas-Nogueira/Summary/24240" TargetMode="External"/><Relationship Id="rId12" Type="http://schemas.openxmlformats.org/officeDocument/2006/relationships/hyperlink" Target="http://basketball.realgm.com/player/Al-Horford/Summary/35" TargetMode="External"/><Relationship Id="rId17" Type="http://schemas.openxmlformats.org/officeDocument/2006/relationships/hyperlink" Target="http://basketball.realgm.com/player/Gerald-Green/Summary/354" TargetMode="External"/><Relationship Id="rId2" Type="http://schemas.openxmlformats.org/officeDocument/2006/relationships/hyperlink" Target="http://basketball.realgm.com/player/DeMar-DeRozan/Summary/1605" TargetMode="External"/><Relationship Id="rId16" Type="http://schemas.openxmlformats.org/officeDocument/2006/relationships/hyperlink" Target="http://basketball.realgm.com/player/Jaylen-Brown/Summary/52544" TargetMode="External"/><Relationship Id="rId20" Type="http://schemas.openxmlformats.org/officeDocument/2006/relationships/hyperlink" Target="http://basketball.realgm.com/player/Terry-Rozier/Summary/24644" TargetMode="External"/><Relationship Id="rId1" Type="http://schemas.openxmlformats.org/officeDocument/2006/relationships/hyperlink" Target="http://basketball.realgm.com/player/DeMarre-Carroll/Summary/1631" TargetMode="External"/><Relationship Id="rId6" Type="http://schemas.openxmlformats.org/officeDocument/2006/relationships/hyperlink" Target="http://basketball.realgm.com/player/Cory-Joseph/Summary/7108" TargetMode="External"/><Relationship Id="rId11" Type="http://schemas.openxmlformats.org/officeDocument/2006/relationships/hyperlink" Target="http://basketball.realgm.com/player/Jae-Crowder/Summary/22407" TargetMode="External"/><Relationship Id="rId5" Type="http://schemas.openxmlformats.org/officeDocument/2006/relationships/hyperlink" Target="http://basketball.realgm.com/player/Jonas-Valanciunas/Summary/24239" TargetMode="External"/><Relationship Id="rId15" Type="http://schemas.openxmlformats.org/officeDocument/2006/relationships/hyperlink" Target="http://basketball.realgm.com/player/Isaiah-Thomas/Summary/4711" TargetMode="External"/><Relationship Id="rId10" Type="http://schemas.openxmlformats.org/officeDocument/2006/relationships/hyperlink" Target="http://basketball.realgm.com/player/Terrence-Ross/Summary/9339" TargetMode="External"/><Relationship Id="rId19" Type="http://schemas.openxmlformats.org/officeDocument/2006/relationships/hyperlink" Target="http://basketball.realgm.com/player/Kelly-Olynyk/Summary/8330" TargetMode="External"/><Relationship Id="rId4" Type="http://schemas.openxmlformats.org/officeDocument/2006/relationships/hyperlink" Target="http://basketball.realgm.com/player/Patrick-Patterson/Summary/2152" TargetMode="External"/><Relationship Id="rId9" Type="http://schemas.openxmlformats.org/officeDocument/2006/relationships/hyperlink" Target="http://basketball.realgm.com/player/Norman-Powell/Summary/24195" TargetMode="External"/><Relationship Id="rId14" Type="http://schemas.openxmlformats.org/officeDocument/2006/relationships/hyperlink" Target="http://basketball.realgm.com/player/Marcus-Smart/Summary/24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showRuler="0" zoomScale="70" zoomScaleNormal="70" workbookViewId="0">
      <selection activeCell="N25" sqref="A1:N25"/>
    </sheetView>
  </sheetViews>
  <sheetFormatPr defaultColWidth="11" defaultRowHeight="15.75" x14ac:dyDescent="0.5"/>
  <sheetData>
    <row r="1" spans="1:14" x14ac:dyDescent="0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5">
      <c r="A2" s="7" t="s">
        <v>30</v>
      </c>
      <c r="B2" s="6" t="s">
        <v>15</v>
      </c>
      <c r="C2" s="6" t="s">
        <v>16</v>
      </c>
      <c r="D2" s="8">
        <v>1.440277777777778</v>
      </c>
      <c r="E2" s="6">
        <v>6.2</v>
      </c>
      <c r="F2" s="6">
        <v>1</v>
      </c>
      <c r="G2" s="6">
        <v>3</v>
      </c>
      <c r="H2" s="6">
        <v>4</v>
      </c>
      <c r="I2" s="6">
        <v>2</v>
      </c>
      <c r="J2" s="6">
        <v>3</v>
      </c>
      <c r="K2" s="6">
        <v>1</v>
      </c>
      <c r="L2" s="6">
        <v>1</v>
      </c>
      <c r="M2" s="6">
        <v>3</v>
      </c>
      <c r="N2" s="6">
        <v>11</v>
      </c>
    </row>
    <row r="3" spans="1:14" x14ac:dyDescent="0.5">
      <c r="A3" s="7" t="s">
        <v>31</v>
      </c>
      <c r="B3" s="6" t="s">
        <v>15</v>
      </c>
      <c r="C3" s="6" t="s">
        <v>21</v>
      </c>
      <c r="D3" s="8">
        <v>1.5791666666666666</v>
      </c>
      <c r="E3" s="6">
        <v>26.6</v>
      </c>
      <c r="F3" s="6">
        <v>2</v>
      </c>
      <c r="G3" s="6">
        <v>11</v>
      </c>
      <c r="H3" s="6">
        <v>13</v>
      </c>
      <c r="I3" s="6">
        <v>0</v>
      </c>
      <c r="J3" s="6">
        <v>1</v>
      </c>
      <c r="K3" s="6">
        <v>2</v>
      </c>
      <c r="L3" s="6">
        <v>0</v>
      </c>
      <c r="M3" s="6">
        <v>1</v>
      </c>
      <c r="N3" s="6">
        <v>41</v>
      </c>
    </row>
    <row r="4" spans="1:14" x14ac:dyDescent="0.5">
      <c r="A4" s="7" t="s">
        <v>32</v>
      </c>
      <c r="B4" s="6" t="s">
        <v>15</v>
      </c>
      <c r="C4" s="6" t="s">
        <v>23</v>
      </c>
      <c r="D4" s="8">
        <v>1.7597222222222222</v>
      </c>
      <c r="E4" s="6">
        <v>21.8</v>
      </c>
      <c r="F4" s="6">
        <v>1</v>
      </c>
      <c r="G4" s="6">
        <v>3</v>
      </c>
      <c r="H4" s="6">
        <v>4</v>
      </c>
      <c r="I4" s="6">
        <v>9</v>
      </c>
      <c r="J4" s="6">
        <v>3</v>
      </c>
      <c r="K4" s="6">
        <v>2</v>
      </c>
      <c r="L4" s="6">
        <v>1</v>
      </c>
      <c r="M4" s="6">
        <v>4</v>
      </c>
      <c r="N4" s="6">
        <v>24</v>
      </c>
    </row>
    <row r="5" spans="1:14" x14ac:dyDescent="0.5">
      <c r="A5" s="7" t="s">
        <v>33</v>
      </c>
      <c r="B5" s="6" t="s">
        <v>15</v>
      </c>
      <c r="C5" s="6" t="s">
        <v>9</v>
      </c>
      <c r="D5" s="9">
        <v>0.85763888888888884</v>
      </c>
      <c r="E5" s="6">
        <v>-1.8</v>
      </c>
      <c r="F5" s="6">
        <v>0</v>
      </c>
      <c r="G5" s="6">
        <v>2</v>
      </c>
      <c r="H5" s="6">
        <v>2</v>
      </c>
      <c r="I5" s="6">
        <v>1</v>
      </c>
      <c r="J5" s="6">
        <v>4</v>
      </c>
      <c r="K5" s="6">
        <v>0</v>
      </c>
      <c r="L5" s="6">
        <v>1</v>
      </c>
      <c r="M5" s="6">
        <v>1</v>
      </c>
      <c r="N5" s="6">
        <v>0</v>
      </c>
    </row>
    <row r="6" spans="1:14" x14ac:dyDescent="0.5">
      <c r="A6" s="7" t="s">
        <v>34</v>
      </c>
      <c r="B6" s="6" t="s">
        <v>15</v>
      </c>
      <c r="C6" s="6" t="s">
        <v>18</v>
      </c>
      <c r="D6" s="8">
        <v>1.15625</v>
      </c>
      <c r="E6" s="6">
        <v>19.2</v>
      </c>
      <c r="F6" s="6">
        <v>11</v>
      </c>
      <c r="G6" s="6">
        <v>12</v>
      </c>
      <c r="H6" s="6">
        <v>23</v>
      </c>
      <c r="I6" s="6">
        <v>0</v>
      </c>
      <c r="J6" s="6">
        <v>4</v>
      </c>
      <c r="K6" s="6">
        <v>0</v>
      </c>
      <c r="L6" s="6">
        <v>2</v>
      </c>
      <c r="M6" s="6">
        <v>3</v>
      </c>
      <c r="N6" s="6">
        <v>18</v>
      </c>
    </row>
    <row r="7" spans="1:14" x14ac:dyDescent="0.5">
      <c r="A7" s="7" t="s">
        <v>35</v>
      </c>
      <c r="B7" s="6" t="s">
        <v>25</v>
      </c>
      <c r="C7" s="6" t="s">
        <v>23</v>
      </c>
      <c r="D7" s="9">
        <v>0.98958333333333337</v>
      </c>
      <c r="E7" s="6">
        <v>3.8</v>
      </c>
      <c r="F7" s="6">
        <v>0</v>
      </c>
      <c r="G7" s="6">
        <v>1</v>
      </c>
      <c r="H7" s="6">
        <v>1</v>
      </c>
      <c r="I7" s="6">
        <v>2</v>
      </c>
      <c r="J7" s="6">
        <v>3</v>
      </c>
      <c r="K7" s="6">
        <v>0</v>
      </c>
      <c r="L7" s="6">
        <v>0</v>
      </c>
      <c r="M7" s="6">
        <v>0</v>
      </c>
      <c r="N7" s="6">
        <v>7</v>
      </c>
    </row>
    <row r="8" spans="1:14" x14ac:dyDescent="0.5">
      <c r="A8" s="7" t="s">
        <v>36</v>
      </c>
      <c r="B8" s="6" t="s">
        <v>25</v>
      </c>
      <c r="C8" s="6" t="s">
        <v>18</v>
      </c>
      <c r="D8" s="9">
        <v>0.89444444444444438</v>
      </c>
      <c r="E8" s="6">
        <v>8</v>
      </c>
      <c r="F8" s="6">
        <v>2</v>
      </c>
      <c r="G8" s="6">
        <v>1</v>
      </c>
      <c r="H8" s="6">
        <v>3</v>
      </c>
      <c r="I8" s="6">
        <v>2</v>
      </c>
      <c r="J8" s="6">
        <v>2</v>
      </c>
      <c r="K8" s="6">
        <v>1</v>
      </c>
      <c r="L8" s="6">
        <v>2</v>
      </c>
      <c r="M8" s="6">
        <v>2</v>
      </c>
      <c r="N8" s="6">
        <v>7</v>
      </c>
    </row>
    <row r="9" spans="1:14" x14ac:dyDescent="0.5">
      <c r="A9" s="7" t="s">
        <v>37</v>
      </c>
      <c r="B9" s="6" t="s">
        <v>25</v>
      </c>
      <c r="C9" s="6" t="s">
        <v>18</v>
      </c>
      <c r="D9" s="9">
        <v>0.26944444444444443</v>
      </c>
      <c r="E9" s="6">
        <v>-0.2</v>
      </c>
      <c r="F9" s="6">
        <v>0</v>
      </c>
      <c r="G9" s="6">
        <v>0</v>
      </c>
      <c r="H9" s="6">
        <v>0</v>
      </c>
      <c r="I9" s="6">
        <v>0</v>
      </c>
      <c r="J9" s="6">
        <v>1</v>
      </c>
      <c r="K9" s="6">
        <v>0</v>
      </c>
      <c r="L9" s="6">
        <v>0</v>
      </c>
      <c r="M9" s="6">
        <v>1</v>
      </c>
      <c r="N9" s="6">
        <v>2</v>
      </c>
    </row>
    <row r="10" spans="1:14" x14ac:dyDescent="0.5">
      <c r="A10" s="7" t="s">
        <v>38</v>
      </c>
      <c r="B10" s="6" t="s">
        <v>25</v>
      </c>
      <c r="C10" s="6" t="s">
        <v>21</v>
      </c>
      <c r="D10" s="9">
        <v>0.17083333333333331</v>
      </c>
      <c r="E10" s="6">
        <v>0.2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</v>
      </c>
      <c r="N10" s="6">
        <v>2</v>
      </c>
    </row>
    <row r="11" spans="1:14" x14ac:dyDescent="0.5">
      <c r="A11" s="7" t="s">
        <v>39</v>
      </c>
      <c r="B11" s="6" t="s">
        <v>25</v>
      </c>
      <c r="C11" s="6" t="s">
        <v>16</v>
      </c>
      <c r="D11" s="9">
        <v>0.88263888888888886</v>
      </c>
      <c r="E11" s="6">
        <v>2</v>
      </c>
      <c r="F11" s="6">
        <v>0</v>
      </c>
      <c r="G11" s="6">
        <v>0</v>
      </c>
      <c r="H11" s="6">
        <v>0</v>
      </c>
      <c r="I11" s="6">
        <v>1</v>
      </c>
      <c r="J11" s="6">
        <v>0</v>
      </c>
      <c r="K11" s="6">
        <v>3</v>
      </c>
      <c r="L11" s="6">
        <v>0</v>
      </c>
      <c r="M11" s="6">
        <v>1</v>
      </c>
      <c r="N11" s="6">
        <v>2</v>
      </c>
    </row>
    <row r="12" spans="1:14" x14ac:dyDescent="0.5">
      <c r="A12" s="6" t="s">
        <v>40</v>
      </c>
      <c r="B12" s="6"/>
      <c r="C12" s="6"/>
      <c r="D12" s="6"/>
      <c r="E12" s="6"/>
      <c r="F12" s="6"/>
      <c r="G12" s="6"/>
      <c r="H12" s="6">
        <v>7</v>
      </c>
      <c r="I12" s="6"/>
      <c r="J12" s="6"/>
      <c r="K12" s="6"/>
      <c r="L12" s="6"/>
      <c r="M12" s="6">
        <v>1</v>
      </c>
      <c r="N12" s="6"/>
    </row>
    <row r="13" spans="1:14" x14ac:dyDescent="0.5">
      <c r="A13" s="6"/>
      <c r="B13" s="6"/>
      <c r="C13" s="6"/>
      <c r="D13" s="6">
        <v>240</v>
      </c>
      <c r="E13" s="6">
        <v>105.9</v>
      </c>
      <c r="F13" s="6">
        <v>17</v>
      </c>
      <c r="G13" s="6">
        <v>33</v>
      </c>
      <c r="H13" s="6">
        <v>57</v>
      </c>
      <c r="I13" s="6">
        <v>17</v>
      </c>
      <c r="J13" s="6">
        <v>21</v>
      </c>
      <c r="K13" s="6">
        <v>9</v>
      </c>
      <c r="L13" s="6">
        <v>7</v>
      </c>
      <c r="M13" s="6">
        <v>18</v>
      </c>
      <c r="N13" s="6">
        <v>114</v>
      </c>
    </row>
    <row r="14" spans="1:14" x14ac:dyDescent="0.5">
      <c r="A14" s="2" t="s">
        <v>14</v>
      </c>
      <c r="B14" s="1" t="s">
        <v>15</v>
      </c>
      <c r="C14" s="1" t="s">
        <v>16</v>
      </c>
      <c r="D14" s="3">
        <v>1.5847222222222221</v>
      </c>
      <c r="E14" s="1">
        <v>2.5</v>
      </c>
      <c r="F14" s="1">
        <v>0</v>
      </c>
      <c r="G14" s="1">
        <v>2</v>
      </c>
      <c r="H14" s="1">
        <v>2</v>
      </c>
      <c r="I14" s="1">
        <v>1</v>
      </c>
      <c r="J14" s="1">
        <v>1</v>
      </c>
      <c r="K14" s="1">
        <v>1</v>
      </c>
      <c r="L14" s="1">
        <v>0</v>
      </c>
      <c r="M14" s="1">
        <v>2</v>
      </c>
      <c r="N14" s="1">
        <v>9</v>
      </c>
    </row>
    <row r="15" spans="1:14" x14ac:dyDescent="0.5">
      <c r="A15" s="2" t="s">
        <v>17</v>
      </c>
      <c r="B15" s="1" t="s">
        <v>15</v>
      </c>
      <c r="C15" s="1" t="s">
        <v>18</v>
      </c>
      <c r="D15" s="3">
        <v>1.4430555555555555</v>
      </c>
      <c r="E15" s="1">
        <v>13.8</v>
      </c>
      <c r="F15" s="1">
        <v>2</v>
      </c>
      <c r="G15" s="1">
        <v>7</v>
      </c>
      <c r="H15" s="1">
        <v>9</v>
      </c>
      <c r="I15" s="1">
        <v>4</v>
      </c>
      <c r="J15" s="1">
        <v>1</v>
      </c>
      <c r="K15" s="1">
        <v>1</v>
      </c>
      <c r="L15" s="1">
        <v>0</v>
      </c>
      <c r="M15" s="1">
        <v>3</v>
      </c>
      <c r="N15" s="1">
        <v>14</v>
      </c>
    </row>
    <row r="16" spans="1:14" x14ac:dyDescent="0.5">
      <c r="A16" s="2" t="s">
        <v>19</v>
      </c>
      <c r="B16" s="1" t="s">
        <v>15</v>
      </c>
      <c r="C16" s="1" t="s">
        <v>9</v>
      </c>
      <c r="D16" s="4">
        <v>0.6791666666666667</v>
      </c>
      <c r="E16" s="1">
        <v>4.5</v>
      </c>
      <c r="F16" s="1">
        <v>2</v>
      </c>
      <c r="G16" s="1">
        <v>3</v>
      </c>
      <c r="H16" s="1">
        <v>5</v>
      </c>
      <c r="I16" s="1">
        <v>1</v>
      </c>
      <c r="J16" s="1">
        <v>4</v>
      </c>
      <c r="K16" s="1">
        <v>0</v>
      </c>
      <c r="L16" s="1">
        <v>1</v>
      </c>
      <c r="M16" s="1">
        <v>0</v>
      </c>
      <c r="N16" s="1">
        <v>4</v>
      </c>
    </row>
    <row r="17" spans="1:14" x14ac:dyDescent="0.5">
      <c r="A17" s="2" t="s">
        <v>20</v>
      </c>
      <c r="B17" s="1" t="s">
        <v>15</v>
      </c>
      <c r="C17" s="1" t="s">
        <v>21</v>
      </c>
      <c r="D17" s="3">
        <v>1.5666666666666667</v>
      </c>
      <c r="E17" s="1">
        <v>14.9</v>
      </c>
      <c r="F17" s="1">
        <v>1</v>
      </c>
      <c r="G17" s="1">
        <v>3</v>
      </c>
      <c r="H17" s="1">
        <v>4</v>
      </c>
      <c r="I17" s="1">
        <v>5</v>
      </c>
      <c r="J17" s="1">
        <v>4</v>
      </c>
      <c r="K17" s="1">
        <v>4</v>
      </c>
      <c r="L17" s="1">
        <v>1</v>
      </c>
      <c r="M17" s="1">
        <v>3</v>
      </c>
      <c r="N17" s="1">
        <v>16</v>
      </c>
    </row>
    <row r="18" spans="1:14" x14ac:dyDescent="0.5">
      <c r="A18" s="2" t="s">
        <v>22</v>
      </c>
      <c r="B18" s="1" t="s">
        <v>15</v>
      </c>
      <c r="C18" s="1" t="s">
        <v>23</v>
      </c>
      <c r="D18" s="3">
        <v>1.5222222222222221</v>
      </c>
      <c r="E18" s="1">
        <v>16.100000000000001</v>
      </c>
      <c r="F18" s="1">
        <v>0</v>
      </c>
      <c r="G18" s="1">
        <v>1</v>
      </c>
      <c r="H18" s="1">
        <v>1</v>
      </c>
      <c r="I18" s="1">
        <v>7</v>
      </c>
      <c r="J18" s="1">
        <v>0</v>
      </c>
      <c r="K18" s="1">
        <v>0</v>
      </c>
      <c r="L18" s="1">
        <v>0</v>
      </c>
      <c r="M18" s="1">
        <v>1</v>
      </c>
      <c r="N18" s="1">
        <v>27</v>
      </c>
    </row>
    <row r="19" spans="1:14" x14ac:dyDescent="0.5">
      <c r="A19" s="2" t="s">
        <v>24</v>
      </c>
      <c r="B19" s="1" t="s">
        <v>25</v>
      </c>
      <c r="C19" s="1" t="s">
        <v>16</v>
      </c>
      <c r="D19" s="4">
        <v>0.31944444444444448</v>
      </c>
      <c r="E19" s="1">
        <v>-1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0</v>
      </c>
      <c r="L19" s="1">
        <v>0</v>
      </c>
      <c r="M19" s="1">
        <v>1</v>
      </c>
      <c r="N19" s="1">
        <v>2</v>
      </c>
    </row>
    <row r="20" spans="1:14" x14ac:dyDescent="0.5">
      <c r="A20" s="2" t="s">
        <v>26</v>
      </c>
      <c r="B20" s="1" t="s">
        <v>25</v>
      </c>
      <c r="C20" s="1" t="s">
        <v>21</v>
      </c>
      <c r="D20" s="3">
        <v>1.0013888888888889</v>
      </c>
      <c r="E20" s="1">
        <v>5</v>
      </c>
      <c r="F20" s="1">
        <v>0</v>
      </c>
      <c r="G20" s="1">
        <v>5</v>
      </c>
      <c r="H20" s="1">
        <v>5</v>
      </c>
      <c r="I20" s="1">
        <v>0</v>
      </c>
      <c r="J20" s="1">
        <v>2</v>
      </c>
      <c r="K20" s="1">
        <v>0</v>
      </c>
      <c r="L20" s="1">
        <v>0</v>
      </c>
      <c r="M20" s="1">
        <v>2</v>
      </c>
      <c r="N20" s="1">
        <v>14</v>
      </c>
    </row>
    <row r="21" spans="1:14" x14ac:dyDescent="0.5">
      <c r="A21" s="2" t="s">
        <v>27</v>
      </c>
      <c r="B21" s="1" t="s">
        <v>25</v>
      </c>
      <c r="C21" s="1" t="s">
        <v>9</v>
      </c>
      <c r="D21" s="4">
        <v>0.7006944444444444</v>
      </c>
      <c r="E21" s="1">
        <v>6</v>
      </c>
      <c r="F21" s="1">
        <v>0</v>
      </c>
      <c r="G21" s="1">
        <v>2</v>
      </c>
      <c r="H21" s="1">
        <v>2</v>
      </c>
      <c r="I21" s="1">
        <v>1</v>
      </c>
      <c r="J21" s="1">
        <v>3</v>
      </c>
      <c r="K21" s="1">
        <v>1</v>
      </c>
      <c r="L21" s="1">
        <v>0</v>
      </c>
      <c r="M21" s="1">
        <v>0</v>
      </c>
      <c r="N21" s="1">
        <v>7</v>
      </c>
    </row>
    <row r="22" spans="1:14" x14ac:dyDescent="0.5">
      <c r="A22" s="2" t="s">
        <v>28</v>
      </c>
      <c r="B22" s="1" t="s">
        <v>25</v>
      </c>
      <c r="C22" s="1" t="s">
        <v>18</v>
      </c>
      <c r="D22" s="3">
        <v>1.0576388888888888</v>
      </c>
      <c r="E22" s="1">
        <v>6</v>
      </c>
      <c r="F22" s="1">
        <v>1</v>
      </c>
      <c r="G22" s="1">
        <v>3</v>
      </c>
      <c r="H22" s="1">
        <v>4</v>
      </c>
      <c r="I22" s="1">
        <v>1</v>
      </c>
      <c r="J22" s="1">
        <v>4</v>
      </c>
      <c r="K22" s="1">
        <v>0</v>
      </c>
      <c r="L22" s="1">
        <v>1</v>
      </c>
      <c r="M22" s="1">
        <v>2</v>
      </c>
      <c r="N22" s="1">
        <v>13</v>
      </c>
    </row>
    <row r="23" spans="1:14" x14ac:dyDescent="0.5">
      <c r="A23" s="2" t="s">
        <v>29</v>
      </c>
      <c r="B23" s="1" t="s">
        <v>25</v>
      </c>
      <c r="C23" s="1" t="s">
        <v>21</v>
      </c>
      <c r="D23" s="4">
        <v>0.125</v>
      </c>
      <c r="E23" s="1">
        <v>0.2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</row>
    <row r="24" spans="1:14" x14ac:dyDescent="0.5">
      <c r="A24" s="1" t="s">
        <v>40</v>
      </c>
      <c r="B24" s="1"/>
      <c r="C24" s="1"/>
      <c r="D24" s="1"/>
      <c r="E24" s="1"/>
      <c r="F24" s="1"/>
      <c r="G24" s="1"/>
      <c r="H24" s="1">
        <v>9</v>
      </c>
      <c r="I24" s="1"/>
      <c r="J24" s="1"/>
      <c r="K24" s="1"/>
      <c r="L24" s="1"/>
      <c r="M24" s="1">
        <v>1</v>
      </c>
      <c r="N24" s="1"/>
    </row>
    <row r="25" spans="1:14" x14ac:dyDescent="0.5">
      <c r="A25" s="1"/>
      <c r="B25" s="1"/>
      <c r="C25" s="1"/>
      <c r="D25" s="1">
        <v>240</v>
      </c>
      <c r="E25" s="1">
        <v>90</v>
      </c>
      <c r="F25" s="1">
        <v>6</v>
      </c>
      <c r="G25" s="1">
        <v>27</v>
      </c>
      <c r="H25" s="1">
        <v>42</v>
      </c>
      <c r="I25" s="1">
        <v>21</v>
      </c>
      <c r="J25" s="1">
        <v>20</v>
      </c>
      <c r="K25" s="1">
        <v>7</v>
      </c>
      <c r="L25" s="1">
        <v>3</v>
      </c>
      <c r="M25" s="1">
        <v>15</v>
      </c>
      <c r="N25" s="1">
        <v>106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tabSelected="1" topLeftCell="S1" zoomScale="60" zoomScaleNormal="60" workbookViewId="0">
      <selection activeCell="AE19" sqref="AE19"/>
    </sheetView>
  </sheetViews>
  <sheetFormatPr defaultRowHeight="15.75" x14ac:dyDescent="0.5"/>
  <sheetData>
    <row r="1" spans="1:38" x14ac:dyDescent="0.5">
      <c r="A1" s="5"/>
      <c r="B1" s="5"/>
      <c r="C1" s="5"/>
      <c r="D1" s="5"/>
      <c r="E1" s="5"/>
      <c r="F1" s="5"/>
      <c r="G1" s="5"/>
      <c r="H1" s="5"/>
      <c r="I1" s="5"/>
      <c r="J1" s="5"/>
      <c r="K1" s="5" t="s">
        <v>0</v>
      </c>
      <c r="L1" s="5" t="s">
        <v>1</v>
      </c>
      <c r="M1" s="5" t="s">
        <v>2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0</v>
      </c>
      <c r="V1" s="5" t="s">
        <v>1</v>
      </c>
      <c r="W1" s="5" t="s">
        <v>46</v>
      </c>
      <c r="X1" s="5" t="s">
        <v>7</v>
      </c>
      <c r="Y1" s="5" t="s">
        <v>8</v>
      </c>
      <c r="Z1" s="5" t="s">
        <v>9</v>
      </c>
      <c r="AA1" s="5" t="s">
        <v>10</v>
      </c>
      <c r="AB1" s="5" t="s">
        <v>11</v>
      </c>
      <c r="AC1" s="5" t="s">
        <v>12</v>
      </c>
      <c r="AD1" s="5" t="s">
        <v>13</v>
      </c>
    </row>
    <row r="2" spans="1:38" x14ac:dyDescent="0.5">
      <c r="B2" s="6"/>
      <c r="C2" s="6"/>
      <c r="D2" s="6"/>
      <c r="E2" s="6"/>
      <c r="F2" s="6"/>
      <c r="G2" s="6"/>
      <c r="H2" s="6"/>
      <c r="I2" s="6"/>
      <c r="J2" s="6"/>
      <c r="K2" t="s">
        <v>34</v>
      </c>
      <c r="L2" s="6" t="s">
        <v>15</v>
      </c>
      <c r="M2" s="6" t="s">
        <v>18</v>
      </c>
      <c r="N2" s="6">
        <v>3</v>
      </c>
      <c r="O2" s="6">
        <v>1</v>
      </c>
      <c r="P2" s="6">
        <v>4</v>
      </c>
      <c r="Q2" s="6">
        <v>0</v>
      </c>
      <c r="R2" s="6">
        <v>1</v>
      </c>
      <c r="S2" s="6">
        <v>2</v>
      </c>
      <c r="T2" s="6">
        <v>3</v>
      </c>
      <c r="W2" t="s">
        <v>18</v>
      </c>
      <c r="X2">
        <f>SUM(N2:N6)</f>
        <v>30</v>
      </c>
      <c r="Y2">
        <f t="shared" ref="Y2:AD2" si="0">SUM(O2:O6)</f>
        <v>2</v>
      </c>
      <c r="Z2">
        <f t="shared" si="0"/>
        <v>14</v>
      </c>
      <c r="AA2">
        <f t="shared" si="0"/>
        <v>1</v>
      </c>
      <c r="AB2">
        <f t="shared" si="0"/>
        <v>6</v>
      </c>
      <c r="AC2">
        <f t="shared" si="0"/>
        <v>7</v>
      </c>
      <c r="AD2">
        <f t="shared" si="0"/>
        <v>23</v>
      </c>
    </row>
    <row r="3" spans="1:38" x14ac:dyDescent="0.5">
      <c r="B3" s="6"/>
      <c r="C3" s="6"/>
      <c r="D3" s="6"/>
      <c r="E3" s="6"/>
      <c r="F3" s="6"/>
      <c r="G3" s="6"/>
      <c r="H3" s="6"/>
      <c r="I3" s="6"/>
      <c r="J3" s="6"/>
      <c r="K3" t="s">
        <v>36</v>
      </c>
      <c r="L3" s="6" t="s">
        <v>25</v>
      </c>
      <c r="M3" s="6" t="s">
        <v>18</v>
      </c>
      <c r="N3" s="6">
        <v>5</v>
      </c>
      <c r="O3" s="6">
        <v>0</v>
      </c>
      <c r="P3" s="6">
        <v>4</v>
      </c>
      <c r="Q3" s="6">
        <v>1</v>
      </c>
      <c r="R3" s="6">
        <v>4</v>
      </c>
      <c r="S3" s="6">
        <v>1</v>
      </c>
      <c r="T3" s="6">
        <v>10</v>
      </c>
      <c r="W3" t="s">
        <v>9</v>
      </c>
      <c r="X3">
        <f>SUM(N7:N10)</f>
        <v>23</v>
      </c>
      <c r="Y3">
        <f t="shared" ref="Y3:AD3" si="1">SUM(O7:O10)</f>
        <v>6</v>
      </c>
      <c r="Z3">
        <f t="shared" si="1"/>
        <v>9</v>
      </c>
      <c r="AA3">
        <f t="shared" si="1"/>
        <v>2</v>
      </c>
      <c r="AB3">
        <f t="shared" si="1"/>
        <v>0</v>
      </c>
      <c r="AC3">
        <f t="shared" si="1"/>
        <v>1</v>
      </c>
      <c r="AD3">
        <f t="shared" si="1"/>
        <v>30</v>
      </c>
    </row>
    <row r="4" spans="1:38" x14ac:dyDescent="0.5">
      <c r="B4" s="6"/>
      <c r="C4" s="6"/>
      <c r="D4" s="6"/>
      <c r="E4" s="6"/>
      <c r="F4" s="6"/>
      <c r="G4" s="6"/>
      <c r="H4" s="6"/>
      <c r="I4" s="6"/>
      <c r="J4" s="6"/>
      <c r="K4" t="s">
        <v>37</v>
      </c>
      <c r="L4" s="6" t="s">
        <v>25</v>
      </c>
      <c r="M4" s="6" t="s">
        <v>18</v>
      </c>
      <c r="N4" s="6">
        <v>4</v>
      </c>
      <c r="O4" s="6">
        <v>0</v>
      </c>
      <c r="P4" s="6">
        <v>1</v>
      </c>
      <c r="Q4" s="6">
        <v>0</v>
      </c>
      <c r="R4" s="6">
        <v>0</v>
      </c>
      <c r="S4" s="6">
        <v>0</v>
      </c>
      <c r="T4" s="6">
        <v>4</v>
      </c>
      <c r="W4" t="s">
        <v>23</v>
      </c>
      <c r="X4">
        <f>SUM(N8:N11)</f>
        <v>22</v>
      </c>
      <c r="Y4">
        <f t="shared" ref="Y4:Y5" si="2">SUM(O8:O11)</f>
        <v>11</v>
      </c>
      <c r="Z4">
        <f t="shared" ref="Z4:Z5" si="3">SUM(P8:P11)</f>
        <v>11</v>
      </c>
      <c r="AA4">
        <f t="shared" ref="AA4:AA5" si="4">SUM(Q8:Q11)</f>
        <v>3</v>
      </c>
      <c r="AB4">
        <f t="shared" ref="AB4:AB5" si="5">SUM(R8:R11)</f>
        <v>0</v>
      </c>
      <c r="AC4">
        <f t="shared" ref="AC4:AC5" si="6">SUM(S8:S11)</f>
        <v>4</v>
      </c>
      <c r="AD4">
        <f t="shared" ref="AD4:AD5" si="7">SUM(T8:T11)</f>
        <v>52</v>
      </c>
    </row>
    <row r="5" spans="1:38" x14ac:dyDescent="0.5">
      <c r="B5" s="1"/>
      <c r="C5" s="1"/>
      <c r="D5" s="1"/>
      <c r="E5" s="1"/>
      <c r="F5" s="1"/>
      <c r="G5" s="1"/>
      <c r="H5" s="1"/>
      <c r="I5" s="1"/>
      <c r="J5" s="1"/>
      <c r="K5" t="s">
        <v>34</v>
      </c>
      <c r="L5" s="6" t="s">
        <v>15</v>
      </c>
      <c r="M5" s="6" t="s">
        <v>18</v>
      </c>
      <c r="N5" s="6">
        <v>10</v>
      </c>
      <c r="O5" s="6">
        <v>0</v>
      </c>
      <c r="P5" s="6">
        <v>2</v>
      </c>
      <c r="Q5" s="6">
        <v>0</v>
      </c>
      <c r="R5" s="6">
        <v>0</v>
      </c>
      <c r="S5" s="6">
        <v>2</v>
      </c>
      <c r="T5" s="6">
        <v>6</v>
      </c>
      <c r="W5" t="s">
        <v>16</v>
      </c>
      <c r="X5">
        <f>SUM(N9:N12)</f>
        <v>17</v>
      </c>
      <c r="Y5">
        <f t="shared" si="2"/>
        <v>14</v>
      </c>
      <c r="Z5">
        <f t="shared" si="3"/>
        <v>13</v>
      </c>
      <c r="AA5">
        <f t="shared" si="4"/>
        <v>3</v>
      </c>
      <c r="AB5">
        <f t="shared" si="5"/>
        <v>0</v>
      </c>
      <c r="AC5">
        <f t="shared" si="6"/>
        <v>5</v>
      </c>
      <c r="AD5">
        <f t="shared" si="7"/>
        <v>47</v>
      </c>
    </row>
    <row r="6" spans="1:38" x14ac:dyDescent="0.5">
      <c r="B6" s="1"/>
      <c r="C6" s="1"/>
      <c r="D6" s="1"/>
      <c r="E6" s="1"/>
      <c r="F6" s="1"/>
      <c r="G6" s="1"/>
      <c r="H6" s="1"/>
      <c r="I6" s="1"/>
      <c r="J6" s="1"/>
      <c r="K6" t="s">
        <v>36</v>
      </c>
      <c r="L6" s="6" t="s">
        <v>25</v>
      </c>
      <c r="M6" s="6" t="s">
        <v>18</v>
      </c>
      <c r="N6" s="6">
        <v>8</v>
      </c>
      <c r="O6" s="6">
        <v>1</v>
      </c>
      <c r="P6" s="6">
        <v>3</v>
      </c>
      <c r="Q6" s="6">
        <v>0</v>
      </c>
      <c r="R6" s="6">
        <v>1</v>
      </c>
      <c r="S6" s="6">
        <v>2</v>
      </c>
      <c r="T6" s="6">
        <v>0</v>
      </c>
      <c r="W6" t="s">
        <v>21</v>
      </c>
      <c r="X6">
        <f>SUM(N19:N20)</f>
        <v>10</v>
      </c>
      <c r="Y6">
        <f t="shared" ref="Y6:AD6" si="8">SUM(O19:O20)</f>
        <v>4</v>
      </c>
      <c r="Z6">
        <f t="shared" si="8"/>
        <v>6</v>
      </c>
      <c r="AA6">
        <f t="shared" si="8"/>
        <v>0</v>
      </c>
      <c r="AB6">
        <f t="shared" si="8"/>
        <v>0</v>
      </c>
      <c r="AC6">
        <f t="shared" si="8"/>
        <v>9</v>
      </c>
      <c r="AD6">
        <f t="shared" si="8"/>
        <v>36</v>
      </c>
    </row>
    <row r="7" spans="1:38" x14ac:dyDescent="0.5">
      <c r="B7" s="6"/>
      <c r="C7" s="6"/>
      <c r="D7" s="6"/>
      <c r="E7" s="6"/>
      <c r="F7" s="6"/>
      <c r="G7" s="6"/>
      <c r="H7" s="6"/>
      <c r="I7" s="6"/>
      <c r="J7" s="6"/>
      <c r="K7" t="s">
        <v>33</v>
      </c>
      <c r="L7" s="6" t="s">
        <v>15</v>
      </c>
      <c r="M7" s="6" t="s">
        <v>9</v>
      </c>
      <c r="N7" s="6">
        <v>3</v>
      </c>
      <c r="O7" s="6">
        <v>0</v>
      </c>
      <c r="P7" s="6">
        <v>0</v>
      </c>
      <c r="Q7" s="6">
        <v>1</v>
      </c>
      <c r="R7" s="6">
        <v>0</v>
      </c>
      <c r="S7" s="6">
        <v>0</v>
      </c>
      <c r="T7" s="6">
        <v>10</v>
      </c>
    </row>
    <row r="8" spans="1:38" x14ac:dyDescent="0.5">
      <c r="B8" s="1"/>
      <c r="C8" s="1"/>
      <c r="D8" s="1"/>
      <c r="E8" s="1"/>
      <c r="F8" s="1"/>
      <c r="G8" s="1"/>
      <c r="H8" s="1"/>
      <c r="I8" s="1"/>
      <c r="J8" s="1"/>
      <c r="K8" t="s">
        <v>41</v>
      </c>
      <c r="L8" s="6" t="s">
        <v>25</v>
      </c>
      <c r="M8" s="6" t="s">
        <v>9</v>
      </c>
      <c r="N8" s="6">
        <v>6</v>
      </c>
      <c r="O8" s="6">
        <v>1</v>
      </c>
      <c r="P8" s="6">
        <v>3</v>
      </c>
      <c r="Q8" s="6">
        <v>0</v>
      </c>
      <c r="R8" s="6">
        <v>0</v>
      </c>
      <c r="S8" s="6">
        <v>0</v>
      </c>
      <c r="T8" s="6">
        <v>13</v>
      </c>
      <c r="W8" t="s">
        <v>18</v>
      </c>
      <c r="X8">
        <f>X2/2</f>
        <v>15</v>
      </c>
      <c r="Y8">
        <f t="shared" ref="Y8:AD8" si="9">Y2/2</f>
        <v>1</v>
      </c>
      <c r="Z8">
        <f t="shared" si="9"/>
        <v>7</v>
      </c>
      <c r="AA8">
        <f t="shared" si="9"/>
        <v>0.5</v>
      </c>
      <c r="AB8">
        <f t="shared" si="9"/>
        <v>3</v>
      </c>
      <c r="AC8">
        <f t="shared" si="9"/>
        <v>3.5</v>
      </c>
      <c r="AD8">
        <f t="shared" si="9"/>
        <v>11.5</v>
      </c>
    </row>
    <row r="9" spans="1:38" x14ac:dyDescent="0.5">
      <c r="B9" s="1"/>
      <c r="C9" s="1"/>
      <c r="D9" s="1"/>
      <c r="E9" s="1"/>
      <c r="F9" s="1"/>
      <c r="G9" s="1"/>
      <c r="H9" s="1"/>
      <c r="I9" s="1"/>
      <c r="J9" s="1"/>
      <c r="K9" t="s">
        <v>43</v>
      </c>
      <c r="L9" s="6" t="s">
        <v>15</v>
      </c>
      <c r="M9" s="6" t="s">
        <v>9</v>
      </c>
      <c r="N9" s="6">
        <v>4</v>
      </c>
      <c r="O9" s="6">
        <v>1</v>
      </c>
      <c r="P9" s="6">
        <v>1</v>
      </c>
      <c r="Q9" s="6">
        <v>0</v>
      </c>
      <c r="R9" s="6">
        <v>0</v>
      </c>
      <c r="S9" s="6">
        <v>0</v>
      </c>
      <c r="T9" s="6">
        <v>2</v>
      </c>
      <c r="W9" t="s">
        <v>9</v>
      </c>
      <c r="X9">
        <f t="shared" ref="X9:AD9" si="10">X3/2</f>
        <v>11.5</v>
      </c>
      <c r="Y9">
        <f t="shared" si="10"/>
        <v>3</v>
      </c>
      <c r="Z9">
        <f t="shared" si="10"/>
        <v>4.5</v>
      </c>
      <c r="AA9">
        <f t="shared" si="10"/>
        <v>1</v>
      </c>
      <c r="AB9">
        <f t="shared" si="10"/>
        <v>0</v>
      </c>
      <c r="AC9">
        <f t="shared" si="10"/>
        <v>0.5</v>
      </c>
      <c r="AD9">
        <f t="shared" si="10"/>
        <v>15</v>
      </c>
    </row>
    <row r="10" spans="1:38" x14ac:dyDescent="0.5">
      <c r="B10" s="6"/>
      <c r="C10" s="6"/>
      <c r="D10" s="6"/>
      <c r="E10" s="6"/>
      <c r="F10" s="6"/>
      <c r="G10" s="6"/>
      <c r="H10" s="6"/>
      <c r="I10" s="6"/>
      <c r="J10" s="6"/>
      <c r="K10" t="s">
        <v>33</v>
      </c>
      <c r="L10" s="6" t="s">
        <v>25</v>
      </c>
      <c r="M10" s="6" t="s">
        <v>9</v>
      </c>
      <c r="N10" s="6">
        <v>10</v>
      </c>
      <c r="O10" s="6">
        <v>4</v>
      </c>
      <c r="P10" s="6">
        <v>5</v>
      </c>
      <c r="Q10" s="6">
        <v>1</v>
      </c>
      <c r="R10" s="6">
        <v>0</v>
      </c>
      <c r="S10" s="6">
        <v>1</v>
      </c>
      <c r="T10" s="6">
        <v>5</v>
      </c>
      <c r="W10" t="s">
        <v>23</v>
      </c>
      <c r="X10">
        <f t="shared" ref="X10:AD10" si="11">X4/2</f>
        <v>11</v>
      </c>
      <c r="Y10">
        <f t="shared" si="11"/>
        <v>5.5</v>
      </c>
      <c r="Z10">
        <f t="shared" si="11"/>
        <v>5.5</v>
      </c>
      <c r="AA10">
        <f t="shared" si="11"/>
        <v>1.5</v>
      </c>
      <c r="AB10">
        <f t="shared" si="11"/>
        <v>0</v>
      </c>
      <c r="AC10">
        <f t="shared" si="11"/>
        <v>2</v>
      </c>
      <c r="AD10">
        <f t="shared" si="11"/>
        <v>26</v>
      </c>
    </row>
    <row r="11" spans="1:38" x14ac:dyDescent="0.5">
      <c r="B11" s="6"/>
      <c r="C11" s="6"/>
      <c r="D11" s="6"/>
      <c r="E11" s="6"/>
      <c r="F11" s="6"/>
      <c r="G11" s="6"/>
      <c r="H11" s="6"/>
      <c r="I11" s="6"/>
      <c r="J11" s="6"/>
      <c r="K11" t="s">
        <v>32</v>
      </c>
      <c r="L11" s="6" t="s">
        <v>15</v>
      </c>
      <c r="M11" s="6" t="s">
        <v>23</v>
      </c>
      <c r="N11" s="6">
        <v>2</v>
      </c>
      <c r="O11" s="6">
        <v>5</v>
      </c>
      <c r="P11" s="6">
        <v>2</v>
      </c>
      <c r="Q11" s="6">
        <v>2</v>
      </c>
      <c r="R11" s="6">
        <v>0</v>
      </c>
      <c r="S11" s="6">
        <v>3</v>
      </c>
      <c r="T11" s="6">
        <v>32</v>
      </c>
      <c r="U11" s="6"/>
      <c r="V11" s="6"/>
      <c r="W11" t="s">
        <v>16</v>
      </c>
      <c r="X11">
        <f t="shared" ref="X11:AD11" si="12">X5/2</f>
        <v>8.5</v>
      </c>
      <c r="Y11">
        <f t="shared" si="12"/>
        <v>7</v>
      </c>
      <c r="Z11">
        <f t="shared" si="12"/>
        <v>6.5</v>
      </c>
      <c r="AA11">
        <f t="shared" si="12"/>
        <v>1.5</v>
      </c>
      <c r="AB11">
        <f t="shared" si="12"/>
        <v>0</v>
      </c>
      <c r="AC11">
        <f t="shared" si="12"/>
        <v>2.5</v>
      </c>
      <c r="AD11">
        <f t="shared" si="12"/>
        <v>23.5</v>
      </c>
    </row>
    <row r="12" spans="1:38" x14ac:dyDescent="0.5">
      <c r="K12" t="s">
        <v>35</v>
      </c>
      <c r="L12" s="6" t="s">
        <v>25</v>
      </c>
      <c r="M12" s="6" t="s">
        <v>23</v>
      </c>
      <c r="N12" s="6">
        <v>1</v>
      </c>
      <c r="O12" s="6">
        <v>4</v>
      </c>
      <c r="P12" s="6">
        <v>5</v>
      </c>
      <c r="Q12" s="6">
        <v>0</v>
      </c>
      <c r="R12" s="6">
        <v>0</v>
      </c>
      <c r="S12" s="6">
        <v>1</v>
      </c>
      <c r="T12" s="6">
        <v>8</v>
      </c>
      <c r="U12" s="6"/>
      <c r="V12" s="6"/>
      <c r="W12" t="s">
        <v>21</v>
      </c>
      <c r="X12">
        <f t="shared" ref="X12:AD12" si="13">X6/2</f>
        <v>5</v>
      </c>
      <c r="Y12">
        <f t="shared" si="13"/>
        <v>2</v>
      </c>
      <c r="Z12">
        <f t="shared" si="13"/>
        <v>3</v>
      </c>
      <c r="AA12">
        <f t="shared" si="13"/>
        <v>0</v>
      </c>
      <c r="AB12">
        <f t="shared" si="13"/>
        <v>0</v>
      </c>
      <c r="AC12">
        <f t="shared" si="13"/>
        <v>4.5</v>
      </c>
      <c r="AD12">
        <f t="shared" si="13"/>
        <v>18</v>
      </c>
      <c r="AE12" t="s">
        <v>45</v>
      </c>
      <c r="AF12" s="5" t="s">
        <v>7</v>
      </c>
      <c r="AG12" s="5" t="s">
        <v>8</v>
      </c>
      <c r="AH12" s="5" t="s">
        <v>9</v>
      </c>
      <c r="AI12" s="5" t="s">
        <v>10</v>
      </c>
      <c r="AJ12" s="5" t="s">
        <v>11</v>
      </c>
      <c r="AK12" s="5" t="s">
        <v>12</v>
      </c>
      <c r="AL12" s="5" t="s">
        <v>13</v>
      </c>
    </row>
    <row r="13" spans="1:38" x14ac:dyDescent="0.5">
      <c r="B13" s="1"/>
      <c r="C13" s="1"/>
      <c r="D13" s="1"/>
      <c r="E13" s="1"/>
      <c r="F13" s="1"/>
      <c r="G13" s="1"/>
      <c r="H13" s="1"/>
      <c r="I13" s="1"/>
      <c r="J13" s="1"/>
      <c r="K13" t="s">
        <v>32</v>
      </c>
      <c r="L13" s="6" t="s">
        <v>15</v>
      </c>
      <c r="M13" s="6" t="s">
        <v>23</v>
      </c>
      <c r="N13" s="6">
        <v>7</v>
      </c>
      <c r="O13" s="6">
        <v>2</v>
      </c>
      <c r="P13" s="6">
        <v>4</v>
      </c>
      <c r="Q13" s="6">
        <v>3</v>
      </c>
      <c r="R13" s="6">
        <v>0</v>
      </c>
      <c r="S13" s="6">
        <v>1</v>
      </c>
      <c r="T13" s="6">
        <v>34</v>
      </c>
      <c r="U13" t="s">
        <v>17</v>
      </c>
      <c r="V13" s="1" t="s">
        <v>15</v>
      </c>
      <c r="W13" s="1" t="s">
        <v>18</v>
      </c>
      <c r="X13" s="1">
        <v>7</v>
      </c>
      <c r="Y13" s="1">
        <v>6</v>
      </c>
      <c r="Z13" s="1">
        <v>2</v>
      </c>
      <c r="AA13" s="1">
        <v>1</v>
      </c>
      <c r="AB13" s="1">
        <v>1</v>
      </c>
      <c r="AC13" s="1">
        <v>4</v>
      </c>
      <c r="AD13" s="1">
        <v>19</v>
      </c>
      <c r="AE13" t="s">
        <v>18</v>
      </c>
      <c r="AF13">
        <f>SUM(X13:X17)</f>
        <v>27</v>
      </c>
      <c r="AG13">
        <f t="shared" ref="AG13:AL13" si="14">SUM(Y13:Y17)</f>
        <v>17</v>
      </c>
      <c r="AH13">
        <f t="shared" si="14"/>
        <v>9</v>
      </c>
      <c r="AI13">
        <f t="shared" si="14"/>
        <v>4</v>
      </c>
      <c r="AJ13">
        <f t="shared" si="14"/>
        <v>3</v>
      </c>
      <c r="AK13">
        <f t="shared" si="14"/>
        <v>7</v>
      </c>
      <c r="AL13">
        <f t="shared" si="14"/>
        <v>39</v>
      </c>
    </row>
    <row r="14" spans="1:38" x14ac:dyDescent="0.5">
      <c r="B14" s="6"/>
      <c r="C14" s="6"/>
      <c r="D14" s="6"/>
      <c r="E14" s="6"/>
      <c r="F14" s="6"/>
      <c r="G14" s="6"/>
      <c r="H14" s="6"/>
      <c r="I14" s="6"/>
      <c r="J14" s="6"/>
      <c r="K14" t="s">
        <v>35</v>
      </c>
      <c r="L14" s="6" t="s">
        <v>25</v>
      </c>
      <c r="M14" s="6" t="s">
        <v>23</v>
      </c>
      <c r="N14" s="6">
        <v>1</v>
      </c>
      <c r="O14" s="6">
        <v>0</v>
      </c>
      <c r="P14" s="6">
        <v>1</v>
      </c>
      <c r="Q14" s="6">
        <v>0</v>
      </c>
      <c r="R14" s="6">
        <v>0</v>
      </c>
      <c r="S14" s="6">
        <v>0</v>
      </c>
      <c r="T14" s="6">
        <v>6</v>
      </c>
      <c r="U14" t="s">
        <v>28</v>
      </c>
      <c r="V14" s="1" t="s">
        <v>25</v>
      </c>
      <c r="W14" s="1" t="s">
        <v>18</v>
      </c>
      <c r="X14" s="1">
        <v>9</v>
      </c>
      <c r="Y14" s="1">
        <v>3</v>
      </c>
      <c r="Z14" s="1">
        <v>1</v>
      </c>
      <c r="AA14" s="1">
        <v>2</v>
      </c>
      <c r="AB14" s="1">
        <v>1</v>
      </c>
      <c r="AC14" s="1">
        <v>2</v>
      </c>
      <c r="AD14" s="1">
        <v>5</v>
      </c>
      <c r="AE14" t="s">
        <v>9</v>
      </c>
      <c r="AF14">
        <f>SUM(X18:X21)</f>
        <v>11</v>
      </c>
      <c r="AG14">
        <f t="shared" ref="AG14:AL14" si="15">SUM(Y18:Y21)</f>
        <v>3</v>
      </c>
      <c r="AH14">
        <f t="shared" si="15"/>
        <v>8</v>
      </c>
      <c r="AI14">
        <f t="shared" si="15"/>
        <v>1</v>
      </c>
      <c r="AJ14">
        <f t="shared" si="15"/>
        <v>1</v>
      </c>
      <c r="AK14">
        <f t="shared" si="15"/>
        <v>1</v>
      </c>
      <c r="AL14">
        <f t="shared" si="15"/>
        <v>24</v>
      </c>
    </row>
    <row r="15" spans="1:38" x14ac:dyDescent="0.5">
      <c r="B15" s="6"/>
      <c r="C15" s="6"/>
      <c r="D15" s="6"/>
      <c r="E15" s="6"/>
      <c r="F15" s="6"/>
      <c r="G15" s="6"/>
      <c r="H15" s="6"/>
      <c r="I15" s="6"/>
      <c r="J15" s="6"/>
      <c r="K15" t="s">
        <v>30</v>
      </c>
      <c r="L15" s="6" t="s">
        <v>15</v>
      </c>
      <c r="M15" s="6" t="s">
        <v>16</v>
      </c>
      <c r="N15" s="6">
        <v>6</v>
      </c>
      <c r="O15" s="6">
        <v>1</v>
      </c>
      <c r="P15" s="6">
        <v>3</v>
      </c>
      <c r="Q15" s="6">
        <v>1</v>
      </c>
      <c r="R15" s="6">
        <v>0</v>
      </c>
      <c r="S15" s="6">
        <v>1</v>
      </c>
      <c r="T15" s="6">
        <v>6</v>
      </c>
      <c r="U15" t="s">
        <v>42</v>
      </c>
      <c r="V15" s="1" t="s">
        <v>25</v>
      </c>
      <c r="W15" s="1" t="s">
        <v>18</v>
      </c>
      <c r="X15" s="1">
        <v>3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t="s">
        <v>23</v>
      </c>
      <c r="AF15">
        <f>SUM(X22:X25)</f>
        <v>16</v>
      </c>
      <c r="AG15">
        <f t="shared" ref="AG15:AL15" si="16">SUM(Y22:Y25)</f>
        <v>20</v>
      </c>
      <c r="AH15">
        <f t="shared" si="16"/>
        <v>11</v>
      </c>
      <c r="AI15">
        <f t="shared" si="16"/>
        <v>2</v>
      </c>
      <c r="AJ15">
        <f t="shared" si="16"/>
        <v>1</v>
      </c>
      <c r="AK15">
        <f t="shared" si="16"/>
        <v>8</v>
      </c>
      <c r="AL15">
        <f t="shared" si="16"/>
        <v>78</v>
      </c>
    </row>
    <row r="16" spans="1:38" x14ac:dyDescent="0.5">
      <c r="B16" s="1"/>
      <c r="C16" s="1"/>
      <c r="D16" s="1"/>
      <c r="E16" s="1"/>
      <c r="F16" s="1"/>
      <c r="G16" s="1"/>
      <c r="H16" s="1"/>
      <c r="I16" s="1"/>
      <c r="J16" s="1"/>
      <c r="K16" t="s">
        <v>39</v>
      </c>
      <c r="L16" s="6" t="s">
        <v>25</v>
      </c>
      <c r="M16" s="6" t="s">
        <v>16</v>
      </c>
      <c r="N16" s="6">
        <v>6</v>
      </c>
      <c r="O16" s="6">
        <v>3</v>
      </c>
      <c r="P16" s="6">
        <v>2</v>
      </c>
      <c r="Q16" s="6">
        <v>1</v>
      </c>
      <c r="R16" s="6">
        <v>0</v>
      </c>
      <c r="S16" s="6">
        <v>3</v>
      </c>
      <c r="T16" s="6">
        <v>6</v>
      </c>
      <c r="U16" t="s">
        <v>17</v>
      </c>
      <c r="V16" s="1" t="s">
        <v>15</v>
      </c>
      <c r="W16" s="1" t="s">
        <v>18</v>
      </c>
      <c r="X16" s="1">
        <v>3</v>
      </c>
      <c r="Y16" s="1">
        <v>6</v>
      </c>
      <c r="Z16" s="1">
        <v>3</v>
      </c>
      <c r="AA16" s="1">
        <v>1</v>
      </c>
      <c r="AB16" s="1">
        <v>0</v>
      </c>
      <c r="AC16" s="1">
        <v>1</v>
      </c>
      <c r="AD16" s="1">
        <v>11</v>
      </c>
      <c r="AE16" t="s">
        <v>16</v>
      </c>
      <c r="AF16">
        <f>SUM(X26:X29)</f>
        <v>18</v>
      </c>
      <c r="AG16">
        <f t="shared" ref="AG16:AL16" si="17">SUM(Y26:Y29)</f>
        <v>5</v>
      </c>
      <c r="AH16">
        <f t="shared" si="17"/>
        <v>4</v>
      </c>
      <c r="AI16">
        <f t="shared" si="17"/>
        <v>3</v>
      </c>
      <c r="AJ16">
        <f t="shared" si="17"/>
        <v>1</v>
      </c>
      <c r="AK16">
        <f t="shared" si="17"/>
        <v>2</v>
      </c>
      <c r="AL16">
        <f t="shared" si="17"/>
        <v>30</v>
      </c>
    </row>
    <row r="17" spans="1:38" x14ac:dyDescent="0.5">
      <c r="B17" s="1"/>
      <c r="C17" s="1"/>
      <c r="D17" s="1"/>
      <c r="E17" s="1"/>
      <c r="F17" s="1"/>
      <c r="G17" s="1"/>
      <c r="H17" s="1"/>
      <c r="I17" s="1"/>
      <c r="J17" s="1"/>
      <c r="K17" t="s">
        <v>38</v>
      </c>
      <c r="L17" s="6" t="s">
        <v>15</v>
      </c>
      <c r="M17" s="6" t="s">
        <v>16</v>
      </c>
      <c r="N17" s="6">
        <v>3</v>
      </c>
      <c r="O17" s="6">
        <v>2</v>
      </c>
      <c r="P17" s="6">
        <v>2</v>
      </c>
      <c r="Q17" s="6">
        <v>5</v>
      </c>
      <c r="R17" s="6">
        <v>0</v>
      </c>
      <c r="S17" s="6">
        <v>0</v>
      </c>
      <c r="T17" s="6">
        <v>20</v>
      </c>
      <c r="U17" t="s">
        <v>42</v>
      </c>
      <c r="V17" s="1" t="s">
        <v>25</v>
      </c>
      <c r="W17" s="1" t="s">
        <v>18</v>
      </c>
      <c r="X17" s="1">
        <v>5</v>
      </c>
      <c r="Y17" s="1">
        <v>1</v>
      </c>
      <c r="Z17" s="1">
        <v>3</v>
      </c>
      <c r="AA17" s="1">
        <v>0</v>
      </c>
      <c r="AB17" s="1">
        <v>1</v>
      </c>
      <c r="AC17" s="1">
        <v>0</v>
      </c>
      <c r="AD17" s="1">
        <v>4</v>
      </c>
      <c r="AE17" t="s">
        <v>21</v>
      </c>
      <c r="AF17">
        <f>SUM(X30:X32)</f>
        <v>13</v>
      </c>
      <c r="AG17">
        <f t="shared" ref="AG17:AL17" si="18">SUM(Y30:Y32)</f>
        <v>3</v>
      </c>
      <c r="AH17">
        <f t="shared" si="18"/>
        <v>7</v>
      </c>
      <c r="AI17">
        <f t="shared" si="18"/>
        <v>1</v>
      </c>
      <c r="AJ17">
        <f t="shared" si="18"/>
        <v>0</v>
      </c>
      <c r="AK17">
        <f t="shared" si="18"/>
        <v>4</v>
      </c>
      <c r="AL17">
        <f t="shared" si="18"/>
        <v>32</v>
      </c>
    </row>
    <row r="18" spans="1:38" x14ac:dyDescent="0.5">
      <c r="B18" s="6"/>
      <c r="C18" s="6"/>
      <c r="D18" s="6"/>
      <c r="E18" s="6"/>
      <c r="F18" s="6"/>
      <c r="G18" s="6"/>
      <c r="H18" s="6"/>
      <c r="I18" s="6"/>
      <c r="J18" s="6"/>
      <c r="K18" t="s">
        <v>39</v>
      </c>
      <c r="L18" s="6" t="s">
        <v>25</v>
      </c>
      <c r="M18" s="6" t="s">
        <v>16</v>
      </c>
      <c r="N18" s="6">
        <v>2</v>
      </c>
      <c r="O18" s="6">
        <v>0</v>
      </c>
      <c r="P18" s="6">
        <v>3</v>
      </c>
      <c r="Q18" s="6">
        <v>0</v>
      </c>
      <c r="R18" s="6">
        <v>1</v>
      </c>
      <c r="S18" s="6">
        <v>0</v>
      </c>
      <c r="T18" s="6">
        <v>4</v>
      </c>
      <c r="U18" t="s">
        <v>19</v>
      </c>
      <c r="V18" s="1" t="s">
        <v>15</v>
      </c>
      <c r="W18" s="1" t="s">
        <v>9</v>
      </c>
      <c r="X18" s="1">
        <v>3</v>
      </c>
      <c r="Y18" s="1">
        <v>1</v>
      </c>
      <c r="Z18" s="1">
        <v>1</v>
      </c>
      <c r="AA18" s="1">
        <v>1</v>
      </c>
      <c r="AB18" s="1">
        <v>0</v>
      </c>
      <c r="AC18" s="1">
        <v>0</v>
      </c>
      <c r="AD18" s="1">
        <v>5</v>
      </c>
    </row>
    <row r="19" spans="1:38" x14ac:dyDescent="0.5">
      <c r="B19" s="6"/>
      <c r="C19" s="6"/>
      <c r="D19" s="6"/>
      <c r="E19" s="6"/>
      <c r="F19" s="6"/>
      <c r="G19" s="6"/>
      <c r="H19" s="6"/>
      <c r="I19" s="6"/>
      <c r="J19" s="6"/>
      <c r="K19" t="s">
        <v>38</v>
      </c>
      <c r="L19" s="6" t="s">
        <v>15</v>
      </c>
      <c r="M19" s="6" t="s">
        <v>21</v>
      </c>
      <c r="N19" s="6">
        <v>5</v>
      </c>
      <c r="O19" s="6">
        <v>2</v>
      </c>
      <c r="P19" s="6">
        <v>5</v>
      </c>
      <c r="Q19" s="6">
        <v>0</v>
      </c>
      <c r="R19" s="6">
        <v>0</v>
      </c>
      <c r="S19" s="6">
        <v>4</v>
      </c>
      <c r="T19" s="6">
        <v>12</v>
      </c>
      <c r="U19" t="s">
        <v>27</v>
      </c>
      <c r="V19" s="1" t="s">
        <v>25</v>
      </c>
      <c r="W19" s="1" t="s">
        <v>9</v>
      </c>
      <c r="X19" s="1">
        <v>3</v>
      </c>
      <c r="Y19" s="1">
        <v>0</v>
      </c>
      <c r="Z19" s="1">
        <v>2</v>
      </c>
      <c r="AA19" s="1">
        <v>0</v>
      </c>
      <c r="AB19" s="1">
        <v>0</v>
      </c>
      <c r="AC19" s="1">
        <v>0</v>
      </c>
      <c r="AD19" s="1">
        <v>8</v>
      </c>
      <c r="AE19" t="s">
        <v>45</v>
      </c>
      <c r="AF19" s="5" t="s">
        <v>7</v>
      </c>
      <c r="AG19" s="5" t="s">
        <v>8</v>
      </c>
      <c r="AH19" s="5" t="s">
        <v>9</v>
      </c>
      <c r="AI19" s="5" t="s">
        <v>10</v>
      </c>
      <c r="AJ19" s="5" t="s">
        <v>11</v>
      </c>
      <c r="AK19" s="5" t="s">
        <v>12</v>
      </c>
      <c r="AL19" s="5" t="s">
        <v>13</v>
      </c>
    </row>
    <row r="20" spans="1:38" x14ac:dyDescent="0.5">
      <c r="B20" s="1"/>
      <c r="C20" s="1"/>
      <c r="D20" s="1"/>
      <c r="E20" s="1"/>
      <c r="F20" s="1"/>
      <c r="G20" s="1"/>
      <c r="H20" s="1"/>
      <c r="I20" s="1"/>
      <c r="J20" s="1"/>
      <c r="K20" t="s">
        <v>31</v>
      </c>
      <c r="L20" s="6" t="s">
        <v>15</v>
      </c>
      <c r="M20" s="6" t="s">
        <v>21</v>
      </c>
      <c r="N20" s="6">
        <v>5</v>
      </c>
      <c r="O20" s="6">
        <v>2</v>
      </c>
      <c r="P20" s="6">
        <v>1</v>
      </c>
      <c r="Q20" s="6">
        <v>0</v>
      </c>
      <c r="R20" s="6">
        <v>0</v>
      </c>
      <c r="S20" s="6">
        <v>5</v>
      </c>
      <c r="T20" s="6">
        <v>24</v>
      </c>
      <c r="U20" t="s">
        <v>19</v>
      </c>
      <c r="V20" s="1" t="s">
        <v>15</v>
      </c>
      <c r="W20" s="1" t="s">
        <v>9</v>
      </c>
      <c r="X20" s="1">
        <v>2</v>
      </c>
      <c r="Y20" s="1">
        <v>0</v>
      </c>
      <c r="Z20" s="1">
        <v>4</v>
      </c>
      <c r="AA20" s="1">
        <v>0</v>
      </c>
      <c r="AB20" s="1">
        <v>0</v>
      </c>
      <c r="AC20" s="1">
        <v>1</v>
      </c>
      <c r="AD20" s="1">
        <v>5</v>
      </c>
      <c r="AE20" t="s">
        <v>18</v>
      </c>
      <c r="AF20">
        <f>AF13/2</f>
        <v>13.5</v>
      </c>
      <c r="AG20">
        <f t="shared" ref="AG20:AL20" si="19">AG13/2</f>
        <v>8.5</v>
      </c>
      <c r="AH20">
        <f t="shared" si="19"/>
        <v>4.5</v>
      </c>
      <c r="AI20">
        <f t="shared" si="19"/>
        <v>2</v>
      </c>
      <c r="AJ20">
        <f t="shared" si="19"/>
        <v>1.5</v>
      </c>
      <c r="AK20">
        <f t="shared" si="19"/>
        <v>3.5</v>
      </c>
      <c r="AL20">
        <f t="shared" si="19"/>
        <v>19.5</v>
      </c>
    </row>
    <row r="21" spans="1:38" x14ac:dyDescent="0.5">
      <c r="B21" s="1"/>
      <c r="C21" s="1"/>
      <c r="D21" s="1"/>
      <c r="E21" s="1"/>
      <c r="F21" s="1"/>
      <c r="G21" s="1"/>
      <c r="H21" s="1"/>
      <c r="I21" s="1"/>
      <c r="J21" s="1"/>
      <c r="U21" t="s">
        <v>27</v>
      </c>
      <c r="V21" s="1" t="s">
        <v>25</v>
      </c>
      <c r="W21" s="1" t="s">
        <v>9</v>
      </c>
      <c r="X21" s="1">
        <v>3</v>
      </c>
      <c r="Y21" s="1">
        <v>2</v>
      </c>
      <c r="Z21" s="1">
        <v>1</v>
      </c>
      <c r="AA21" s="1">
        <v>0</v>
      </c>
      <c r="AB21" s="1">
        <v>1</v>
      </c>
      <c r="AC21" s="1">
        <v>0</v>
      </c>
      <c r="AD21" s="1">
        <v>6</v>
      </c>
      <c r="AE21" t="s">
        <v>9</v>
      </c>
      <c r="AF21">
        <f t="shared" ref="AF21:AL21" si="20">AF14/2</f>
        <v>5.5</v>
      </c>
      <c r="AG21">
        <f t="shared" si="20"/>
        <v>1.5</v>
      </c>
      <c r="AH21">
        <f t="shared" si="20"/>
        <v>4</v>
      </c>
      <c r="AI21">
        <f t="shared" si="20"/>
        <v>0.5</v>
      </c>
      <c r="AJ21">
        <f t="shared" si="20"/>
        <v>0.5</v>
      </c>
      <c r="AK21">
        <f t="shared" si="20"/>
        <v>0.5</v>
      </c>
      <c r="AL21">
        <f t="shared" si="20"/>
        <v>12</v>
      </c>
    </row>
    <row r="22" spans="1:38" x14ac:dyDescent="0.5">
      <c r="B22" s="1"/>
      <c r="C22" s="1"/>
      <c r="D22" s="1"/>
      <c r="E22" s="1"/>
      <c r="F22" s="1"/>
      <c r="G22" s="1"/>
      <c r="H22" s="1"/>
      <c r="I22" s="1"/>
      <c r="J22" s="1"/>
      <c r="U22" t="s">
        <v>20</v>
      </c>
      <c r="V22" s="1" t="s">
        <v>15</v>
      </c>
      <c r="W22" s="1" t="s">
        <v>23</v>
      </c>
      <c r="X22" s="1">
        <v>4</v>
      </c>
      <c r="Y22" s="1">
        <v>5</v>
      </c>
      <c r="Z22" s="1">
        <v>1</v>
      </c>
      <c r="AA22" s="1">
        <v>0</v>
      </c>
      <c r="AB22" s="1">
        <v>0</v>
      </c>
      <c r="AC22" s="1">
        <v>2</v>
      </c>
      <c r="AD22" s="1">
        <v>12</v>
      </c>
      <c r="AE22" t="s">
        <v>23</v>
      </c>
      <c r="AF22">
        <f t="shared" ref="AF22:AL22" si="21">AF15/2</f>
        <v>8</v>
      </c>
      <c r="AG22">
        <f t="shared" si="21"/>
        <v>10</v>
      </c>
      <c r="AH22">
        <f t="shared" si="21"/>
        <v>5.5</v>
      </c>
      <c r="AI22">
        <f t="shared" si="21"/>
        <v>1</v>
      </c>
      <c r="AJ22">
        <f t="shared" si="21"/>
        <v>0.5</v>
      </c>
      <c r="AK22">
        <f t="shared" si="21"/>
        <v>4</v>
      </c>
      <c r="AL22">
        <f t="shared" si="21"/>
        <v>39</v>
      </c>
    </row>
    <row r="23" spans="1:38" x14ac:dyDescent="0.5">
      <c r="A23" s="6"/>
      <c r="B23" s="6"/>
      <c r="C23" s="6"/>
      <c r="D23" s="6"/>
      <c r="E23" s="6"/>
      <c r="F23" s="6"/>
      <c r="G23" s="6"/>
      <c r="H23" s="6"/>
      <c r="I23" s="6"/>
      <c r="J23" s="6"/>
      <c r="K23" s="1"/>
      <c r="U23" t="s">
        <v>29</v>
      </c>
      <c r="V23" s="1" t="s">
        <v>25</v>
      </c>
      <c r="W23" s="1" t="s">
        <v>23</v>
      </c>
      <c r="X23" s="1">
        <v>3</v>
      </c>
      <c r="Y23" s="1">
        <v>3</v>
      </c>
      <c r="Z23" s="1">
        <v>4</v>
      </c>
      <c r="AA23" s="1">
        <v>0</v>
      </c>
      <c r="AB23" s="1">
        <v>1</v>
      </c>
      <c r="AC23" s="1">
        <v>1</v>
      </c>
      <c r="AD23" s="1">
        <v>12</v>
      </c>
      <c r="AE23" t="s">
        <v>16</v>
      </c>
      <c r="AF23">
        <f t="shared" ref="AF23:AL23" si="22">AF16/2</f>
        <v>9</v>
      </c>
      <c r="AG23">
        <f t="shared" si="22"/>
        <v>2.5</v>
      </c>
      <c r="AH23">
        <f t="shared" si="22"/>
        <v>2</v>
      </c>
      <c r="AI23">
        <f t="shared" si="22"/>
        <v>1.5</v>
      </c>
      <c r="AJ23">
        <f t="shared" si="22"/>
        <v>0.5</v>
      </c>
      <c r="AK23">
        <f t="shared" si="22"/>
        <v>1</v>
      </c>
      <c r="AL23">
        <f t="shared" si="22"/>
        <v>15</v>
      </c>
    </row>
    <row r="24" spans="1:38" x14ac:dyDescent="0.5">
      <c r="A24" s="6"/>
      <c r="B24" s="6"/>
      <c r="C24" s="6"/>
      <c r="D24" s="6"/>
      <c r="E24" s="6"/>
      <c r="F24" s="6"/>
      <c r="G24" s="6"/>
      <c r="H24" s="6"/>
      <c r="I24" s="6"/>
      <c r="J24" s="6"/>
      <c r="K24" s="1"/>
      <c r="M24" s="1"/>
      <c r="N24" s="1"/>
      <c r="O24" s="1"/>
      <c r="P24" s="1"/>
      <c r="Q24" s="1"/>
      <c r="R24" s="1"/>
      <c r="S24" s="1"/>
      <c r="T24" s="1"/>
      <c r="U24" t="s">
        <v>22</v>
      </c>
      <c r="V24" s="1" t="s">
        <v>15</v>
      </c>
      <c r="W24" s="1" t="s">
        <v>23</v>
      </c>
      <c r="X24" s="1">
        <v>4</v>
      </c>
      <c r="Y24" s="1">
        <v>7</v>
      </c>
      <c r="Z24" s="1">
        <v>3</v>
      </c>
      <c r="AA24" s="1">
        <v>0</v>
      </c>
      <c r="AB24" s="1">
        <v>0</v>
      </c>
      <c r="AC24" s="1">
        <v>3</v>
      </c>
      <c r="AD24" s="1">
        <v>44</v>
      </c>
      <c r="AE24" t="s">
        <v>21</v>
      </c>
      <c r="AF24">
        <f t="shared" ref="AF24:AL24" si="23">AF17/2</f>
        <v>6.5</v>
      </c>
      <c r="AG24">
        <f t="shared" si="23"/>
        <v>1.5</v>
      </c>
      <c r="AH24">
        <f t="shared" si="23"/>
        <v>3.5</v>
      </c>
      <c r="AI24">
        <f t="shared" si="23"/>
        <v>0.5</v>
      </c>
      <c r="AJ24">
        <f t="shared" si="23"/>
        <v>0</v>
      </c>
      <c r="AK24">
        <f t="shared" si="23"/>
        <v>2</v>
      </c>
      <c r="AL24">
        <f t="shared" si="23"/>
        <v>16</v>
      </c>
    </row>
    <row r="25" spans="1:38" x14ac:dyDescent="0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t="s">
        <v>20</v>
      </c>
      <c r="V25" s="1" t="s">
        <v>25</v>
      </c>
      <c r="W25" s="1" t="s">
        <v>23</v>
      </c>
      <c r="X25" s="1">
        <v>5</v>
      </c>
      <c r="Y25" s="1">
        <v>5</v>
      </c>
      <c r="Z25" s="1">
        <v>3</v>
      </c>
      <c r="AA25" s="1">
        <v>2</v>
      </c>
      <c r="AB25" s="1">
        <v>0</v>
      </c>
      <c r="AC25" s="1">
        <v>2</v>
      </c>
      <c r="AD25" s="1">
        <v>10</v>
      </c>
      <c r="AE25" t="s">
        <v>46</v>
      </c>
      <c r="AF25" s="5" t="s">
        <v>7</v>
      </c>
      <c r="AG25" s="5" t="s">
        <v>8</v>
      </c>
      <c r="AH25" s="5" t="s">
        <v>9</v>
      </c>
      <c r="AI25" s="5" t="s">
        <v>10</v>
      </c>
      <c r="AJ25" s="5" t="s">
        <v>11</v>
      </c>
      <c r="AK25" s="5" t="s">
        <v>12</v>
      </c>
      <c r="AL25" s="5" t="s">
        <v>13</v>
      </c>
    </row>
    <row r="26" spans="1:38" x14ac:dyDescent="0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U26" t="s">
        <v>14</v>
      </c>
      <c r="V26" s="1" t="s">
        <v>15</v>
      </c>
      <c r="W26" s="1" t="s">
        <v>16</v>
      </c>
      <c r="X26" s="1">
        <v>6</v>
      </c>
      <c r="Y26" s="1">
        <v>3</v>
      </c>
      <c r="Z26" s="1">
        <v>1</v>
      </c>
      <c r="AA26" s="1">
        <v>1</v>
      </c>
      <c r="AB26" s="1">
        <v>0</v>
      </c>
      <c r="AC26" s="1">
        <v>0</v>
      </c>
      <c r="AD26" s="1">
        <v>7</v>
      </c>
      <c r="AE26" t="s">
        <v>18</v>
      </c>
      <c r="AF26">
        <f>AF20/2</f>
        <v>6.75</v>
      </c>
      <c r="AG26">
        <f t="shared" ref="AG26:AL26" si="24">AG20/2</f>
        <v>4.25</v>
      </c>
      <c r="AH26">
        <f t="shared" si="24"/>
        <v>2.25</v>
      </c>
      <c r="AI26">
        <f t="shared" si="24"/>
        <v>1</v>
      </c>
      <c r="AJ26">
        <f t="shared" si="24"/>
        <v>0.75</v>
      </c>
      <c r="AK26">
        <f t="shared" si="24"/>
        <v>1.75</v>
      </c>
      <c r="AL26">
        <f t="shared" si="24"/>
        <v>9.75</v>
      </c>
    </row>
    <row r="27" spans="1:38" x14ac:dyDescent="0.5">
      <c r="U27" t="s">
        <v>24</v>
      </c>
      <c r="V27" s="1" t="s">
        <v>25</v>
      </c>
      <c r="W27" s="1" t="s">
        <v>16</v>
      </c>
      <c r="X27" s="1">
        <v>3</v>
      </c>
      <c r="Y27" s="1">
        <v>0</v>
      </c>
      <c r="Z27" s="1">
        <v>1</v>
      </c>
      <c r="AA27" s="1">
        <v>0</v>
      </c>
      <c r="AB27" s="1">
        <v>1</v>
      </c>
      <c r="AC27" s="1">
        <v>0</v>
      </c>
      <c r="AD27" s="1">
        <v>7</v>
      </c>
      <c r="AE27" t="s">
        <v>9</v>
      </c>
      <c r="AF27">
        <f t="shared" ref="AF27:AL27" si="25">AF21/2</f>
        <v>2.75</v>
      </c>
      <c r="AG27">
        <f t="shared" si="25"/>
        <v>0.75</v>
      </c>
      <c r="AH27">
        <f t="shared" si="25"/>
        <v>2</v>
      </c>
      <c r="AI27">
        <f t="shared" si="25"/>
        <v>0.25</v>
      </c>
      <c r="AJ27">
        <f t="shared" si="25"/>
        <v>0.25</v>
      </c>
      <c r="AK27">
        <f t="shared" si="25"/>
        <v>0.25</v>
      </c>
      <c r="AL27">
        <f t="shared" si="25"/>
        <v>6</v>
      </c>
    </row>
    <row r="28" spans="1:38" x14ac:dyDescent="0.5">
      <c r="U28" t="s">
        <v>14</v>
      </c>
      <c r="V28" s="1" t="s">
        <v>15</v>
      </c>
      <c r="W28" s="1" t="s">
        <v>16</v>
      </c>
      <c r="X28" s="1">
        <v>8</v>
      </c>
      <c r="Y28" s="1">
        <v>1</v>
      </c>
      <c r="Z28" s="1">
        <v>1</v>
      </c>
      <c r="AA28" s="1">
        <v>1</v>
      </c>
      <c r="AB28" s="1">
        <v>0</v>
      </c>
      <c r="AC28" s="1">
        <v>1</v>
      </c>
      <c r="AD28" s="1">
        <v>14</v>
      </c>
      <c r="AE28" t="s">
        <v>23</v>
      </c>
      <c r="AF28">
        <f t="shared" ref="AF28:AL28" si="26">AF22/2</f>
        <v>4</v>
      </c>
      <c r="AG28">
        <f t="shared" si="26"/>
        <v>5</v>
      </c>
      <c r="AH28">
        <f t="shared" si="26"/>
        <v>2.75</v>
      </c>
      <c r="AI28">
        <f t="shared" si="26"/>
        <v>0.5</v>
      </c>
      <c r="AJ28">
        <f t="shared" si="26"/>
        <v>0.25</v>
      </c>
      <c r="AK28">
        <f t="shared" si="26"/>
        <v>2</v>
      </c>
      <c r="AL28">
        <f t="shared" si="26"/>
        <v>19.5</v>
      </c>
    </row>
    <row r="29" spans="1:38" x14ac:dyDescent="0.5">
      <c r="U29" t="s">
        <v>26</v>
      </c>
      <c r="V29" s="1" t="s">
        <v>25</v>
      </c>
      <c r="W29" s="1" t="s">
        <v>16</v>
      </c>
      <c r="X29" s="1">
        <v>1</v>
      </c>
      <c r="Y29" s="1">
        <v>1</v>
      </c>
      <c r="Z29" s="1">
        <v>1</v>
      </c>
      <c r="AA29" s="1">
        <v>1</v>
      </c>
      <c r="AB29" s="1">
        <v>0</v>
      </c>
      <c r="AC29" s="1">
        <v>1</v>
      </c>
      <c r="AD29" s="1">
        <v>2</v>
      </c>
      <c r="AE29" t="s">
        <v>16</v>
      </c>
      <c r="AF29">
        <f t="shared" ref="AF29:AL29" si="27">AF23/2</f>
        <v>4.5</v>
      </c>
      <c r="AG29">
        <f t="shared" si="27"/>
        <v>1.25</v>
      </c>
      <c r="AH29">
        <f t="shared" si="27"/>
        <v>1</v>
      </c>
      <c r="AI29">
        <f t="shared" si="27"/>
        <v>0.75</v>
      </c>
      <c r="AJ29">
        <f t="shared" si="27"/>
        <v>0.25</v>
      </c>
      <c r="AK29">
        <f t="shared" si="27"/>
        <v>0.5</v>
      </c>
      <c r="AL29">
        <f t="shared" si="27"/>
        <v>7.5</v>
      </c>
    </row>
    <row r="30" spans="1:38" x14ac:dyDescent="0.5">
      <c r="U30" t="s">
        <v>44</v>
      </c>
      <c r="V30" s="1" t="s">
        <v>15</v>
      </c>
      <c r="W30" s="1" t="s">
        <v>21</v>
      </c>
      <c r="X30" s="1">
        <v>5</v>
      </c>
      <c r="Y30" s="1">
        <v>2</v>
      </c>
      <c r="Z30" s="1">
        <v>5</v>
      </c>
      <c r="AA30" s="1">
        <v>0</v>
      </c>
      <c r="AB30" s="1">
        <v>0</v>
      </c>
      <c r="AC30" s="1">
        <v>4</v>
      </c>
      <c r="AD30" s="1">
        <v>19</v>
      </c>
      <c r="AE30" t="s">
        <v>21</v>
      </c>
      <c r="AF30">
        <f t="shared" ref="AF30:AL30" si="28">AF24/2</f>
        <v>3.25</v>
      </c>
      <c r="AG30">
        <f t="shared" si="28"/>
        <v>0.75</v>
      </c>
      <c r="AH30">
        <f t="shared" si="28"/>
        <v>1.75</v>
      </c>
      <c r="AI30">
        <f t="shared" si="28"/>
        <v>0.25</v>
      </c>
      <c r="AJ30">
        <f t="shared" si="28"/>
        <v>0</v>
      </c>
      <c r="AK30">
        <f t="shared" si="28"/>
        <v>1</v>
      </c>
      <c r="AL30">
        <f t="shared" si="28"/>
        <v>8</v>
      </c>
    </row>
    <row r="31" spans="1:38" x14ac:dyDescent="0.5">
      <c r="U31" t="s">
        <v>24</v>
      </c>
      <c r="V31" s="1" t="s">
        <v>15</v>
      </c>
      <c r="W31" s="1" t="s">
        <v>21</v>
      </c>
      <c r="X31" s="1">
        <v>1</v>
      </c>
      <c r="Y31" s="1">
        <v>0</v>
      </c>
      <c r="Z31" s="1">
        <v>2</v>
      </c>
      <c r="AA31" s="1">
        <v>1</v>
      </c>
      <c r="AB31" s="1">
        <v>0</v>
      </c>
      <c r="AC31" s="1">
        <v>0</v>
      </c>
      <c r="AD31" s="1">
        <v>8</v>
      </c>
    </row>
    <row r="32" spans="1:38" x14ac:dyDescent="0.5">
      <c r="U32" t="s">
        <v>29</v>
      </c>
      <c r="V32" s="1" t="s">
        <v>25</v>
      </c>
      <c r="W32" s="1" t="s">
        <v>21</v>
      </c>
      <c r="X32" s="1">
        <v>7</v>
      </c>
      <c r="Y32" s="1">
        <v>1</v>
      </c>
      <c r="Z32" s="1">
        <v>0</v>
      </c>
      <c r="AA32" s="1">
        <v>0</v>
      </c>
      <c r="AB32" s="1">
        <v>0</v>
      </c>
      <c r="AC32" s="1">
        <v>0</v>
      </c>
      <c r="AD32" s="1">
        <v>5</v>
      </c>
    </row>
  </sheetData>
  <autoFilter ref="K1:T20">
    <sortState ref="K2:T32">
      <sortCondition ref="M1:M20"/>
    </sortState>
  </autoFilter>
  <sortState ref="A2:N25">
    <sortCondition ref="C2:C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zhixiang yang</cp:lastModifiedBy>
  <dcterms:created xsi:type="dcterms:W3CDTF">2017-02-20T04:56:27Z</dcterms:created>
  <dcterms:modified xsi:type="dcterms:W3CDTF">2017-02-28T08:04:02Z</dcterms:modified>
</cp:coreProperties>
</file>