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HTML_1" vbProcedure="false">Sheet1!$A$3:$J$16</definedName>
    <definedName function="false" hidden="false" name="HTML_all" vbProcedure="false">Sheet1!$A$1:$J$16</definedName>
    <definedName function="false" hidden="false" name="HTML_tables" vbProcedure="false">Sheet1!$A$1:$A$1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<sst xmlns="http://schemas.openxmlformats.org/spreadsheetml/2006/main" count="40" uniqueCount="31">
  <si>
    <t xml:space="preserve">Glashutten kor-measured</t>
  </si>
  <si>
    <t xml:space="preserve">[#1] : GlashÃ¼tten-kÃ¶r</t>
  </si>
  <si>
    <t xml:space="preserve">ETAP</t>
  </si>
  <si>
    <t xml:space="preserve">SLOW</t>
  </si>
  <si>
    <t xml:space="preserve">type</t>
  </si>
  <si>
    <t xml:space="preserve">NAME</t>
  </si>
  <si>
    <t xml:space="preserve">alti</t>
  </si>
  <si>
    <t xml:space="preserve">km</t>
  </si>
  <si>
    <t xml:space="preserve">time</t>
  </si>
  <si>
    <t xml:space="preserve">batt %</t>
  </si>
  <si>
    <t xml:space="preserve">DISTANCE</t>
  </si>
  <si>
    <t xml:space="preserve">REALTIME</t>
  </si>
  <si>
    <t xml:space="preserve">time mins</t>
  </si>
  <si>
    <t xml:space="preserve">BATT %</t>
  </si>
  <si>
    <t xml:space="preserve">wasted time mins</t>
  </si>
  <si>
    <t xml:space="preserve">time hrs</t>
  </si>
  <si>
    <t xml:space="preserve">cum time hrs</t>
  </si>
  <si>
    <t xml:space="preserve">spd</t>
  </si>
  <si>
    <t xml:space="preserve">strt</t>
  </si>
  <si>
    <t xml:space="preserve">--- START ---</t>
  </si>
  <si>
    <t xml:space="preserve">etap</t>
  </si>
  <si>
    <t xml:space="preserve">Szhely-Koszeg-1</t>
  </si>
  <si>
    <t xml:space="preserve">Koszeg-Lekai_to-2</t>
  </si>
  <si>
    <t xml:space="preserve">Lekai_to-Miniau-3</t>
  </si>
  <si>
    <t xml:space="preserve">02-Miniau-Oberkohl-1</t>
  </si>
  <si>
    <t xml:space="preserve">03-Oberkohl-Goberling-1</t>
  </si>
  <si>
    <t xml:space="preserve">04-Goberling-Neumarkt-1</t>
  </si>
  <si>
    <t xml:space="preserve">05-Neumarkt-Rechnitz-1</t>
  </si>
  <si>
    <t xml:space="preserve">06-Rechnitz-Bozsok-1</t>
  </si>
  <si>
    <t xml:space="preserve">07-Bozsok-Bucsu_center-1</t>
  </si>
  <si>
    <t xml:space="preserve">R:HOME-Bucsu_Center-1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</si>
</sst>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:mm"/>
    <numFmt numFmtId="166" formatCode="0.00%"/>
    <numFmt numFmtId="167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name val="Times New Roman"/>
      <family val="1"/>
    </font>
    <font>
      <b val="true"/>
      <sz val="10"/>
      <name val="Times New Roman"/>
      <family val="1"/>
    </font>
    <font>
      <sz val="10"/>
      <name val="Times New Roman"/>
      <family val="1"/>
    </font>
    <font>
      <sz val="10"/>
      <color rgb="FFC9211E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5F5DC"/>
        <bgColor rgb="FFFFFACD"/>
      </patternFill>
    </fill>
    <fill>
      <patternFill patternType="solid">
        <fgColor rgb="FF729FCF"/>
        <bgColor rgb="FF969696"/>
      </patternFill>
    </fill>
    <fill>
      <patternFill patternType="solid">
        <fgColor rgb="FFFFFACD"/>
        <bgColor rgb="FFF5F5DC"/>
      </patternFill>
    </fill>
    <fill>
      <patternFill patternType="solid">
        <fgColor rgb="FFFFFF38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hair"/>
      <diagonal/>
    </border>
    <border diagonalUp="false" diagonalDown="false">
      <left style="thick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ck"/>
      <top style="hair"/>
      <bottom style="hair"/>
      <diagonal/>
    </border>
    <border diagonalUp="false" diagonalDown="false">
      <left style="thick"/>
      <right style="hair"/>
      <top style="hair"/>
      <bottom style="thick"/>
      <diagonal/>
    </border>
    <border diagonalUp="false" diagonalDown="false">
      <left style="hair"/>
      <right style="hair"/>
      <top style="hair"/>
      <bottom style="thick"/>
      <diagonal/>
    </border>
    <border diagonalUp="false" diagonalDown="false">
      <left style="hair"/>
      <right style="thick"/>
      <top style="hair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5F5DC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A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2.13"/>
    <col collapsed="false" customWidth="true" hidden="false" outlineLevel="0" max="9" min="9" style="0" width="6.81"/>
    <col collapsed="false" customWidth="true" hidden="false" outlineLevel="0" max="10" min="10" style="0" width="7.49"/>
    <col collapsed="false" customWidth="true" hidden="false" outlineLevel="0" max="14" min="11" style="0" width="5.7"/>
  </cols>
  <sheetData>
    <row r="1" customFormat="false" ht="26.8" hidden="false" customHeight="false" outlineLevel="0" collapsed="false">
      <c r="A1" s="1" t="s">
        <v>0</v>
      </c>
    </row>
    <row r="2" customFormat="false" ht="26.8" hidden="false" customHeight="false" outlineLevel="0" collapsed="false">
      <c r="A2" s="1"/>
    </row>
    <row r="3" customFormat="false" ht="12.8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3" t="s">
        <v>2</v>
      </c>
      <c r="B4" s="3"/>
      <c r="C4" s="3"/>
      <c r="D4" s="4" t="s">
        <v>3</v>
      </c>
      <c r="E4" s="4"/>
      <c r="F4" s="4"/>
      <c r="G4" s="5"/>
      <c r="H4" s="5"/>
      <c r="I4" s="5"/>
      <c r="J4" s="6"/>
    </row>
    <row r="5" customFormat="false" ht="12.8" hidden="false" customHeight="false" outlineLevel="0" collapsed="false">
      <c r="A5" s="3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  <c r="G5" s="4" t="s">
        <v>10</v>
      </c>
      <c r="H5" s="4" t="s">
        <v>11</v>
      </c>
      <c r="I5" s="4" t="s">
        <v>12</v>
      </c>
      <c r="J5" s="7" t="s">
        <v>13</v>
      </c>
      <c r="K5" s="0" t="s">
        <v>14</v>
      </c>
      <c r="L5" s="0" t="s">
        <v>15</v>
      </c>
      <c r="M5" s="0" t="s">
        <v>16</v>
      </c>
      <c r="N5" s="0" t="s">
        <v>17</v>
      </c>
    </row>
    <row r="6" customFormat="false" ht="12.8" hidden="false" customHeight="false" outlineLevel="0" collapsed="false">
      <c r="A6" s="8" t="s">
        <v>18</v>
      </c>
      <c r="B6" s="9" t="s">
        <v>19</v>
      </c>
      <c r="C6" s="10" t="n">
        <v>198</v>
      </c>
      <c r="D6" s="10" t="n">
        <v>0</v>
      </c>
      <c r="E6" s="11" t="n">
        <v>0</v>
      </c>
      <c r="F6" s="12" t="n">
        <v>100</v>
      </c>
      <c r="G6" s="10" t="n">
        <f aca="false">D6</f>
        <v>0</v>
      </c>
      <c r="H6" s="13" t="n">
        <v>0.663194444444444</v>
      </c>
      <c r="I6" s="10" t="n">
        <v>0</v>
      </c>
      <c r="J6" s="14" t="n">
        <v>1</v>
      </c>
    </row>
    <row r="7" customFormat="false" ht="12.8" hidden="false" customHeight="false" outlineLevel="0" collapsed="false">
      <c r="A7" s="15" t="s">
        <v>20</v>
      </c>
      <c r="B7" s="16" t="s">
        <v>21</v>
      </c>
      <c r="C7" s="10" t="n">
        <v>275</v>
      </c>
      <c r="D7" s="10" t="n">
        <v>26.32</v>
      </c>
      <c r="E7" s="11" t="n">
        <v>0.7</v>
      </c>
      <c r="F7" s="12" t="n">
        <v>81</v>
      </c>
      <c r="G7" s="10" t="n">
        <f aca="false">D7</f>
        <v>26.32</v>
      </c>
      <c r="H7" s="13" t="n">
        <v>0.690277777777778</v>
      </c>
      <c r="I7" s="10" t="n">
        <v>39</v>
      </c>
      <c r="J7" s="14" t="n">
        <v>0.79</v>
      </c>
      <c r="K7" s="0" t="n">
        <v>3</v>
      </c>
      <c r="L7" s="17" t="n">
        <f aca="false">(I7-K7)/60</f>
        <v>0.6</v>
      </c>
      <c r="M7" s="18" t="n">
        <f aca="false">SUM(L$6:L7)</f>
        <v>0.6</v>
      </c>
      <c r="N7" s="0" t="n">
        <f aca="false">(G7-G6)/L7</f>
        <v>43.8666666666667</v>
      </c>
    </row>
    <row r="8" customFormat="false" ht="12.8" hidden="false" customHeight="false" outlineLevel="0" collapsed="false">
      <c r="A8" s="15" t="s">
        <v>20</v>
      </c>
      <c r="B8" s="16" t="s">
        <v>22</v>
      </c>
      <c r="C8" s="10" t="n">
        <v>321</v>
      </c>
      <c r="D8" s="10" t="n">
        <v>37.2</v>
      </c>
      <c r="E8" s="11" t="n">
        <v>1</v>
      </c>
      <c r="F8" s="12" t="n">
        <v>72.6</v>
      </c>
      <c r="G8" s="10" t="n">
        <f aca="false">D8</f>
        <v>37.2</v>
      </c>
      <c r="H8" s="13" t="n">
        <v>0.703472222222222</v>
      </c>
      <c r="I8" s="10" t="n">
        <v>19</v>
      </c>
      <c r="J8" s="14" t="n">
        <v>0.7</v>
      </c>
      <c r="K8" s="0" t="n">
        <v>2</v>
      </c>
      <c r="L8" s="17" t="n">
        <f aca="false">(I8-K8)/60</f>
        <v>0.283333333333333</v>
      </c>
      <c r="M8" s="18" t="n">
        <f aca="false">SUM(L$6:L8)</f>
        <v>0.883333333333333</v>
      </c>
      <c r="N8" s="0" t="n">
        <f aca="false">(G8-G7)/L8</f>
        <v>38.4</v>
      </c>
    </row>
    <row r="9" customFormat="false" ht="12.8" hidden="false" customHeight="false" outlineLevel="0" collapsed="false">
      <c r="A9" s="15" t="s">
        <v>20</v>
      </c>
      <c r="B9" s="16" t="s">
        <v>23</v>
      </c>
      <c r="C9" s="10" t="n">
        <v>336</v>
      </c>
      <c r="D9" s="10" t="n">
        <v>41.15</v>
      </c>
      <c r="E9" s="11" t="n">
        <v>1.1</v>
      </c>
      <c r="F9" s="12" t="n">
        <v>69.3</v>
      </c>
      <c r="G9" s="10" t="n">
        <f aca="false">D9</f>
        <v>41.15</v>
      </c>
      <c r="H9" s="13" t="n">
        <v>0.709027777777778</v>
      </c>
      <c r="I9" s="10" t="n">
        <v>8</v>
      </c>
      <c r="J9" s="14" t="n">
        <v>0.66</v>
      </c>
      <c r="K9" s="0" t="n">
        <v>2</v>
      </c>
      <c r="L9" s="17" t="n">
        <f aca="false">(I9-K9)/60</f>
        <v>0.1</v>
      </c>
      <c r="M9" s="18" t="n">
        <f aca="false">SUM(L$6:L9)</f>
        <v>0.983333333333333</v>
      </c>
      <c r="N9" s="0" t="n">
        <f aca="false">(G9-G8)/L9</f>
        <v>39.5</v>
      </c>
    </row>
    <row r="10" customFormat="false" ht="12.8" hidden="false" customHeight="false" outlineLevel="0" collapsed="false">
      <c r="A10" s="15" t="s">
        <v>20</v>
      </c>
      <c r="B10" s="16" t="s">
        <v>24</v>
      </c>
      <c r="C10" s="10" t="n">
        <v>589</v>
      </c>
      <c r="D10" s="10" t="n">
        <v>48.52</v>
      </c>
      <c r="E10" s="11" t="n">
        <v>1.3</v>
      </c>
      <c r="F10" s="12" t="n">
        <v>61.3</v>
      </c>
      <c r="G10" s="10" t="n">
        <f aca="false">D10</f>
        <v>48.52</v>
      </c>
      <c r="H10" s="13" t="n">
        <v>0.725694444444444</v>
      </c>
      <c r="I10" s="10" t="n">
        <v>24</v>
      </c>
      <c r="J10" s="14" t="n">
        <v>0.56</v>
      </c>
      <c r="K10" s="0" t="n">
        <v>8</v>
      </c>
      <c r="L10" s="17" t="n">
        <f aca="false">(I10-K10)/60</f>
        <v>0.266666666666667</v>
      </c>
      <c r="M10" s="18" t="n">
        <f aca="false">SUM(L$6:L10)</f>
        <v>1.25</v>
      </c>
      <c r="N10" s="0" t="n">
        <f aca="false">(G10-G9)/L10</f>
        <v>27.6375</v>
      </c>
    </row>
    <row r="11" customFormat="false" ht="12.8" hidden="false" customHeight="false" outlineLevel="0" collapsed="false">
      <c r="A11" s="15" t="s">
        <v>20</v>
      </c>
      <c r="B11" s="16" t="s">
        <v>25</v>
      </c>
      <c r="C11" s="10" t="n">
        <v>371</v>
      </c>
      <c r="D11" s="10" t="n">
        <v>54.62</v>
      </c>
      <c r="E11" s="11" t="n">
        <v>1.5</v>
      </c>
      <c r="F11" s="12" t="n">
        <v>57.5</v>
      </c>
      <c r="G11" s="10" t="n">
        <f aca="false">D11</f>
        <v>54.62</v>
      </c>
      <c r="H11" s="13" t="n">
        <v>0.740972222222222</v>
      </c>
      <c r="I11" s="10" t="n">
        <v>22</v>
      </c>
      <c r="J11" s="14" t="n">
        <v>0.54</v>
      </c>
      <c r="K11" s="19" t="n">
        <v>13</v>
      </c>
      <c r="L11" s="17" t="n">
        <f aca="false">(I11-K11)/60</f>
        <v>0.15</v>
      </c>
      <c r="M11" s="18" t="n">
        <f aca="false">SUM(L$6:L11)</f>
        <v>1.4</v>
      </c>
      <c r="N11" s="0" t="n">
        <f aca="false">(G11-G10)/L11</f>
        <v>40.6666666666666</v>
      </c>
    </row>
    <row r="12" customFormat="false" ht="12.8" hidden="false" customHeight="false" outlineLevel="0" collapsed="false">
      <c r="A12" s="15" t="s">
        <v>20</v>
      </c>
      <c r="B12" s="16" t="s">
        <v>26</v>
      </c>
      <c r="C12" s="10" t="n">
        <v>314</v>
      </c>
      <c r="D12" s="10" t="n">
        <v>62.53</v>
      </c>
      <c r="E12" s="11" t="n">
        <v>1.7</v>
      </c>
      <c r="F12" s="12" t="n">
        <v>51.9</v>
      </c>
      <c r="G12" s="10" t="n">
        <f aca="false">D12</f>
        <v>62.53</v>
      </c>
      <c r="H12" s="13" t="n">
        <v>0.751388888888889</v>
      </c>
      <c r="I12" s="10" t="n">
        <v>15</v>
      </c>
      <c r="J12" s="14" t="n">
        <v>0.47</v>
      </c>
      <c r="K12" s="19" t="n">
        <v>4</v>
      </c>
      <c r="L12" s="17" t="n">
        <f aca="false">(I12-K12)/60</f>
        <v>0.183333333333333</v>
      </c>
      <c r="M12" s="18" t="n">
        <f aca="false">SUM(L$6:L12)</f>
        <v>1.58333333333333</v>
      </c>
      <c r="N12" s="0" t="n">
        <f aca="false">(G12-G11)/L12</f>
        <v>43.1454545454546</v>
      </c>
    </row>
    <row r="13" s="25" customFormat="true" ht="12.8" hidden="false" customHeight="false" outlineLevel="0" collapsed="false">
      <c r="A13" s="20" t="s">
        <v>20</v>
      </c>
      <c r="B13" s="21" t="s">
        <v>27</v>
      </c>
      <c r="C13" s="21" t="n">
        <v>347</v>
      </c>
      <c r="D13" s="21" t="n">
        <v>75.43</v>
      </c>
      <c r="E13" s="21" t="n">
        <v>2.1</v>
      </c>
      <c r="F13" s="22" t="n">
        <v>41.2</v>
      </c>
      <c r="G13" s="21" t="n">
        <f aca="false">D13</f>
        <v>75.43</v>
      </c>
      <c r="H13" s="23" t="n">
        <v>0.767361111111111</v>
      </c>
      <c r="I13" s="21" t="n">
        <v>23</v>
      </c>
      <c r="J13" s="24" t="n">
        <v>0.33</v>
      </c>
      <c r="K13" s="25" t="n">
        <v>5</v>
      </c>
      <c r="L13" s="25" t="n">
        <f aca="false">(I13-K13)/60</f>
        <v>0.3</v>
      </c>
      <c r="M13" s="25" t="n">
        <f aca="false">SUM(L$6:L13)</f>
        <v>1.88333333333333</v>
      </c>
      <c r="N13" s="25" t="n">
        <f aca="false">(G13-G12)/L13</f>
        <v>43</v>
      </c>
    </row>
    <row r="14" customFormat="false" ht="12.8" hidden="false" customHeight="false" outlineLevel="0" collapsed="false">
      <c r="A14" s="15" t="s">
        <v>20</v>
      </c>
      <c r="B14" s="16" t="s">
        <v>28</v>
      </c>
      <c r="C14" s="10" t="n">
        <v>317</v>
      </c>
      <c r="D14" s="10" t="n">
        <v>79.6</v>
      </c>
      <c r="E14" s="11" t="n">
        <v>2.2</v>
      </c>
      <c r="F14" s="12" t="n">
        <v>38.4</v>
      </c>
      <c r="G14" s="10" t="n">
        <f aca="false">D14</f>
        <v>79.6</v>
      </c>
      <c r="H14" s="13" t="n">
        <v>0.771527777777778</v>
      </c>
      <c r="I14" s="10" t="n">
        <v>6</v>
      </c>
      <c r="J14" s="14" t="n">
        <v>0.3</v>
      </c>
      <c r="K14" s="0" t="n">
        <v>1</v>
      </c>
      <c r="L14" s="17" t="n">
        <f aca="false">(I14-K14)/60</f>
        <v>0.0833333333333333</v>
      </c>
      <c r="M14" s="18" t="n">
        <f aca="false">SUM(L$6:L14)</f>
        <v>1.96666666666667</v>
      </c>
      <c r="N14" s="0" t="n">
        <f aca="false">(G14-G13)/L14</f>
        <v>50.0399999999999</v>
      </c>
    </row>
    <row r="15" customFormat="false" ht="12.8" hidden="false" customHeight="false" outlineLevel="0" collapsed="false">
      <c r="A15" s="15" t="s">
        <v>20</v>
      </c>
      <c r="B15" s="16" t="s">
        <v>29</v>
      </c>
      <c r="C15" s="10" t="n">
        <v>255</v>
      </c>
      <c r="D15" s="10" t="n">
        <v>86.32</v>
      </c>
      <c r="E15" s="11" t="n">
        <v>2.3</v>
      </c>
      <c r="F15" s="12" t="n">
        <v>33.9</v>
      </c>
      <c r="G15" s="10" t="n">
        <f aca="false">D15</f>
        <v>86.32</v>
      </c>
      <c r="H15" s="13" t="n">
        <v>0.777777777777778</v>
      </c>
      <c r="I15" s="10" t="n">
        <v>9</v>
      </c>
      <c r="J15" s="14" t="n">
        <v>0.24</v>
      </c>
      <c r="K15" s="0" t="n">
        <v>1</v>
      </c>
      <c r="L15" s="17" t="n">
        <f aca="false">(I15-K15)/60</f>
        <v>0.133333333333333</v>
      </c>
      <c r="M15" s="18" t="n">
        <f aca="false">SUM(L$6:L15)</f>
        <v>2.1</v>
      </c>
      <c r="N15" s="0" t="n">
        <f aca="false">(G15-G14)/L15</f>
        <v>50.4</v>
      </c>
    </row>
    <row r="16" customFormat="false" ht="12.8" hidden="false" customHeight="false" outlineLevel="0" collapsed="false">
      <c r="A16" s="26" t="s">
        <v>20</v>
      </c>
      <c r="B16" s="27" t="s">
        <v>30</v>
      </c>
      <c r="C16" s="28" t="n">
        <v>198</v>
      </c>
      <c r="D16" s="28" t="n">
        <v>103.08</v>
      </c>
      <c r="E16" s="29" t="n">
        <v>2.8</v>
      </c>
      <c r="F16" s="30" t="n">
        <v>22.3</v>
      </c>
      <c r="G16" s="10" t="n">
        <f aca="false">D16</f>
        <v>103.08</v>
      </c>
      <c r="H16" s="13" t="n">
        <v>0.795138888888889</v>
      </c>
      <c r="I16" s="28" t="n">
        <v>25</v>
      </c>
      <c r="J16" s="31" t="n">
        <v>0.1</v>
      </c>
      <c r="K16" s="0" t="n">
        <v>0</v>
      </c>
      <c r="L16" s="17" t="n">
        <f aca="false">(I16-K16)/60</f>
        <v>0.416666666666667</v>
      </c>
      <c r="M16" s="18" t="n">
        <f aca="false">SUM(L$6:L16)</f>
        <v>2.51666666666667</v>
      </c>
      <c r="N16" s="0" t="n">
        <f aca="false">(G16-G15)/L16</f>
        <v>40.224</v>
      </c>
    </row>
  </sheetData>
  <mergeCells count="3">
    <mergeCell ref="A3:J3"/>
    <mergeCell ref="A4:C4"/>
    <mergeCell ref="D4:F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LibreOffice/7.0.4.2$Linux_ARM_EABI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2025-09-08T13:14:07Z</dcterms:modified>
  <cp:revision>2</cp:revision>
  <dc:subject/>
  <dc:title>Glashutten kor-measured</dc:title>
</cp:coreProperties>
</file>