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liver/sciebo/___LS MÜLLER/LEHRE/Lehrmaterial/Methoden der Data Science/Code/"/>
    </mc:Choice>
  </mc:AlternateContent>
  <xr:revisionPtr revIDLastSave="0" documentId="13_ncr:1_{53AF9699-1CF2-724B-A6C7-412188EC3D68}" xr6:coauthVersionLast="45" xr6:coauthVersionMax="45" xr10:uidLastSave="{00000000-0000-0000-0000-000000000000}"/>
  <bookViews>
    <workbookView xWindow="-20" yWindow="460" windowWidth="33600" windowHeight="18960" xr2:uid="{00000000-000D-0000-FFFF-FFFF00000000}"/>
  </bookViews>
  <sheets>
    <sheet name="Market Value and Age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1" l="1"/>
  <c r="C6" i="1"/>
  <c r="B6" i="1"/>
  <c r="D7" i="1" l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</calcChain>
</file>

<file path=xl/sharedStrings.xml><?xml version="1.0" encoding="utf-8"?>
<sst xmlns="http://schemas.openxmlformats.org/spreadsheetml/2006/main" count="7" uniqueCount="7">
  <si>
    <t>Y (AGE)</t>
  </si>
  <si>
    <t>Y (AGE^2)</t>
  </si>
  <si>
    <t>Y (AGE+AGE^2)</t>
  </si>
  <si>
    <t>AGE</t>
  </si>
  <si>
    <t>beta_AGE^2</t>
  </si>
  <si>
    <t>beta_AGE</t>
  </si>
  <si>
    <t>beta_0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</si>
</sst>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'Market Value and Age'!$B$5</c:f>
              <c:strCache>
                <c:ptCount val="1"/>
                <c:pt idx="0">
                  <c:v>Y (AGE)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'Market Value and Age'!$A$6:$A$30</c:f>
              <c:numCache>
                <c:formatCode>General</c:formatCode>
                <c:ptCount val="25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  <c:pt idx="12">
                  <c:v>28</c:v>
                </c:pt>
                <c:pt idx="13">
                  <c:v>29</c:v>
                </c:pt>
                <c:pt idx="14">
                  <c:v>30</c:v>
                </c:pt>
                <c:pt idx="15">
                  <c:v>31</c:v>
                </c:pt>
                <c:pt idx="16">
                  <c:v>32</c:v>
                </c:pt>
                <c:pt idx="17">
                  <c:v>33</c:v>
                </c:pt>
                <c:pt idx="18">
                  <c:v>34</c:v>
                </c:pt>
                <c:pt idx="19">
                  <c:v>35</c:v>
                </c:pt>
                <c:pt idx="20">
                  <c:v>36</c:v>
                </c:pt>
                <c:pt idx="21">
                  <c:v>37</c:v>
                </c:pt>
                <c:pt idx="22">
                  <c:v>38</c:v>
                </c:pt>
                <c:pt idx="23">
                  <c:v>39</c:v>
                </c:pt>
                <c:pt idx="24">
                  <c:v>40</c:v>
                </c:pt>
              </c:numCache>
            </c:numRef>
          </c:cat>
          <c:val>
            <c:numRef>
              <c:f>'Market Value and Age'!$B$6:$B$30</c:f>
              <c:numCache>
                <c:formatCode>General</c:formatCode>
                <c:ptCount val="25"/>
                <c:pt idx="0">
                  <c:v>35516827</c:v>
                </c:pt>
                <c:pt idx="1">
                  <c:v>40170811</c:v>
                </c:pt>
                <c:pt idx="2">
                  <c:v>44824795</c:v>
                </c:pt>
                <c:pt idx="3">
                  <c:v>49478779</c:v>
                </c:pt>
                <c:pt idx="4">
                  <c:v>54132763</c:v>
                </c:pt>
                <c:pt idx="5">
                  <c:v>58786747</c:v>
                </c:pt>
                <c:pt idx="6">
                  <c:v>63440731</c:v>
                </c:pt>
                <c:pt idx="7">
                  <c:v>68094715</c:v>
                </c:pt>
                <c:pt idx="8">
                  <c:v>72748699</c:v>
                </c:pt>
                <c:pt idx="9">
                  <c:v>77402683</c:v>
                </c:pt>
                <c:pt idx="10">
                  <c:v>82056667</c:v>
                </c:pt>
                <c:pt idx="11">
                  <c:v>86710651</c:v>
                </c:pt>
                <c:pt idx="12">
                  <c:v>91364635</c:v>
                </c:pt>
                <c:pt idx="13">
                  <c:v>96018619</c:v>
                </c:pt>
                <c:pt idx="14">
                  <c:v>100672603</c:v>
                </c:pt>
                <c:pt idx="15">
                  <c:v>105326587</c:v>
                </c:pt>
                <c:pt idx="16">
                  <c:v>109980571</c:v>
                </c:pt>
                <c:pt idx="17">
                  <c:v>114634555</c:v>
                </c:pt>
                <c:pt idx="18">
                  <c:v>119288539</c:v>
                </c:pt>
                <c:pt idx="19">
                  <c:v>123942523</c:v>
                </c:pt>
                <c:pt idx="20">
                  <c:v>128596507</c:v>
                </c:pt>
                <c:pt idx="21">
                  <c:v>133250491</c:v>
                </c:pt>
                <c:pt idx="22">
                  <c:v>137904475</c:v>
                </c:pt>
                <c:pt idx="23">
                  <c:v>142558459</c:v>
                </c:pt>
                <c:pt idx="24">
                  <c:v>147212443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EC-E847-964C-63E8BF9C2D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8804672"/>
        <c:axId val="1038806368"/>
      </c:lineChart>
      <c:catAx>
        <c:axId val="1038804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038806368"/>
        <c:crosses val="autoZero"/>
        <c:auto val="1"/>
        <c:lblAlgn val="ctr"/>
        <c:lblOffset val="100"/>
        <c:noMultiLvlLbl val="0"/>
      </c:catAx>
      <c:valAx>
        <c:axId val="103880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038804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'Market Value and Age'!$C$5</c:f>
              <c:strCache>
                <c:ptCount val="1"/>
                <c:pt idx="0">
                  <c:v>Y (AGE^2)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'Market Value and Age'!$A$6:$A$30</c:f>
              <c:numCache>
                <c:formatCode>General</c:formatCode>
                <c:ptCount val="25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  <c:pt idx="12">
                  <c:v>28</c:v>
                </c:pt>
                <c:pt idx="13">
                  <c:v>29</c:v>
                </c:pt>
                <c:pt idx="14">
                  <c:v>30</c:v>
                </c:pt>
                <c:pt idx="15">
                  <c:v>31</c:v>
                </c:pt>
                <c:pt idx="16">
                  <c:v>32</c:v>
                </c:pt>
                <c:pt idx="17">
                  <c:v>33</c:v>
                </c:pt>
                <c:pt idx="18">
                  <c:v>34</c:v>
                </c:pt>
                <c:pt idx="19">
                  <c:v>35</c:v>
                </c:pt>
                <c:pt idx="20">
                  <c:v>36</c:v>
                </c:pt>
                <c:pt idx="21">
                  <c:v>37</c:v>
                </c:pt>
                <c:pt idx="22">
                  <c:v>38</c:v>
                </c:pt>
                <c:pt idx="23">
                  <c:v>39</c:v>
                </c:pt>
                <c:pt idx="24">
                  <c:v>40</c:v>
                </c:pt>
              </c:numCache>
            </c:numRef>
          </c:cat>
          <c:val>
            <c:numRef>
              <c:f>'Market Value and Age'!$C$6:$C$30</c:f>
              <c:numCache>
                <c:formatCode>General</c:formatCode>
                <c:ptCount val="25"/>
                <c:pt idx="0">
                  <c:v>-65006181</c:v>
                </c:pt>
                <c:pt idx="1">
                  <c:v>-68365383</c:v>
                </c:pt>
                <c:pt idx="2">
                  <c:v>-71928173</c:v>
                </c:pt>
                <c:pt idx="3">
                  <c:v>-75694551</c:v>
                </c:pt>
                <c:pt idx="4">
                  <c:v>-79664517</c:v>
                </c:pt>
                <c:pt idx="5">
                  <c:v>-83838071</c:v>
                </c:pt>
                <c:pt idx="6">
                  <c:v>-88215213</c:v>
                </c:pt>
                <c:pt idx="7">
                  <c:v>-92795943</c:v>
                </c:pt>
                <c:pt idx="8">
                  <c:v>-97580261</c:v>
                </c:pt>
                <c:pt idx="9">
                  <c:v>-102568167</c:v>
                </c:pt>
                <c:pt idx="10">
                  <c:v>-107759661</c:v>
                </c:pt>
                <c:pt idx="11">
                  <c:v>-113154743</c:v>
                </c:pt>
                <c:pt idx="12">
                  <c:v>-118753413</c:v>
                </c:pt>
                <c:pt idx="13">
                  <c:v>-124555671</c:v>
                </c:pt>
                <c:pt idx="14">
                  <c:v>-130561517</c:v>
                </c:pt>
                <c:pt idx="15">
                  <c:v>-136770951</c:v>
                </c:pt>
                <c:pt idx="16">
                  <c:v>-143183973</c:v>
                </c:pt>
                <c:pt idx="17">
                  <c:v>-149800583</c:v>
                </c:pt>
                <c:pt idx="18">
                  <c:v>-156620781</c:v>
                </c:pt>
                <c:pt idx="19">
                  <c:v>-163644567</c:v>
                </c:pt>
                <c:pt idx="20">
                  <c:v>-170871941</c:v>
                </c:pt>
                <c:pt idx="21">
                  <c:v>-178302903</c:v>
                </c:pt>
                <c:pt idx="22">
                  <c:v>-185937453</c:v>
                </c:pt>
                <c:pt idx="23">
                  <c:v>-193775591</c:v>
                </c:pt>
                <c:pt idx="24">
                  <c:v>-201817317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01-B543-B073-360D1BA782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3079808"/>
        <c:axId val="1053081504"/>
      </c:lineChart>
      <c:catAx>
        <c:axId val="1053079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053081504"/>
        <c:crosses val="autoZero"/>
        <c:auto val="1"/>
        <c:lblAlgn val="ctr"/>
        <c:lblOffset val="100"/>
        <c:noMultiLvlLbl val="0"/>
      </c:catAx>
      <c:valAx>
        <c:axId val="105308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053079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'Market Value and Age'!$D$5</c:f>
              <c:strCache>
                <c:ptCount val="1"/>
                <c:pt idx="0">
                  <c:v>Y (AGE+AGE^2)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'Market Value and Age'!$A$6:$A$30</c:f>
              <c:numCache>
                <c:formatCode>General</c:formatCode>
                <c:ptCount val="25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  <c:pt idx="12">
                  <c:v>28</c:v>
                </c:pt>
                <c:pt idx="13">
                  <c:v>29</c:v>
                </c:pt>
                <c:pt idx="14">
                  <c:v>30</c:v>
                </c:pt>
                <c:pt idx="15">
                  <c:v>31</c:v>
                </c:pt>
                <c:pt idx="16">
                  <c:v>32</c:v>
                </c:pt>
                <c:pt idx="17">
                  <c:v>33</c:v>
                </c:pt>
                <c:pt idx="18">
                  <c:v>34</c:v>
                </c:pt>
                <c:pt idx="19">
                  <c:v>35</c:v>
                </c:pt>
                <c:pt idx="20">
                  <c:v>36</c:v>
                </c:pt>
                <c:pt idx="21">
                  <c:v>37</c:v>
                </c:pt>
                <c:pt idx="22">
                  <c:v>38</c:v>
                </c:pt>
                <c:pt idx="23">
                  <c:v>39</c:v>
                </c:pt>
                <c:pt idx="24">
                  <c:v>40</c:v>
                </c:pt>
              </c:numCache>
            </c:numRef>
          </c:cat>
          <c:val>
            <c:numRef>
              <c:f>'Market Value and Age'!$D$6:$D$30</c:f>
              <c:numCache>
                <c:formatCode>General</c:formatCode>
                <c:ptCount val="25"/>
                <c:pt idx="0">
                  <c:v>9457563</c:v>
                </c:pt>
                <c:pt idx="1">
                  <c:v>10752345</c:v>
                </c:pt>
                <c:pt idx="2">
                  <c:v>11843539</c:v>
                </c:pt>
                <c:pt idx="3">
                  <c:v>12731145</c:v>
                </c:pt>
                <c:pt idx="4">
                  <c:v>13415163</c:v>
                </c:pt>
                <c:pt idx="5">
                  <c:v>13895593</c:v>
                </c:pt>
                <c:pt idx="6">
                  <c:v>14172435</c:v>
                </c:pt>
                <c:pt idx="7">
                  <c:v>14245689</c:v>
                </c:pt>
                <c:pt idx="8">
                  <c:v>14115355</c:v>
                </c:pt>
                <c:pt idx="9">
                  <c:v>13781433</c:v>
                </c:pt>
                <c:pt idx="10">
                  <c:v>13243923</c:v>
                </c:pt>
                <c:pt idx="11">
                  <c:v>12502825</c:v>
                </c:pt>
                <c:pt idx="12">
                  <c:v>11558139</c:v>
                </c:pt>
                <c:pt idx="13">
                  <c:v>10409865</c:v>
                </c:pt>
                <c:pt idx="14">
                  <c:v>9058003</c:v>
                </c:pt>
                <c:pt idx="15">
                  <c:v>7502553</c:v>
                </c:pt>
                <c:pt idx="16">
                  <c:v>5743515</c:v>
                </c:pt>
                <c:pt idx="17">
                  <c:v>3780889</c:v>
                </c:pt>
                <c:pt idx="18">
                  <c:v>1614675</c:v>
                </c:pt>
                <c:pt idx="19">
                  <c:v>-755127</c:v>
                </c:pt>
                <c:pt idx="20">
                  <c:v>-3328517</c:v>
                </c:pt>
                <c:pt idx="21">
                  <c:v>-6105495</c:v>
                </c:pt>
                <c:pt idx="22">
                  <c:v>-9086061</c:v>
                </c:pt>
                <c:pt idx="23">
                  <c:v>-12270215</c:v>
                </c:pt>
                <c:pt idx="24">
                  <c:v>-15657957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A1-4A4B-87C0-26267C583B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3223216"/>
        <c:axId val="1053224912"/>
      </c:lineChart>
      <c:catAx>
        <c:axId val="1053223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053224912"/>
        <c:crosses val="autoZero"/>
        <c:auto val="1"/>
        <c:lblAlgn val="ctr"/>
        <c:lblOffset val="100"/>
        <c:noMultiLvlLbl val="0"/>
      </c:catAx>
      <c:valAx>
        <c:axId val="105322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053223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5</xdr:row>
      <xdr:rowOff>6350</xdr:rowOff>
    </xdr:from>
    <xdr:to>
      <xdr:col>11</xdr:col>
      <xdr:colOff>12700</xdr:colOff>
      <xdr:row>18</xdr:row>
      <xdr:rowOff>107950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0CDA001-D6E4-D744-8A39-62DE558401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806450</xdr:colOff>
      <xdr:row>18</xdr:row>
      <xdr:rowOff>196850</xdr:rowOff>
    </xdr:from>
    <xdr:to>
      <xdr:col>10</xdr:col>
      <xdr:colOff>812800</xdr:colOff>
      <xdr:row>32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7BE677B-72EF-BB49-9363-6A558518D8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107950</xdr:colOff>
      <xdr:row>11</xdr:row>
      <xdr:rowOff>107950</xdr:rowOff>
    </xdr:from>
    <xdr:to>
      <xdr:col>16</xdr:col>
      <xdr:colOff>552450</xdr:colOff>
      <xdr:row>25</xdr:row>
      <xdr:rowOff>6350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944A228-9668-BF4E-BE7F-7BFC2C08F8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0"/>
  <sheetViews>
    <sheetView tabSelected="1" workbookViewId="0"/>
  </sheetViews>
  <sheetFormatPr baseColWidth="10" defaultRowHeight="16" x14ac:dyDescent="0.2"/>
  <cols>
    <col min="1" max="4" width="15" customWidth="1"/>
  </cols>
  <sheetData>
    <row r="1" spans="1:4" x14ac:dyDescent="0.2">
      <c r="A1" t="s">
        <v>6</v>
      </c>
      <c r="B1">
        <v>-38946917</v>
      </c>
    </row>
    <row r="2" spans="1:4" x14ac:dyDescent="0.2">
      <c r="A2" t="s">
        <v>5</v>
      </c>
      <c r="B2">
        <v>4653984</v>
      </c>
    </row>
    <row r="3" spans="1:4" x14ac:dyDescent="0.2">
      <c r="A3" t="s">
        <v>4</v>
      </c>
      <c r="B3">
        <v>-101794</v>
      </c>
    </row>
    <row r="5" spans="1:4" x14ac:dyDescent="0.2">
      <c r="A5" t="s">
        <v>3</v>
      </c>
      <c r="B5" t="s">
        <v>0</v>
      </c>
      <c r="C5" t="s">
        <v>1</v>
      </c>
      <c r="D5" t="s">
        <v>2</v>
      </c>
    </row>
    <row r="6" spans="1:4" x14ac:dyDescent="0.2">
      <c r="A6">
        <v>16</v>
      </c>
      <c r="B6">
        <f>$B$1+$B$2*A6</f>
        <v>35516827</v>
      </c>
      <c r="C6">
        <f>$B$1+$B$3*A6^2</f>
        <v>-65006181</v>
      </c>
      <c r="D6">
        <f>$B$1+$B$2*A6+$B$3*A6^2</f>
        <v>9457563</v>
      </c>
    </row>
    <row r="7" spans="1:4" x14ac:dyDescent="0.2">
      <c r="A7">
        <v>17</v>
      </c>
      <c r="B7">
        <f t="shared" ref="B7:B30" si="0">$B$1+$B$2*A7</f>
        <v>40170811</v>
      </c>
      <c r="C7">
        <f t="shared" ref="C7:C30" si="1">$B$1+$B$3*A7^2</f>
        <v>-68365383</v>
      </c>
      <c r="D7">
        <f t="shared" ref="D7:D30" si="2">$B$1+$B$2*A7+$B$3*A7^2</f>
        <v>10752345</v>
      </c>
    </row>
    <row r="8" spans="1:4" x14ac:dyDescent="0.2">
      <c r="A8">
        <v>18</v>
      </c>
      <c r="B8">
        <f t="shared" si="0"/>
        <v>44824795</v>
      </c>
      <c r="C8">
        <f t="shared" si="1"/>
        <v>-71928173</v>
      </c>
      <c r="D8">
        <f t="shared" si="2"/>
        <v>11843539</v>
      </c>
    </row>
    <row r="9" spans="1:4" x14ac:dyDescent="0.2">
      <c r="A9">
        <v>19</v>
      </c>
      <c r="B9">
        <f t="shared" si="0"/>
        <v>49478779</v>
      </c>
      <c r="C9">
        <f t="shared" si="1"/>
        <v>-75694551</v>
      </c>
      <c r="D9">
        <f t="shared" si="2"/>
        <v>12731145</v>
      </c>
    </row>
    <row r="10" spans="1:4" x14ac:dyDescent="0.2">
      <c r="A10">
        <v>20</v>
      </c>
      <c r="B10">
        <f t="shared" si="0"/>
        <v>54132763</v>
      </c>
      <c r="C10">
        <f t="shared" si="1"/>
        <v>-79664517</v>
      </c>
      <c r="D10">
        <f t="shared" si="2"/>
        <v>13415163</v>
      </c>
    </row>
    <row r="11" spans="1:4" x14ac:dyDescent="0.2">
      <c r="A11">
        <v>21</v>
      </c>
      <c r="B11">
        <f t="shared" si="0"/>
        <v>58786747</v>
      </c>
      <c r="C11">
        <f t="shared" si="1"/>
        <v>-83838071</v>
      </c>
      <c r="D11">
        <f t="shared" si="2"/>
        <v>13895593</v>
      </c>
    </row>
    <row r="12" spans="1:4" x14ac:dyDescent="0.2">
      <c r="A12">
        <v>22</v>
      </c>
      <c r="B12">
        <f t="shared" si="0"/>
        <v>63440731</v>
      </c>
      <c r="C12">
        <f t="shared" si="1"/>
        <v>-88215213</v>
      </c>
      <c r="D12">
        <f t="shared" si="2"/>
        <v>14172435</v>
      </c>
    </row>
    <row r="13" spans="1:4" x14ac:dyDescent="0.2">
      <c r="A13">
        <v>23</v>
      </c>
      <c r="B13">
        <f t="shared" si="0"/>
        <v>68094715</v>
      </c>
      <c r="C13">
        <f t="shared" si="1"/>
        <v>-92795943</v>
      </c>
      <c r="D13">
        <f t="shared" si="2"/>
        <v>14245689</v>
      </c>
    </row>
    <row r="14" spans="1:4" x14ac:dyDescent="0.2">
      <c r="A14">
        <v>24</v>
      </c>
      <c r="B14">
        <f t="shared" si="0"/>
        <v>72748699</v>
      </c>
      <c r="C14">
        <f t="shared" si="1"/>
        <v>-97580261</v>
      </c>
      <c r="D14">
        <f t="shared" si="2"/>
        <v>14115355</v>
      </c>
    </row>
    <row r="15" spans="1:4" x14ac:dyDescent="0.2">
      <c r="A15">
        <v>25</v>
      </c>
      <c r="B15">
        <f t="shared" si="0"/>
        <v>77402683</v>
      </c>
      <c r="C15">
        <f t="shared" si="1"/>
        <v>-102568167</v>
      </c>
      <c r="D15">
        <f t="shared" si="2"/>
        <v>13781433</v>
      </c>
    </row>
    <row r="16" spans="1:4" x14ac:dyDescent="0.2">
      <c r="A16">
        <v>26</v>
      </c>
      <c r="B16">
        <f t="shared" si="0"/>
        <v>82056667</v>
      </c>
      <c r="C16">
        <f t="shared" si="1"/>
        <v>-107759661</v>
      </c>
      <c r="D16">
        <f t="shared" si="2"/>
        <v>13243923</v>
      </c>
    </row>
    <row r="17" spans="1:4" x14ac:dyDescent="0.2">
      <c r="A17">
        <v>27</v>
      </c>
      <c r="B17">
        <f t="shared" si="0"/>
        <v>86710651</v>
      </c>
      <c r="C17">
        <f t="shared" si="1"/>
        <v>-113154743</v>
      </c>
      <c r="D17">
        <f t="shared" si="2"/>
        <v>12502825</v>
      </c>
    </row>
    <row r="18" spans="1:4" x14ac:dyDescent="0.2">
      <c r="A18">
        <v>28</v>
      </c>
      <c r="B18">
        <f t="shared" si="0"/>
        <v>91364635</v>
      </c>
      <c r="C18">
        <f t="shared" si="1"/>
        <v>-118753413</v>
      </c>
      <c r="D18">
        <f t="shared" si="2"/>
        <v>11558139</v>
      </c>
    </row>
    <row r="19" spans="1:4" x14ac:dyDescent="0.2">
      <c r="A19">
        <v>29</v>
      </c>
      <c r="B19">
        <f t="shared" si="0"/>
        <v>96018619</v>
      </c>
      <c r="C19">
        <f t="shared" si="1"/>
        <v>-124555671</v>
      </c>
      <c r="D19">
        <f t="shared" si="2"/>
        <v>10409865</v>
      </c>
    </row>
    <row r="20" spans="1:4" x14ac:dyDescent="0.2">
      <c r="A20">
        <v>30</v>
      </c>
      <c r="B20">
        <f t="shared" si="0"/>
        <v>100672603</v>
      </c>
      <c r="C20">
        <f t="shared" si="1"/>
        <v>-130561517</v>
      </c>
      <c r="D20">
        <f t="shared" si="2"/>
        <v>9058003</v>
      </c>
    </row>
    <row r="21" spans="1:4" x14ac:dyDescent="0.2">
      <c r="A21">
        <v>31</v>
      </c>
      <c r="B21">
        <f t="shared" si="0"/>
        <v>105326587</v>
      </c>
      <c r="C21">
        <f t="shared" si="1"/>
        <v>-136770951</v>
      </c>
      <c r="D21">
        <f t="shared" si="2"/>
        <v>7502553</v>
      </c>
    </row>
    <row r="22" spans="1:4" x14ac:dyDescent="0.2">
      <c r="A22">
        <v>32</v>
      </c>
      <c r="B22">
        <f t="shared" si="0"/>
        <v>109980571</v>
      </c>
      <c r="C22">
        <f t="shared" si="1"/>
        <v>-143183973</v>
      </c>
      <c r="D22">
        <f t="shared" si="2"/>
        <v>5743515</v>
      </c>
    </row>
    <row r="23" spans="1:4" x14ac:dyDescent="0.2">
      <c r="A23">
        <v>33</v>
      </c>
      <c r="B23">
        <f t="shared" si="0"/>
        <v>114634555</v>
      </c>
      <c r="C23">
        <f t="shared" si="1"/>
        <v>-149800583</v>
      </c>
      <c r="D23">
        <f t="shared" si="2"/>
        <v>3780889</v>
      </c>
    </row>
    <row r="24" spans="1:4" x14ac:dyDescent="0.2">
      <c r="A24">
        <v>34</v>
      </c>
      <c r="B24">
        <f t="shared" si="0"/>
        <v>119288539</v>
      </c>
      <c r="C24">
        <f t="shared" si="1"/>
        <v>-156620781</v>
      </c>
      <c r="D24">
        <f t="shared" si="2"/>
        <v>1614675</v>
      </c>
    </row>
    <row r="25" spans="1:4" x14ac:dyDescent="0.2">
      <c r="A25">
        <v>35</v>
      </c>
      <c r="B25">
        <f t="shared" si="0"/>
        <v>123942523</v>
      </c>
      <c r="C25">
        <f t="shared" si="1"/>
        <v>-163644567</v>
      </c>
      <c r="D25">
        <f t="shared" si="2"/>
        <v>-755127</v>
      </c>
    </row>
    <row r="26" spans="1:4" x14ac:dyDescent="0.2">
      <c r="A26">
        <v>36</v>
      </c>
      <c r="B26">
        <f t="shared" si="0"/>
        <v>128596507</v>
      </c>
      <c r="C26">
        <f t="shared" si="1"/>
        <v>-170871941</v>
      </c>
      <c r="D26">
        <f t="shared" si="2"/>
        <v>-3328517</v>
      </c>
    </row>
    <row r="27" spans="1:4" x14ac:dyDescent="0.2">
      <c r="A27">
        <v>37</v>
      </c>
      <c r="B27">
        <f t="shared" si="0"/>
        <v>133250491</v>
      </c>
      <c r="C27">
        <f t="shared" si="1"/>
        <v>-178302903</v>
      </c>
      <c r="D27">
        <f t="shared" si="2"/>
        <v>-6105495</v>
      </c>
    </row>
    <row r="28" spans="1:4" x14ac:dyDescent="0.2">
      <c r="A28">
        <v>38</v>
      </c>
      <c r="B28">
        <f t="shared" si="0"/>
        <v>137904475</v>
      </c>
      <c r="C28">
        <f t="shared" si="1"/>
        <v>-185937453</v>
      </c>
      <c r="D28">
        <f t="shared" si="2"/>
        <v>-9086061</v>
      </c>
    </row>
    <row r="29" spans="1:4" x14ac:dyDescent="0.2">
      <c r="A29">
        <v>39</v>
      </c>
      <c r="B29">
        <f t="shared" si="0"/>
        <v>142558459</v>
      </c>
      <c r="C29">
        <f t="shared" si="1"/>
        <v>-193775591</v>
      </c>
      <c r="D29">
        <f t="shared" si="2"/>
        <v>-12270215</v>
      </c>
    </row>
    <row r="30" spans="1:4" x14ac:dyDescent="0.2">
      <c r="A30">
        <v>40</v>
      </c>
      <c r="B30">
        <f t="shared" si="0"/>
        <v>147212443</v>
      </c>
      <c r="C30">
        <f t="shared" si="1"/>
        <v>-201817317</v>
      </c>
      <c r="D30">
        <f t="shared" si="2"/>
        <v>-15657957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Market Value and 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Müller</dc:creator>
  <cp:lastModifiedBy>Microsoft Office User</cp:lastModifiedBy>
  <dcterms:created xsi:type="dcterms:W3CDTF">2018-03-12T14:53:21Z</dcterms:created>
  <dcterms:modified xsi:type="dcterms:W3CDTF">2020-11-27T08:26:44Z</dcterms:modified>
</cp:coreProperties>
</file>