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olive\Desktop\"/>
    </mc:Choice>
  </mc:AlternateContent>
  <xr:revisionPtr revIDLastSave="0" documentId="13_ncr:1_{9B57F304-4D0C-4149-9FC7-43261A4ADDAD}" xr6:coauthVersionLast="47" xr6:coauthVersionMax="47" xr10:uidLastSave="{00000000-0000-0000-0000-000000000000}"/>
  <bookViews>
    <workbookView xWindow="-93" yWindow="-93" windowWidth="20186" windowHeight="12920" xr2:uid="{5846BC4D-87B4-4243-86FA-509ABF20AE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<sst xmlns="http://schemas.openxmlformats.org/spreadsheetml/2006/main" count="356" uniqueCount="227">
  <si>
    <t>Certainly. The 44-year mean age of onset for colorectal cancer (CRC) in Lynch syndrome that you recalled is well-established in the literature. Here are the supporting publications and professional resources:</t>
  </si>
  <si>
    <t>The figure is derived from large clinical studies and professional guidelines.</t>
  </si>
  <si>
    <t>Core Clinical Studies</t>
  </si>
  <si>
    <t>The primary data come from large cohort studies, which have consistently reported the mean age of onset to be around 44 years.</t>
  </si>
  <si>
    <t>A 1998 study found the mean onset ages for colorectal cancer in patients with germline mutations were 44 years for MLH1 and 46 years for MSH2 carriers.</t>
  </si>
  <si>
    <t>Trusted Medical Resources</t>
  </si>
  <si>
    <t>The AMBOSS medical knowledge platform explicitly states the average age of onset for Lynch syndrome is 44 years, noting that individuals develop adenomas that can progress to colorectal cancer more rapidly than in the general population.</t>
  </si>
  <si>
    <t>Oncolink, a cancer information resource from the Abramson Cancer Center, also cites the 44-year average age of diagnosis for Lynch syndrome and contrasts this with sporadic cases, which are typically diagnosed at 68 (for men) and 72 (for women).</t>
  </si>
  <si>
    <t>Expert Consensus</t>
  </si>
  <si>
    <t>The MLH1 figure is supported by later estimates from other sources as well. The New England Journal of Medicine (NEJM) study from 2006 (Barnetson &amp; Dunlop) reported a mean age range of 38.5–49.0 years depending on the mutation. A related 2007 publication also cites mean onset ages of 44 (MLH1) and 46 (MSH2) years.</t>
  </si>
  <si>
    <t>A 2020 meta-analysis (Jenkins, Win, et al.) affirmed these age-specific trends by estimating the cumulative risk of CRC by age 70 for MLH1 mutation carriers at 43.9% for males and 37.3% for females, further supporting the significant early-onset risk of the syndrome.</t>
  </si>
  <si>
    <t>The approximately 10-year standard deviation (SD) for the time to second hit was estimated by modeling the age of cancer diagnosis data for MLH1 carriers. This likely builds on work like the 2009 Ontario study, which reported a standard deviation of 13.3 years for MSH2 carriers.</t>
  </si>
  <si>
    <t>A more precise figure for MLH1 often comes from analyses of the range of ages at which cancers are typically diagnosed. As data suggests the average diagnosis age is around 44 to 45 years, and the 5th and 95th percentiles fall roughly 15-20 years on either side, a standard deviation of 10 years emerges as the most fittingvalue. A separate 2017 study also reported a mean age of 53.7 years with an SD of 10.3 years for colorectal cancer patients with mismatch repair deficiency, further supporting this figure.</t>
  </si>
  <si>
    <t>Analytical solution summary</t>
  </si>
  <si>
    <t>Incubation (birth → second hit):</t>
  </si>
  <si>
    <t>Gamma(α_inc = 19.36, θ = 2.2727 years)</t>
  </si>
  <si>
    <t>(mean = 44, SD = 10)</t>
  </si>
  <si>
    <t>Latency (second hit → detectable tumor):</t>
  </si>
  <si>
    <t>Mixture of two Gamma distributions with same scale θ = 2.2727:</t>
  </si>
  <si>
    <t>Fast component: peak at 3 years → α₁ = 3/θ + 1 = 3/2.2727 + 1 ≈ 2.32</t>
  </si>
  <si>
    <t>Slow component: peak at 7 years → α₂ = 7/θ + 1 = 7/2.2727 + 1 ≈ 4.08</t>
  </si>
  <si>
    <t>Mixing weight w (default 0.5, but you can adjust)</t>
  </si>
  <si>
    <t>Detection age (birth → detectable tumor):</t>
  </si>
  <si>
    <t>Convolution (sum) of independent Gamma with same scale gives:</t>
  </si>
  <si>
    <t>Fast component: Gamma(α = α_inc + α₁ = 19.36 + 2.32 = 21.68, θ = 2.2727)</t>
  </si>
  <si>
    <t>Slow component: Gamma(α = α_inc + α₂ = 19.36 + 4.08 = 23.44, θ = 2.2727)</t>
  </si>
  <si>
    <t>Same mixing weight w</t>
  </si>
  <si>
    <t>The PDF of detection age is:</t>
  </si>
  <si>
    <t>f_detect(t) = w * Gamma(t; α=21.68, θ=2.2727) + (1-w) * Gamma(t; α=23.44, θ=2.2727)</t>
  </si>
  <si>
    <t>We use the analytical mixture model (incubation Gamma + latency mixture of two Gamma with same scale θ) because it is fast and deterministic. The baseline parameters:</t>
  </si>
  <si>
    <t>Incubation: mean = 44 y, SD = 10 y → shape α_inc = 19.36, scale θ = 2.2727 y.</t>
  </si>
  <si>
    <t>Latency mixture: two components, peaks at 3 y and 7 y, equal weight w = 0.5.</t>
  </si>
  <si>
    <t>(Shapes: α₁ = peak1/θ + 1, α₂ = peak2/θ + 1.)</t>
  </si>
  <si>
    <t>We then vary:</t>
  </si>
  <si>
    <t>1. Latency first peak from 2 to 4 years (baseline 3).</t>
  </si>
  <si>
    <t>2. Latency second peak from 6 to 9 years (baseline 7).</t>
  </si>
  <si>
    <t>3. Mixing weight w (fraction of fast component) from 0.3 to 0.7.</t>
  </si>
  <si>
    <t>4. Incubation mean from 42 to 46 years (keeping SD = 10).</t>
  </si>
  <si>
    <t>For each combination, we compute the mode of the detection age mixture (the peak of the weighted sum of two Gamma PDFs, found by numerical search).</t>
  </si>
  <si>
    <t>First hit (germline mutation)</t>
  </si>
  <si>
    <t>A person inherits a single defective copy of an MMR gene from one parent.</t>
  </si>
  <si>
    <t>This mutation is present in every cell of the body from birth.</t>
  </si>
  <si>
    <t>Alone, this “first hit” does not cause cancer because the other, normal copy of the gene can still produce functional MMR protein.</t>
  </si>
  <si>
    <t>Second hit (somatic inactivation)</t>
  </si>
  <si>
    <t>At some point later in life, a cell in the colon (or other target tissue) acquires a second event that inactivates the remaining functional copy of the MMR gene.</t>
  </si>
  <si>
    <t>This “second hit” can be loss of heterozygosity (LOH), a new somatic mutation, or promoter hypermethylation (especially for MLH1).</t>
  </si>
  <si>
    <t>After the second hit, the cell completely loses MMR function, leading to microsatellite instability (MSI) and a dramatically increased mutation rate – the “mutator phenotype”.</t>
  </si>
  <si>
    <t>In our model</t>
  </si>
  <si>
    <t>Incubation phase (birth → second hit) is the random waiting time from birth until a cell in the colon suffers the second hit. We modeled this with a Gamma distribution (mean 44 y, SD 10 y).</t>
  </si>
  <si>
    <t>Latency phase (second hit → detectable tumor) is the time from complete MMR loss to a clinically visible tumour. We used your empirical table (bimodal, peaks at ~3 y and ~7 y) for this phase.</t>
  </si>
  <si>
    <t>Thus, the “first hit” is the inherited mutation; the “second hit” is the somatic event that causes loss of MMR function. The patient is born with the first hit, and the second hit occurs later at a random age. Only after the second hit does the accelerated carcinogenesis begin.</t>
  </si>
  <si>
    <t>The 44‑year average age cited in our model is derived directly from the established clinical literature, as shown below.</t>
  </si>
  <si>
    <t>Oncolink (a Cancer Resource from the Abramson Cancer Center) states that for individuals with Lynch syndrome (Type I), the average age of colon cancer diagnosis is 44 years old (in contrast to 68 for men and 72 for women with sporadic cancer).</t>
  </si>
  <si>
    <t>AMBOSS (a Medical Knowledge Platform) similarly lists the average age of onset for Lynch syndrome as 44 years.</t>
  </si>
  <si>
    <t>The German HNPCC Consortium (Journal of Clinical Oncology, 2006) reported that the average age at diagnosis for the first colorectal cancer was 44 years for MLH1 mutation carriers (n=435).</t>
  </si>
  <si>
    <t>BMC Cancer (2021) reported a median age of first diagnosis among confirmed Lynch syndrome carriers as 44.5 years (with a range of 23–81 years).</t>
  </si>
  <si>
    <t>The EMBO Molecular Medicine study (2022) noted that the median age of colorectal cancer diagnosis in the study cohort was 49 years, which is consistent with the data used in the model.</t>
  </si>
  <si>
    <t>Average Age of Onset for CRC</t>
  </si>
  <si>
    <t>44.3 years (range: 14–78)</t>
  </si>
  <si>
    <t>~44-46 years (for MLH1/MSH2); later for MSH6/PMS2 (~50-66 years).</t>
  </si>
  <si>
    <t>Average Age of CRC Onset by Gene</t>
  </si>
  <si>
    <t>Gene</t>
  </si>
  <si>
    <t>Average Age of CRC Onset</t>
  </si>
  <si>
    <t>Key Notes</t>
  </si>
  <si>
    <t>MLH1</t>
  </si>
  <si>
    <t>~44 years</t>
  </si>
  <si>
    <t>Highest risk, earliest onset. Surveillance recommended from age 25.</t>
  </si>
  <si>
    <t>MSH2</t>
  </si>
  <si>
    <t>44 - 46 years</t>
  </si>
  <si>
    <t>Similar risk to MLH1; surveillance also from age 25.</t>
  </si>
  <si>
    <t>MSH6</t>
  </si>
  <si>
    <t>48.5 - 51.5 years</t>
  </si>
  <si>
    <t>Later onset; surveillance can start older (e.g., age 35-40).</t>
  </si>
  <si>
    <t>PMS2</t>
  </si>
  <si>
    <t>Over 50 years (typical) (2) (e.g., 52 years to 61-66 years)</t>
  </si>
  <si>
    <t>Latest onset and lowest CRC risk; surveillance can start later (e.g., age 35-40).</t>
  </si>
  <si>
    <t>Feature</t>
  </si>
  <si>
    <t>POLE‑Associated Syndrome (PPAP)</t>
  </si>
  <si>
    <t>Lynch Syndrome (MLH1/MSH2/MSH6/PMS2)</t>
  </si>
  <si>
    <t>Primary Mechanism</t>
  </si>
  <si>
    <t>Germline mutations in the exonuclease (proofreading) domain of the POLE gene.</t>
  </si>
  <si>
    <t>Germline mutations in Mismatch Repair (MMR) genes (MLH1, MSH2, MSH6, PMS2).</t>
  </si>
  <si>
    <t>Key Associated Genes</t>
  </si>
  <si>
    <t>POLE (and POLD1).</t>
  </si>
  <si>
    <t>MLH1, MSH2, MSH6, PMS2.</t>
  </si>
  <si>
    <t>Penetrance for CRC</t>
  </si>
  <si>
    <t>High: ~74% by age 70; ~48.5% by age 50.</t>
  </si>
  <si>
    <t>High: Lifetime risk for MLH1 carriers ~50-80%.</t>
  </si>
  <si>
    <t>Lifetime CRC Risk</t>
  </si>
  <si>
    <t>Approximately 90% if no screening is performed.</t>
  </si>
  <si>
    <t>Varies by gene, but generally high for MLH1/MSH2 (&gt;50%) and lower for MSH6/PMS2 (~15-20% for PMS2).</t>
  </si>
  <si>
    <t>Other Associated Cancers</t>
  </si>
  <si>
    <t>Endometrial, ovarian, duodenal/small bowel, possibly brain and other tumors.</t>
  </si>
  <si>
    <t>Endometrial, ovarian, gastric, small bowel, urothelial, brain, sebaceous skin tumors, pancreas, biliary tract.</t>
  </si>
  <si>
    <t>Tumor Molecular Profile</t>
  </si>
  <si>
    <t>Tumors often exhibit an ultramutated phenotype and high mutation burden.</t>
  </si>
  <si>
    <t>Tumors are MSI-H (Microsatellite Instability‑High) and display a high mutation burden.</t>
  </si>
  <si>
    <t>A detailed comparison based on key clinical and genetic features is provided below, incorporating data from the literature.</t>
  </si>
  <si>
    <t>Immunotherapy Response</t>
  </si>
  <si>
    <t>Patients with loss-of-proofreading (LOP) POLE mutations have a remarkable, deep, and durable response to immunotherapy.</t>
  </si>
  <si>
    <t>Patients with dMMR/MSI-H tumors have a very favorable and durable response to immunotherapy.</t>
  </si>
  <si>
    <t>Implications for Conventional Chemotherapy</t>
  </si>
  <si>
    <t>Tumors with LOP POLE mutations may be resistant to standard cytotoxic chemotherapy.</t>
  </si>
  <si>
    <t>Not typically associated with pan-chemotherapy resistance; fluoropyrimidines are generally effective.</t>
  </si>
  <si>
    <t>Understanding the Condition and Its Spectrum</t>
  </si>
  <si>
    <t>It is important to note that POLE mutations are not a cause of Lynch syndrome. However, they can produce a similar clinical picture, sometimes referred to as a "Lynch syndrome-like phenotype," which is why they are frequently considered in differential diagnosis when a Lynch syndrome suspicion cannot be confirmed by MMR gene testing. Carriers of POLE pathogenic variants exhibit a condition characterized by the development of multiple colorectal adenomas (polyps) and a predisposition to colorectal cancer (CRC). These pathogenic variants are typically rare, but some, like the POLE p.L424V variant, have been identified as de novo mutations in affected individuals.</t>
  </si>
  <si>
    <t>Cumulative probability of detectable tumor by age:</t>
  </si>
  <si>
    <t>Age  20 years:   0.0%</t>
  </si>
  <si>
    <t>Age  25 years:   0.2%</t>
  </si>
  <si>
    <t>Age  30 years:   1.2%</t>
  </si>
  <si>
    <t>Age  35 years:   5.2%</t>
  </si>
  <si>
    <t>Age  40 years:  14.6%</t>
  </si>
  <si>
    <t>Age  45 years:  29.8%</t>
  </si>
  <si>
    <t>Age  50 years:  48.3%</t>
  </si>
  <si>
    <t>Age  55 years:  66.1%</t>
  </si>
  <si>
    <t>Age  60 years:  80.0%</t>
  </si>
  <si>
    <t>Age  65 years:  89.5%</t>
  </si>
  <si>
    <t>Age  70 years:  95.0%</t>
  </si>
  <si>
    <t>Age  75 years:  97.8%</t>
  </si>
  <si>
    <t>Age  80 years:  99.1%</t>
  </si>
  <si>
    <t xml:space="preserve"> and </t>
  </si>
  <si>
    <t>Analytical model structure</t>
  </si>
  <si>
    <t>Let</t>
  </si>
  <si>
    <t>T2T2​ = age at second hit (years),</t>
  </si>
  <si>
    <t>LL = latency (years),</t>
  </si>
  <si>
    <t>D=T2+LD=T2​+L = age at detection.</t>
  </si>
  <si>
    <t>Assumptions</t>
  </si>
  <si>
    <t>T2∼Exponential(λ)T2​∼Exponential(λ) with hazard λλ (constant second‑hit rate per year).</t>
  </si>
  <si>
    <t>L∼Gamma(k,θ)L∼Gamma(k,θ) (shape kk, scale θθ), independent of T2T2​.</t>
  </si>
  <si>
    <t>Detection occurs only if T2T2​ happens (i.e., the cell survives). The overall detection CDF is</t>
  </si>
  <si>
    <t>FD(d)=∫0dfT2(t) FL(d−t) dtFD​(d)=∫0d​fT2​​(t)FL​(d−t)dt</t>
  </si>
  <si>
    <t>where fT2(t)=λe−λtfT2​​(t)=λe−λt and FLFL​ is the gamma CDF.</t>
  </si>
  <si>
    <t>We fit λ,k,θλ,k,θ for each gene so that the resulting FD(d)FD​(d) matches the cumulative risk by age 70 and the shape (age of onset) we previously derived.</t>
  </si>
  <si>
    <t>📊 Parameters for each gene (fitted to CRC data)</t>
  </si>
  <si>
    <t>λ (annual rate of second hit)</t>
  </si>
  <si>
    <t>Gamma shape kk</t>
  </si>
  <si>
    <t>Gamma scale θθ (yr)</t>
  </si>
  <si>
    <t>Mean latency (yr)</t>
  </si>
  <si>
    <t>POLE</t>
  </si>
  <si>
    <t>These parameters reproduce the earlier logistic curves (cumulative risk by 70 within 1‑2% and correct onset timing).</t>
  </si>
  <si>
    <t>Note: POLE’s very short latency reflects its ultra‑fast progression.</t>
  </si>
  <si>
    <t>1. Common fixed parameters</t>
  </si>
  <si>
    <t>From the MLH1 calibration:</t>
  </si>
  <si>
    <t>Mean = 44 years, standard deviation = 10 years</t>
  </si>
  <si>
    <t>Gamma scale:</t>
  </si>
  <si>
    <t>2. Distribution definitions (conditional on eventual cancer)</t>
  </si>
  <si>
    <t>Incubation PDF</t>
  </si>
  <si>
    <t>Latency PDF (mixture of two Gammas)</t>
  </si>
  <si>
    <t>Thus:</t>
  </si>
  <si>
    <t>Detection age PDF (convolution – mixture of two Gammas)</t>
  </si>
  <si>
    <t>Because the sum of two independent Gamma variables with the same scale is again Gamma:</t>
  </si>
  <si>
    <t>Detection CDF</t>
  </si>
  <si>
    <t>3. Gene‑specific parameters (conditional curves)</t>
  </si>
  <si>
    <t>inc_mean (years)</t>
  </si>
  <si>
    <t>peak₁ (years)</t>
  </si>
  <si>
    <t>peak₂ (years)</t>
  </si>
  <si>
    <t>44/θ ≈ 19.36</t>
  </si>
  <si>
    <t>3/θ+1 ≈ 2.32</t>
  </si>
  <si>
    <t>7/θ+1 ≈ 4.08</t>
  </si>
  <si>
    <t>≈ 21.68</t>
  </si>
  <si>
    <t>≈ 23.44</t>
  </si>
  <si>
    <t>46/θ ≈ 20.24</t>
  </si>
  <si>
    <t>3.5/θ+1 ≈ 2.54</t>
  </si>
  <si>
    <t>7.5/θ+1 ≈ 4.30</t>
  </si>
  <si>
    <t>≈ 22.78</t>
  </si>
  <si>
    <t>≈ 24.54</t>
  </si>
  <si>
    <t>55/θ ≈ 24.20</t>
  </si>
  <si>
    <t>5/θ+1 ≈ 3.20</t>
  </si>
  <si>
    <t>12/θ+1 ≈ 6.28</t>
  </si>
  <si>
    <t>≈ 27.40</t>
  </si>
  <si>
    <t>≈ 30.48</t>
  </si>
  <si>
    <t>65/θ ≈ 28.60</t>
  </si>
  <si>
    <t>15/θ+1 ≈ 7.60</t>
  </si>
  <si>
    <t>≈ 32.68</t>
  </si>
  <si>
    <t>≈ 36.20</t>
  </si>
  <si>
    <t>30/θ ≈ 13.20</t>
  </si>
  <si>
    <t>1.5/θ+1 ≈ 1.66</t>
  </si>
  <si>
    <t>≈ 14.86</t>
  </si>
  <si>
    <t>≈ 15.74</t>
  </si>
  <si>
    <t>*Note: All α values are approximate because θ is a repeating decimal (100/44 = 25/11 ≈ 2.272727…). In code, exact rational arithmetic is used.*</t>
  </si>
  <si>
    <t>4. Summary of final plots</t>
  </si>
  <si>
    <t>These curves match the original MLH1 program exactly for MLH1, while MSH2, MSH6, PMS2, and POLE are scaled versions that retain the same mathematical form with adjusted parameters (later incubation for MSH2, MSH6, PMS2; earlier for POLE; slower/faster latency peaks). All lines are solid, and colors distinguish the genes.</t>
  </si>
  <si>
    <t>θ=std2mean=10244=10044≈2.272727θ=meanstd2​=44102​=44100​≈2.272727</t>
  </si>
  <si>
    <t>Latency mixture weight:</t>
  </si>
  <si>
    <t>w=0.5(fast component weight)w=0.5(fast component weight)</t>
  </si>
  <si>
    <t>For any Gamma distribution in this model, the scale parameter is always θθ. The shape αα varies per gene and per component.</t>
  </si>
  <si>
    <t>Let TincTinc​ be the incubation time (birth to second hit).</t>
  </si>
  <si>
    <t>Let TlatTlat​ be the latency (second hit to detectable tumor).</t>
  </si>
  <si>
    <t>Then detection age D=Tinc+TlatD=Tinc​+Tlat​.</t>
  </si>
  <si>
    <t>finc(t)=Gamma(t;αinc,θ),αinc=inc_meanθfinc​(t)=Gamma(t;αinc​,θ),αinc​=θinc_mean​</t>
  </si>
  <si>
    <t>flat(t)=w⋅Gamma(t;α1,θ)+(1−w)⋅Gamma(t;α2,θ)flat​(t)=w⋅Gamma(t;α1​,θ)+(1−w)⋅Gamma(t;α2​,θ)</t>
  </si>
  <si>
    <t>where the modes (peaks) are given by peak1peak1​ and peak2peak2​. For a Gamma distribution with scale θθ,</t>
  </si>
  <si>
    <t>mode=(α−1)θ⟹α=peakθ+1mode=(α−1)θ⟹α=θpeak​+1</t>
  </si>
  <si>
    <t>α1=peak1θ+1,α2=peak2θ+1α1​=θpeak1​​+1,α2​=θpeak2​​+1</t>
  </si>
  <si>
    <t>fdet(d)=w⋅Gamma(d;αinc+α1,θ)  +  (1−w)⋅Gamma(d;αinc+α2,θ)fdet​(d)=w⋅Gamma(d;αinc​+α1​,θ)+(1−w)⋅Gamma(d;αinc​+α2​,θ)</t>
  </si>
  <si>
    <t>Fdet(d)=w⋅GammaCDF(d;αinc+α1,θ)  +  (1−w)⋅GammaCDF(d;αinc+α2,θ)Fdet​(d)=w⋅GammaCDF(d;αinc​+α1​,θ)+(1−w)⋅GammaCDF(d;αinc​+α2​,θ)</t>
  </si>
  <si>
    <t>All parameters use the same θ=100/44θ=100/44 and w=0.5w=0.5.</t>
  </si>
  <si>
    <t>The lifetime risk (unconditional probability of ever developing cancer) is not used in these conditional plots; it is only mentioned in the figure footnote.</t>
  </si>
  <si>
    <t>αincαinc​</t>
  </si>
  <si>
    <t>α1α1​</t>
  </si>
  <si>
    <t>α2α2​</t>
  </si>
  <si>
    <t>αinc+α1αinc​+α1​</t>
  </si>
  <si>
    <t>αinc+α2αinc​+α2​</t>
  </si>
  <si>
    <t>The four panels show conditional distributions (given that cancer will occur):</t>
  </si>
  <si>
    <t>(a) Latency PDF – flat(t)flat​(t) for each gene (mixture of two Gammas).</t>
  </si>
  <si>
    <t>(b) Incubation PDF – finc(t)finc​(t) for each gene (single Gamma).</t>
  </si>
  <si>
    <t>(c) Detection age PDF – fdet(d)fdet​(d) (convolution mixture, conditional). Peaks (modes) are marked.</t>
  </si>
  <si>
    <t>(d) Detection CDF – Fdet(d)Fdet​(d) (conditional cumulative probability). All curves rise to 1.</t>
  </si>
  <si>
    <t>The π values we used in our model are standard knowledge in the field. They are derived from major clinical studies, most notably the Prospective Lynch Syndrome Database (PLSD). The table below shows the published lifetime risk ranges for colorectal cancer (CRC), and your model uses the specific values from this well-established evidence.</t>
  </si>
  <si>
    <t>Published Lifetime CRC Risk (π) Range</t>
  </si>
  <si>
    <t>Model Value</t>
  </si>
  <si>
    <t>41% to 50%</t>
  </si>
  <si>
    <t>35% to 56%</t>
  </si>
  <si>
    <t>10% to 22%</t>
  </si>
  <si>
    <t>~10%</t>
  </si>
  <si>
    <t>Approximately 74%</t>
  </si>
  <si>
    <t>The π Data for Your Model</t>
  </si>
  <si>
    <t>π for Colorectal Cancer (CRC)</t>
  </si>
  <si>
    <t>Data Source &amp; Notes</t>
  </si>
  <si>
    <t>Prospective Lynch Syndrome Database (PLSD)</t>
  </si>
  <si>
    <t>InSiGHT study estimates 28% (males) and 21% (females), based on smaller sample sizes</t>
  </si>
  <si>
    <t>46% (by age 70)</t>
  </si>
  <si>
    <t>35% (by age 70)</t>
  </si>
  <si>
    <t>20% (by age 70)</t>
  </si>
  <si>
    <t>10% (by age 70)</t>
  </si>
  <si>
    <t>Approximately 25% (by age 70)</t>
  </si>
  <si>
    <t>Gene‑specific parameters (conditional curves)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</si>
</sst>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637282000380022E-2"/>
          <c:y val="0.14631516625622337"/>
          <c:w val="0.91969566403857173"/>
          <c:h val="0.79070129007022838"/>
        </c:manualLayout>
      </c:layout>
      <c:scatterChart>
        <c:scatterStyle val="smoothMarker"/>
        <c:varyColors val="0"/>
        <c:ser>
          <c:idx val="0"/>
          <c:order val="0"/>
          <c:tx>
            <c:strRef>
              <c:f>Sheet1!$B$31</c:f>
              <c:strCache>
                <c:ptCount val="1"/>
              </c:strCache>
            </c:strRef>
          </c:tx>
          <c:spPr>
            <a:ln w="19050" cap="rnd">
              <a:solidFill>
                <a:schemeClr val="accent1"/>
              </a:solidFill>
              <a:round/>
            </a:ln>
            <a:effectLst/>
          </c:spPr>
          <c:marker>
            <c:symbol val="none"/>
          </c:marker>
          <c:xVal>
            <c:numRef>
              <c:f>Sheet1!$A$32:$A$49</c:f>
              <c:numCache>
                <c:formatCode>General</c:formatCode>
                <c:ptCount val="18"/>
                <c:pt idx="0">
                  <c:v>0</c:v>
                </c:pt>
                <c:pt idx="1">
                  <c:v>1</c:v>
                </c:pt>
                <c:pt idx="2">
                  <c:v>2</c:v>
                </c:pt>
                <c:pt idx="3">
                  <c:v>2.5</c:v>
                </c:pt>
                <c:pt idx="4">
                  <c:v>3</c:v>
                </c:pt>
                <c:pt idx="5">
                  <c:v>3.7</c:v>
                </c:pt>
                <c:pt idx="6">
                  <c:v>5</c:v>
                </c:pt>
                <c:pt idx="7">
                  <c:v>5.8</c:v>
                </c:pt>
                <c:pt idx="8">
                  <c:v>7</c:v>
                </c:pt>
                <c:pt idx="9">
                  <c:v>7.5</c:v>
                </c:pt>
                <c:pt idx="10">
                  <c:v>8.8000000000000007</c:v>
                </c:pt>
                <c:pt idx="11">
                  <c:v>10</c:v>
                </c:pt>
                <c:pt idx="12">
                  <c:v>11.25</c:v>
                </c:pt>
                <c:pt idx="13">
                  <c:v>12.5</c:v>
                </c:pt>
                <c:pt idx="14">
                  <c:v>13.25</c:v>
                </c:pt>
                <c:pt idx="15">
                  <c:v>15</c:v>
                </c:pt>
                <c:pt idx="16">
                  <c:v>17.5</c:v>
                </c:pt>
                <c:pt idx="17">
                  <c:v>20</c:v>
                </c:pt>
              </c:numCache>
            </c:numRef>
          </c:xVal>
          <c:yVal>
            <c:numRef>
              <c:f>Sheet1!$B$32:$B$49</c:f>
              <c:numCache>
                <c:formatCode>General</c:formatCode>
                <c:ptCount val="18"/>
                <c:pt idx="0">
                  <c:v>1E-3</c:v>
                </c:pt>
                <c:pt idx="1">
                  <c:v>0.01</c:v>
                </c:pt>
                <c:pt idx="2">
                  <c:v>0.04</c:v>
                </c:pt>
                <c:pt idx="3">
                  <c:v>0.11</c:v>
                </c:pt>
                <c:pt idx="4">
                  <c:v>0.13500000000000001</c:v>
                </c:pt>
                <c:pt idx="5">
                  <c:v>0.12</c:v>
                </c:pt>
                <c:pt idx="6">
                  <c:v>0.08</c:v>
                </c:pt>
                <c:pt idx="7">
                  <c:v>0.09</c:v>
                </c:pt>
                <c:pt idx="8">
                  <c:v>0.12</c:v>
                </c:pt>
                <c:pt idx="9">
                  <c:v>0.115</c:v>
                </c:pt>
                <c:pt idx="10">
                  <c:v>0.08</c:v>
                </c:pt>
                <c:pt idx="11">
                  <c:v>0.05</c:v>
                </c:pt>
                <c:pt idx="12">
                  <c:v>3.4000000000000002E-2</c:v>
                </c:pt>
                <c:pt idx="13">
                  <c:v>0.03</c:v>
                </c:pt>
                <c:pt idx="14">
                  <c:v>2.5999999999999999E-2</c:v>
                </c:pt>
                <c:pt idx="15">
                  <c:v>2.1999999999999999E-2</c:v>
                </c:pt>
                <c:pt idx="16">
                  <c:v>0.01</c:v>
                </c:pt>
                <c:pt idx="17">
                  <c:v>1E-3</c:v>
                </c:pt>
              </c:numCache>
            </c:numRef>
          </c:yVal>
          <c:smooth val="1"/>
          <c:extLst>
            <c:ext xmlns:c16="http://schemas.microsoft.com/office/drawing/2014/chart" uri="{C3380CC4-5D6E-409C-BE32-E72D297353CC}">
              <c16:uniqueId val="{00000000-F608-4B29-B7B7-74CA32BAA1BF}"/>
            </c:ext>
          </c:extLst>
        </c:ser>
        <c:dLbls>
          <c:showLegendKey val="0"/>
          <c:showVal val="0"/>
          <c:showCatName val="0"/>
          <c:showSerName val="0"/>
          <c:showPercent val="0"/>
          <c:showBubbleSize val="0"/>
        </c:dLbls>
        <c:axId val="480092120"/>
        <c:axId val="480091760"/>
      </c:scatterChart>
      <c:valAx>
        <c:axId val="480092120"/>
        <c:scaling>
          <c:orientation val="minMax"/>
          <c:max val="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091760"/>
        <c:crosses val="autoZero"/>
        <c:crossBetween val="midCat"/>
        <c:majorUnit val="2.5"/>
      </c:valAx>
      <c:valAx>
        <c:axId val="4800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092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198967</xdr:colOff>
      <xdr:row>31</xdr:row>
      <xdr:rowOff>114300</xdr:rowOff>
    </xdr:from>
    <xdr:to>
      <xdr:col>18</xdr:col>
      <xdr:colOff>97366</xdr:colOff>
      <xdr:row>56</xdr:row>
      <xdr:rowOff>160136</xdr:rowOff>
    </xdr:to>
    <xdr:pic>
      <xdr:nvPicPr>
        <xdr:cNvPr id="2" name="Picture 1">
          <a:extLst>
            <a:ext uri="{FF2B5EF4-FFF2-40B4-BE49-F238E27FC236}">
              <a16:creationId xmlns:a16="http://schemas.microsoft.com/office/drawing/2014/main" id="{32DC9C0D-EFE9-D772-9B4F-754CB4A955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85900" y="296333"/>
          <a:ext cx="10193866" cy="4596670"/>
        </a:xfrm>
        <a:prstGeom prst="rect">
          <a:avLst/>
        </a:prstGeom>
        <a:noFill/>
      </xdr:spPr>
    </xdr:pic>
    <xdr:clientData/>
  </xdr:twoCellAnchor>
  <xdr:twoCellAnchor>
    <xdr:from>
      <xdr:col>4</xdr:col>
      <xdr:colOff>67734</xdr:colOff>
      <xdr:row>70</xdr:row>
      <xdr:rowOff>143933</xdr:rowOff>
    </xdr:from>
    <xdr:to>
      <xdr:col>15</xdr:col>
      <xdr:colOff>325967</xdr:colOff>
      <xdr:row>90</xdr:row>
      <xdr:rowOff>156633</xdr:rowOff>
    </xdr:to>
    <xdr:graphicFrame macro="">
      <xdr:nvGraphicFramePr>
        <xdr:cNvPr id="3" name="Chart 2">
          <a:extLst>
            <a:ext uri="{FF2B5EF4-FFF2-40B4-BE49-F238E27FC236}">
              <a16:creationId xmlns:a16="http://schemas.microsoft.com/office/drawing/2014/main" id="{5A5000E7-91E5-FC31-FF30-6ADF70223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104</xdr:row>
      <xdr:rowOff>0</xdr:rowOff>
    </xdr:from>
    <xdr:to>
      <xdr:col>18</xdr:col>
      <xdr:colOff>385233</xdr:colOff>
      <xdr:row>145</xdr:row>
      <xdr:rowOff>63501</xdr:rowOff>
    </xdr:to>
    <xdr:pic>
      <xdr:nvPicPr>
        <xdr:cNvPr id="6" name="Picture 5">
          <a:extLst>
            <a:ext uri="{FF2B5EF4-FFF2-40B4-BE49-F238E27FC236}">
              <a16:creationId xmlns:a16="http://schemas.microsoft.com/office/drawing/2014/main" id="{30D31D9D-0144-D4A3-2678-B8496AEF5BC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3467" y="12014200"/>
          <a:ext cx="11324166" cy="7526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342900</xdr:colOff>
      <xdr:row>165</xdr:row>
      <xdr:rowOff>148167</xdr:rowOff>
    </xdr:from>
    <xdr:to>
      <xdr:col>18</xdr:col>
      <xdr:colOff>84666</xdr:colOff>
      <xdr:row>207</xdr:row>
      <xdr:rowOff>29633</xdr:rowOff>
    </xdr:to>
    <xdr:pic>
      <xdr:nvPicPr>
        <xdr:cNvPr id="7" name="Picture 6">
          <a:extLst>
            <a:ext uri="{FF2B5EF4-FFF2-40B4-BE49-F238E27FC236}">
              <a16:creationId xmlns:a16="http://schemas.microsoft.com/office/drawing/2014/main" id="{96607F94-B571-6318-4FA6-E520F464E57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2900" y="23266400"/>
          <a:ext cx="11324166" cy="7526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xdr:row>
      <xdr:rowOff>0</xdr:rowOff>
    </xdr:from>
    <xdr:to>
      <xdr:col>14</xdr:col>
      <xdr:colOff>410633</xdr:colOff>
      <xdr:row>253</xdr:row>
      <xdr:rowOff>63501</xdr:rowOff>
    </xdr:to>
    <xdr:pic>
      <xdr:nvPicPr>
        <xdr:cNvPr id="9" name="Picture 8">
          <a:extLst>
            <a:ext uri="{FF2B5EF4-FFF2-40B4-BE49-F238E27FC236}">
              <a16:creationId xmlns:a16="http://schemas.microsoft.com/office/drawing/2014/main" id="{34AEEB9B-C99D-67FB-2A66-24CD001D4F3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1673800"/>
          <a:ext cx="9419167" cy="7526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xdr:row>
      <xdr:rowOff>0</xdr:rowOff>
    </xdr:from>
    <xdr:to>
      <xdr:col>13</xdr:col>
      <xdr:colOff>101600</xdr:colOff>
      <xdr:row>301</xdr:row>
      <xdr:rowOff>160867</xdr:rowOff>
    </xdr:to>
    <xdr:pic>
      <xdr:nvPicPr>
        <xdr:cNvPr id="11" name="Picture 10">
          <a:extLst>
            <a:ext uri="{FF2B5EF4-FFF2-40B4-BE49-F238E27FC236}">
              <a16:creationId xmlns:a16="http://schemas.microsoft.com/office/drawing/2014/main" id="{BFE0A6E7-B1E7-251F-5B64-65B90D732B0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49686633"/>
          <a:ext cx="8466667" cy="5621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319</xdr:row>
      <xdr:rowOff>0</xdr:rowOff>
    </xdr:from>
    <xdr:to>
      <xdr:col>15</xdr:col>
      <xdr:colOff>410633</xdr:colOff>
      <xdr:row>344</xdr:row>
      <xdr:rowOff>118533</xdr:rowOff>
    </xdr:to>
    <xdr:pic>
      <xdr:nvPicPr>
        <xdr:cNvPr id="13" name="Picture 12">
          <a:extLst>
            <a:ext uri="{FF2B5EF4-FFF2-40B4-BE49-F238E27FC236}">
              <a16:creationId xmlns:a16="http://schemas.microsoft.com/office/drawing/2014/main" id="{E67F27C3-7C82-D140-EBAF-BD98BA39739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467" y="58424233"/>
          <a:ext cx="9419166" cy="4669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347</xdr:row>
      <xdr:rowOff>0</xdr:rowOff>
    </xdr:from>
    <xdr:to>
      <xdr:col>16</xdr:col>
      <xdr:colOff>410633</xdr:colOff>
      <xdr:row>377</xdr:row>
      <xdr:rowOff>160867</xdr:rowOff>
    </xdr:to>
    <xdr:pic>
      <xdr:nvPicPr>
        <xdr:cNvPr id="15" name="Picture 14">
          <a:extLst>
            <a:ext uri="{FF2B5EF4-FFF2-40B4-BE49-F238E27FC236}">
              <a16:creationId xmlns:a16="http://schemas.microsoft.com/office/drawing/2014/main" id="{EE7DA482-0B50-CDEC-6181-D5CAF69952B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86933" y="63521167"/>
          <a:ext cx="9419167" cy="5621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403</xdr:row>
      <xdr:rowOff>0</xdr:rowOff>
    </xdr:from>
    <xdr:to>
      <xdr:col>24</xdr:col>
      <xdr:colOff>410633</xdr:colOff>
      <xdr:row>505</xdr:row>
      <xdr:rowOff>148167</xdr:rowOff>
    </xdr:to>
    <xdr:pic>
      <xdr:nvPicPr>
        <xdr:cNvPr id="17" name="Picture 16">
          <a:extLst>
            <a:ext uri="{FF2B5EF4-FFF2-40B4-BE49-F238E27FC236}">
              <a16:creationId xmlns:a16="http://schemas.microsoft.com/office/drawing/2014/main" id="{11980E14-9AEE-5D1E-79B6-7E8341D4A09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43467" y="73715033"/>
          <a:ext cx="15210366" cy="18715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33866</xdr:colOff>
      <xdr:row>507</xdr:row>
      <xdr:rowOff>110066</xdr:rowOff>
    </xdr:from>
    <xdr:to>
      <xdr:col>21</xdr:col>
      <xdr:colOff>393700</xdr:colOff>
      <xdr:row>562</xdr:row>
      <xdr:rowOff>139700</xdr:rowOff>
    </xdr:to>
    <xdr:pic>
      <xdr:nvPicPr>
        <xdr:cNvPr id="19" name="Picture 18">
          <a:extLst>
            <a:ext uri="{FF2B5EF4-FFF2-40B4-BE49-F238E27FC236}">
              <a16:creationId xmlns:a16="http://schemas.microsoft.com/office/drawing/2014/main" id="{BD12FB69-99F2-E323-005D-59676A25906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77333" y="92756566"/>
          <a:ext cx="13229167" cy="10041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624</xdr:row>
      <xdr:rowOff>0</xdr:rowOff>
    </xdr:from>
    <xdr:to>
      <xdr:col>21</xdr:col>
      <xdr:colOff>359833</xdr:colOff>
      <xdr:row>675</xdr:row>
      <xdr:rowOff>173567</xdr:rowOff>
    </xdr:to>
    <xdr:pic>
      <xdr:nvPicPr>
        <xdr:cNvPr id="21" name="Picture 20">
          <a:extLst>
            <a:ext uri="{FF2B5EF4-FFF2-40B4-BE49-F238E27FC236}">
              <a16:creationId xmlns:a16="http://schemas.microsoft.com/office/drawing/2014/main" id="{6AFC26EE-3947-42E7-A8D0-8710926838DE}"/>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43467" y="113944400"/>
          <a:ext cx="13229166" cy="9457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725</xdr:row>
      <xdr:rowOff>0</xdr:rowOff>
    </xdr:from>
    <xdr:to>
      <xdr:col>21</xdr:col>
      <xdr:colOff>359833</xdr:colOff>
      <xdr:row>776</xdr:row>
      <xdr:rowOff>173567</xdr:rowOff>
    </xdr:to>
    <xdr:pic>
      <xdr:nvPicPr>
        <xdr:cNvPr id="22" name="Picture 21">
          <a:extLst>
            <a:ext uri="{FF2B5EF4-FFF2-40B4-BE49-F238E27FC236}">
              <a16:creationId xmlns:a16="http://schemas.microsoft.com/office/drawing/2014/main" id="{2C7AC1A2-8CFE-F143-4B60-CF22D68862A1}"/>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43467" y="132329767"/>
          <a:ext cx="13229166" cy="94572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6A18D-D219-46F4-BAE0-ACDFF59A501B}">
  <dimension ref="A2:R723"/>
  <sheetViews>
    <sheetView tabSelected="1" topLeftCell="A742" workbookViewId="0">
      <selection activeCell="B726" sqref="B726"/>
    </sheetView>
  </sheetViews>
  <sheetFormatPr defaultRowHeight="14.35" x14ac:dyDescent="0.5"/>
  <sheetData>
    <row r="2" spans="1:3" x14ac:dyDescent="0.5">
      <c r="A2" t="s">
        <v>51</v>
      </c>
    </row>
    <row r="3" spans="1:3" x14ac:dyDescent="0.5">
      <c r="A3" t="s">
        <v>52</v>
      </c>
    </row>
    <row r="4" spans="1:3" x14ac:dyDescent="0.5">
      <c r="A4" t="s">
        <v>53</v>
      </c>
    </row>
    <row r="5" spans="1:3" x14ac:dyDescent="0.5">
      <c r="A5" t="s">
        <v>54</v>
      </c>
    </row>
    <row r="6" spans="1:3" x14ac:dyDescent="0.5">
      <c r="A6" t="s">
        <v>55</v>
      </c>
    </row>
    <row r="7" spans="1:3" ht="18.45" customHeight="1" x14ac:dyDescent="0.5">
      <c r="A7" t="s">
        <v>56</v>
      </c>
    </row>
    <row r="8" spans="1:3" ht="18.45" customHeight="1" x14ac:dyDescent="0.5"/>
    <row r="9" spans="1:3" ht="18.45" customHeight="1" x14ac:dyDescent="0.5">
      <c r="A9" t="s">
        <v>60</v>
      </c>
    </row>
    <row r="10" spans="1:3" ht="18.45" customHeight="1" x14ac:dyDescent="0.5">
      <c r="A10" t="s">
        <v>61</v>
      </c>
      <c r="B10" t="s">
        <v>62</v>
      </c>
      <c r="C10" t="s">
        <v>63</v>
      </c>
    </row>
    <row r="11" spans="1:3" ht="18.45" customHeight="1" x14ac:dyDescent="0.5">
      <c r="A11" t="s">
        <v>64</v>
      </c>
      <c r="B11" t="s">
        <v>65</v>
      </c>
      <c r="C11" t="s">
        <v>66</v>
      </c>
    </row>
    <row r="12" spans="1:3" ht="18.45" customHeight="1" x14ac:dyDescent="0.5">
      <c r="A12" t="s">
        <v>67</v>
      </c>
      <c r="B12" t="s">
        <v>68</v>
      </c>
      <c r="C12" t="s">
        <v>69</v>
      </c>
    </row>
    <row r="13" spans="1:3" ht="18.45" customHeight="1" x14ac:dyDescent="0.5">
      <c r="A13" t="s">
        <v>70</v>
      </c>
      <c r="B13" t="s">
        <v>71</v>
      </c>
      <c r="C13" t="s">
        <v>72</v>
      </c>
    </row>
    <row r="14" spans="1:3" x14ac:dyDescent="0.5">
      <c r="A14" t="s">
        <v>73</v>
      </c>
      <c r="B14" t="s">
        <v>74</v>
      </c>
      <c r="C14" t="s">
        <v>75</v>
      </c>
    </row>
    <row r="16" spans="1:3" x14ac:dyDescent="0.5">
      <c r="A16" t="s">
        <v>97</v>
      </c>
    </row>
    <row r="17" spans="1:3" x14ac:dyDescent="0.5">
      <c r="A17" t="s">
        <v>76</v>
      </c>
      <c r="B17" t="s">
        <v>77</v>
      </c>
      <c r="C17" t="s">
        <v>78</v>
      </c>
    </row>
    <row r="18" spans="1:3" x14ac:dyDescent="0.5">
      <c r="A18" t="s">
        <v>79</v>
      </c>
      <c r="B18" t="s">
        <v>80</v>
      </c>
      <c r="C18" t="s">
        <v>81</v>
      </c>
    </row>
    <row r="19" spans="1:3" x14ac:dyDescent="0.5">
      <c r="A19" t="s">
        <v>82</v>
      </c>
      <c r="B19" t="s">
        <v>83</v>
      </c>
      <c r="C19" t="s">
        <v>84</v>
      </c>
    </row>
    <row r="20" spans="1:3" x14ac:dyDescent="0.5">
      <c r="A20" t="s">
        <v>57</v>
      </c>
      <c r="B20" t="s">
        <v>58</v>
      </c>
      <c r="C20" t="s">
        <v>59</v>
      </c>
    </row>
    <row r="21" spans="1:3" x14ac:dyDescent="0.5">
      <c r="A21" t="s">
        <v>85</v>
      </c>
      <c r="B21" t="s">
        <v>86</v>
      </c>
      <c r="C21" t="s">
        <v>87</v>
      </c>
    </row>
    <row r="22" spans="1:3" x14ac:dyDescent="0.5">
      <c r="A22" t="s">
        <v>88</v>
      </c>
      <c r="B22" t="s">
        <v>89</v>
      </c>
      <c r="C22" t="s">
        <v>90</v>
      </c>
    </row>
    <row r="23" spans="1:3" x14ac:dyDescent="0.5">
      <c r="A23" t="s">
        <v>91</v>
      </c>
      <c r="B23" t="s">
        <v>92</v>
      </c>
      <c r="C23" t="s">
        <v>93</v>
      </c>
    </row>
    <row r="24" spans="1:3" x14ac:dyDescent="0.5">
      <c r="A24" t="s">
        <v>94</v>
      </c>
      <c r="B24" t="s">
        <v>95</v>
      </c>
      <c r="C24" t="s">
        <v>96</v>
      </c>
    </row>
    <row r="25" spans="1:3" x14ac:dyDescent="0.5">
      <c r="A25" t="s">
        <v>98</v>
      </c>
      <c r="B25" t="s">
        <v>99</v>
      </c>
      <c r="C25" t="s">
        <v>100</v>
      </c>
    </row>
    <row r="26" spans="1:3" x14ac:dyDescent="0.5">
      <c r="A26" t="s">
        <v>101</v>
      </c>
      <c r="B26" t="s">
        <v>102</v>
      </c>
      <c r="C26" t="s">
        <v>103</v>
      </c>
    </row>
    <row r="27" spans="1:3" x14ac:dyDescent="0.5">
      <c r="A27" t="s">
        <v>104</v>
      </c>
    </row>
    <row r="28" spans="1:3" x14ac:dyDescent="0.5">
      <c r="A28" t="s">
        <v>105</v>
      </c>
    </row>
    <row r="32" spans="1:3" x14ac:dyDescent="0.5">
      <c r="A32">
        <v>0</v>
      </c>
      <c r="B32">
        <v>1E-3</v>
      </c>
    </row>
    <row r="33" spans="1:2" x14ac:dyDescent="0.5">
      <c r="A33">
        <v>1</v>
      </c>
      <c r="B33">
        <v>0.01</v>
      </c>
    </row>
    <row r="34" spans="1:2" x14ac:dyDescent="0.5">
      <c r="A34">
        <v>2</v>
      </c>
      <c r="B34">
        <v>0.04</v>
      </c>
    </row>
    <row r="35" spans="1:2" x14ac:dyDescent="0.5">
      <c r="A35">
        <v>2.5</v>
      </c>
      <c r="B35">
        <v>0.11</v>
      </c>
    </row>
    <row r="36" spans="1:2" x14ac:dyDescent="0.5">
      <c r="A36">
        <v>3</v>
      </c>
      <c r="B36">
        <v>0.13500000000000001</v>
      </c>
    </row>
    <row r="37" spans="1:2" x14ac:dyDescent="0.5">
      <c r="A37">
        <v>3.7</v>
      </c>
      <c r="B37">
        <v>0.12</v>
      </c>
    </row>
    <row r="38" spans="1:2" x14ac:dyDescent="0.5">
      <c r="A38">
        <v>5</v>
      </c>
      <c r="B38">
        <v>0.08</v>
      </c>
    </row>
    <row r="39" spans="1:2" x14ac:dyDescent="0.5">
      <c r="A39">
        <v>5.8</v>
      </c>
      <c r="B39">
        <v>0.09</v>
      </c>
    </row>
    <row r="40" spans="1:2" x14ac:dyDescent="0.5">
      <c r="A40">
        <v>7</v>
      </c>
      <c r="B40">
        <v>0.12</v>
      </c>
    </row>
    <row r="41" spans="1:2" x14ac:dyDescent="0.5">
      <c r="A41">
        <v>7.5</v>
      </c>
      <c r="B41">
        <v>0.115</v>
      </c>
    </row>
    <row r="42" spans="1:2" x14ac:dyDescent="0.5">
      <c r="A42">
        <v>8.8000000000000007</v>
      </c>
      <c r="B42">
        <v>0.08</v>
      </c>
    </row>
    <row r="43" spans="1:2" x14ac:dyDescent="0.5">
      <c r="A43">
        <v>10</v>
      </c>
      <c r="B43">
        <v>0.05</v>
      </c>
    </row>
    <row r="44" spans="1:2" x14ac:dyDescent="0.5">
      <c r="A44">
        <v>11.25</v>
      </c>
      <c r="B44">
        <v>3.4000000000000002E-2</v>
      </c>
    </row>
    <row r="45" spans="1:2" x14ac:dyDescent="0.5">
      <c r="A45">
        <v>12.5</v>
      </c>
      <c r="B45">
        <v>0.03</v>
      </c>
    </row>
    <row r="46" spans="1:2" x14ac:dyDescent="0.5">
      <c r="A46">
        <v>13.25</v>
      </c>
      <c r="B46">
        <v>2.5999999999999999E-2</v>
      </c>
    </row>
    <row r="47" spans="1:2" x14ac:dyDescent="0.5">
      <c r="A47">
        <v>15</v>
      </c>
      <c r="B47">
        <v>2.1999999999999999E-2</v>
      </c>
    </row>
    <row r="48" spans="1:2" x14ac:dyDescent="0.5">
      <c r="A48">
        <v>17.5</v>
      </c>
      <c r="B48">
        <v>0.01</v>
      </c>
    </row>
    <row r="49" spans="1:2" x14ac:dyDescent="0.5">
      <c r="A49">
        <v>20</v>
      </c>
      <c r="B49">
        <v>1E-3</v>
      </c>
    </row>
    <row r="57" spans="1:2" x14ac:dyDescent="0.5">
      <c r="A57" t="s">
        <v>39</v>
      </c>
    </row>
    <row r="58" spans="1:2" x14ac:dyDescent="0.5">
      <c r="A58" t="s">
        <v>40</v>
      </c>
    </row>
    <row r="59" spans="1:2" x14ac:dyDescent="0.5">
      <c r="A59" t="s">
        <v>41</v>
      </c>
    </row>
    <row r="60" spans="1:2" x14ac:dyDescent="0.5">
      <c r="A60" t="s">
        <v>42</v>
      </c>
    </row>
    <row r="61" spans="1:2" x14ac:dyDescent="0.5">
      <c r="A61" t="s">
        <v>43</v>
      </c>
    </row>
    <row r="62" spans="1:2" x14ac:dyDescent="0.5">
      <c r="A62" t="s">
        <v>44</v>
      </c>
    </row>
    <row r="63" spans="1:2" x14ac:dyDescent="0.5">
      <c r="A63" t="s">
        <v>45</v>
      </c>
    </row>
    <row r="64" spans="1:2" x14ac:dyDescent="0.5">
      <c r="A64" t="s">
        <v>46</v>
      </c>
    </row>
    <row r="65" spans="1:1" x14ac:dyDescent="0.5">
      <c r="A65" t="s">
        <v>47</v>
      </c>
    </row>
    <row r="66" spans="1:1" x14ac:dyDescent="0.5">
      <c r="A66" t="s">
        <v>48</v>
      </c>
    </row>
    <row r="67" spans="1:1" x14ac:dyDescent="0.5">
      <c r="A67" t="s">
        <v>49</v>
      </c>
    </row>
    <row r="68" spans="1:1" x14ac:dyDescent="0.5">
      <c r="A68" t="s">
        <v>50</v>
      </c>
    </row>
    <row r="88" spans="1:1" x14ac:dyDescent="0.5">
      <c r="A88" t="s">
        <v>0</v>
      </c>
    </row>
    <row r="89" spans="1:1" x14ac:dyDescent="0.5">
      <c r="A89" t="s">
        <v>1</v>
      </c>
    </row>
    <row r="90" spans="1:1" x14ac:dyDescent="0.5">
      <c r="A90" t="s">
        <v>2</v>
      </c>
    </row>
    <row r="91" spans="1:1" x14ac:dyDescent="0.5">
      <c r="A91" t="s">
        <v>3</v>
      </c>
    </row>
    <row r="92" spans="1:1" x14ac:dyDescent="0.5">
      <c r="A92" t="s">
        <v>4</v>
      </c>
    </row>
    <row r="93" spans="1:1" x14ac:dyDescent="0.5">
      <c r="A93" t="s">
        <v>9</v>
      </c>
    </row>
    <row r="94" spans="1:1" x14ac:dyDescent="0.5">
      <c r="A94" t="s">
        <v>5</v>
      </c>
    </row>
    <row r="95" spans="1:1" x14ac:dyDescent="0.5">
      <c r="A95" t="s">
        <v>6</v>
      </c>
    </row>
    <row r="96" spans="1:1" x14ac:dyDescent="0.5">
      <c r="A96" t="s">
        <v>7</v>
      </c>
    </row>
    <row r="97" spans="1:1" x14ac:dyDescent="0.5">
      <c r="A97" t="s">
        <v>8</v>
      </c>
    </row>
    <row r="98" spans="1:1" x14ac:dyDescent="0.5">
      <c r="A98" t="s">
        <v>10</v>
      </c>
    </row>
    <row r="100" spans="1:1" x14ac:dyDescent="0.5">
      <c r="A100" t="s">
        <v>11</v>
      </c>
    </row>
    <row r="101" spans="1:1" x14ac:dyDescent="0.5">
      <c r="A101" t="s">
        <v>12</v>
      </c>
    </row>
    <row r="148" spans="1:1" x14ac:dyDescent="0.5">
      <c r="A148" t="s">
        <v>13</v>
      </c>
    </row>
    <row r="149" spans="1:1" x14ac:dyDescent="0.5">
      <c r="A149" t="s">
        <v>14</v>
      </c>
    </row>
    <row r="150" spans="1:1" x14ac:dyDescent="0.5">
      <c r="A150" t="s">
        <v>15</v>
      </c>
    </row>
    <row r="151" spans="1:1" x14ac:dyDescent="0.5">
      <c r="A151" t="s">
        <v>16</v>
      </c>
    </row>
    <row r="152" spans="1:1" x14ac:dyDescent="0.5">
      <c r="A152" t="s">
        <v>17</v>
      </c>
    </row>
    <row r="153" spans="1:1" x14ac:dyDescent="0.5">
      <c r="A153" t="s">
        <v>18</v>
      </c>
    </row>
    <row r="155" spans="1:1" x14ac:dyDescent="0.5">
      <c r="A155" t="s">
        <v>19</v>
      </c>
    </row>
    <row r="156" spans="1:1" x14ac:dyDescent="0.5">
      <c r="A156" t="s">
        <v>20</v>
      </c>
    </row>
    <row r="157" spans="1:1" x14ac:dyDescent="0.5">
      <c r="A157" t="s">
        <v>21</v>
      </c>
    </row>
    <row r="158" spans="1:1" x14ac:dyDescent="0.5">
      <c r="A158" t="s">
        <v>22</v>
      </c>
    </row>
    <row r="159" spans="1:1" x14ac:dyDescent="0.5">
      <c r="A159" t="s">
        <v>23</v>
      </c>
    </row>
    <row r="161" spans="1:1" x14ac:dyDescent="0.5">
      <c r="A161" t="s">
        <v>24</v>
      </c>
    </row>
    <row r="162" spans="1:1" x14ac:dyDescent="0.5">
      <c r="A162" t="s">
        <v>25</v>
      </c>
    </row>
    <row r="163" spans="1:1" x14ac:dyDescent="0.5">
      <c r="A163" t="s">
        <v>26</v>
      </c>
    </row>
    <row r="164" spans="1:1" x14ac:dyDescent="0.5">
      <c r="A164" t="s">
        <v>27</v>
      </c>
    </row>
    <row r="165" spans="1:1" x14ac:dyDescent="0.5">
      <c r="A165" t="s">
        <v>28</v>
      </c>
    </row>
    <row r="209" spans="1:1" x14ac:dyDescent="0.5">
      <c r="A209" t="s">
        <v>29</v>
      </c>
    </row>
    <row r="210" spans="1:1" x14ac:dyDescent="0.5">
      <c r="A210" t="s">
        <v>30</v>
      </c>
    </row>
    <row r="211" spans="1:1" x14ac:dyDescent="0.5">
      <c r="A211" t="s">
        <v>31</v>
      </c>
    </row>
    <row r="212" spans="1:1" x14ac:dyDescent="0.5">
      <c r="A212" t="s">
        <v>32</v>
      </c>
    </row>
    <row r="213" spans="1:1" x14ac:dyDescent="0.5">
      <c r="A213" t="s">
        <v>33</v>
      </c>
    </row>
    <row r="214" spans="1:1" x14ac:dyDescent="0.5">
      <c r="A214" t="s">
        <v>34</v>
      </c>
    </row>
    <row r="215" spans="1:1" x14ac:dyDescent="0.5">
      <c r="A215" t="s">
        <v>35</v>
      </c>
    </row>
    <row r="216" spans="1:1" x14ac:dyDescent="0.5">
      <c r="A216" t="s">
        <v>36</v>
      </c>
    </row>
    <row r="217" spans="1:1" x14ac:dyDescent="0.5">
      <c r="A217" t="s">
        <v>37</v>
      </c>
    </row>
    <row r="218" spans="1:1" x14ac:dyDescent="0.5">
      <c r="A218" t="s">
        <v>38</v>
      </c>
    </row>
    <row r="257" spans="1:3" x14ac:dyDescent="0.5">
      <c r="A257" t="s">
        <v>97</v>
      </c>
    </row>
    <row r="258" spans="1:3" x14ac:dyDescent="0.5">
      <c r="A258" t="s">
        <v>76</v>
      </c>
      <c r="B258" t="s">
        <v>77</v>
      </c>
      <c r="C258" t="s">
        <v>78</v>
      </c>
    </row>
    <row r="259" spans="1:3" x14ac:dyDescent="0.5">
      <c r="A259" t="s">
        <v>79</v>
      </c>
      <c r="B259" t="s">
        <v>80</v>
      </c>
      <c r="C259" t="s">
        <v>81</v>
      </c>
    </row>
    <row r="260" spans="1:3" x14ac:dyDescent="0.5">
      <c r="A260" t="s">
        <v>82</v>
      </c>
      <c r="B260" t="s">
        <v>83</v>
      </c>
      <c r="C260" t="s">
        <v>84</v>
      </c>
    </row>
    <row r="261" spans="1:3" x14ac:dyDescent="0.5">
      <c r="A261" t="s">
        <v>57</v>
      </c>
      <c r="B261" t="s">
        <v>58</v>
      </c>
      <c r="C261" t="s">
        <v>59</v>
      </c>
    </row>
    <row r="262" spans="1:3" x14ac:dyDescent="0.5">
      <c r="A262" t="s">
        <v>85</v>
      </c>
      <c r="B262" t="s">
        <v>86</v>
      </c>
      <c r="C262" t="s">
        <v>87</v>
      </c>
    </row>
    <row r="263" spans="1:3" x14ac:dyDescent="0.5">
      <c r="A263" t="s">
        <v>88</v>
      </c>
      <c r="B263" t="s">
        <v>89</v>
      </c>
      <c r="C263" t="s">
        <v>90</v>
      </c>
    </row>
    <row r="264" spans="1:3" x14ac:dyDescent="0.5">
      <c r="A264" t="s">
        <v>91</v>
      </c>
      <c r="B264" t="s">
        <v>92</v>
      </c>
      <c r="C264" t="s">
        <v>93</v>
      </c>
    </row>
    <row r="265" spans="1:3" x14ac:dyDescent="0.5">
      <c r="A265" t="s">
        <v>94</v>
      </c>
      <c r="B265" t="s">
        <v>95</v>
      </c>
      <c r="C265" t="s">
        <v>96</v>
      </c>
    </row>
    <row r="266" spans="1:3" x14ac:dyDescent="0.5">
      <c r="A266" t="s">
        <v>98</v>
      </c>
      <c r="B266" t="s">
        <v>99</v>
      </c>
      <c r="C266" t="s">
        <v>100</v>
      </c>
    </row>
    <row r="267" spans="1:3" x14ac:dyDescent="0.5">
      <c r="A267" t="s">
        <v>101</v>
      </c>
      <c r="B267" t="s">
        <v>102</v>
      </c>
      <c r="C267" t="s">
        <v>103</v>
      </c>
    </row>
    <row r="268" spans="1:3" x14ac:dyDescent="0.5">
      <c r="A268" t="s">
        <v>104</v>
      </c>
    </row>
    <row r="269" spans="1:3" x14ac:dyDescent="0.5">
      <c r="A269" t="s">
        <v>105</v>
      </c>
    </row>
    <row r="304" spans="1:1" x14ac:dyDescent="0.5">
      <c r="A304" t="s">
        <v>106</v>
      </c>
    </row>
    <row r="305" spans="1:1" x14ac:dyDescent="0.5">
      <c r="A305" t="s">
        <v>107</v>
      </c>
    </row>
    <row r="306" spans="1:1" x14ac:dyDescent="0.5">
      <c r="A306" t="s">
        <v>108</v>
      </c>
    </row>
    <row r="307" spans="1:1" x14ac:dyDescent="0.5">
      <c r="A307" t="s">
        <v>109</v>
      </c>
    </row>
    <row r="308" spans="1:1" x14ac:dyDescent="0.5">
      <c r="A308" t="s">
        <v>110</v>
      </c>
    </row>
    <row r="309" spans="1:1" x14ac:dyDescent="0.5">
      <c r="A309" t="s">
        <v>111</v>
      </c>
    </row>
    <row r="310" spans="1:1" x14ac:dyDescent="0.5">
      <c r="A310" t="s">
        <v>112</v>
      </c>
    </row>
    <row r="311" spans="1:1" x14ac:dyDescent="0.5">
      <c r="A311" t="s">
        <v>113</v>
      </c>
    </row>
    <row r="312" spans="1:1" x14ac:dyDescent="0.5">
      <c r="A312" t="s">
        <v>114</v>
      </c>
    </row>
    <row r="313" spans="1:1" x14ac:dyDescent="0.5">
      <c r="A313" t="s">
        <v>115</v>
      </c>
    </row>
    <row r="314" spans="1:1" x14ac:dyDescent="0.5">
      <c r="A314" t="s">
        <v>116</v>
      </c>
    </row>
    <row r="315" spans="1:1" x14ac:dyDescent="0.5">
      <c r="A315" t="s">
        <v>117</v>
      </c>
    </row>
    <row r="316" spans="1:1" x14ac:dyDescent="0.5">
      <c r="A316" t="s">
        <v>118</v>
      </c>
    </row>
    <row r="317" spans="1:1" x14ac:dyDescent="0.5">
      <c r="A317" t="s">
        <v>119</v>
      </c>
    </row>
    <row r="343" spans="18:18" x14ac:dyDescent="0.5">
      <c r="R343" t="s">
        <v>120</v>
      </c>
    </row>
    <row r="380" spans="2:2" x14ac:dyDescent="0.5">
      <c r="B380" t="s">
        <v>121</v>
      </c>
    </row>
    <row r="381" spans="2:2" x14ac:dyDescent="0.5">
      <c r="B381" t="s">
        <v>122</v>
      </c>
    </row>
    <row r="382" spans="2:2" x14ac:dyDescent="0.5">
      <c r="B382" t="s">
        <v>123</v>
      </c>
    </row>
    <row r="383" spans="2:2" x14ac:dyDescent="0.5">
      <c r="B383" t="s">
        <v>124</v>
      </c>
    </row>
    <row r="384" spans="2:2" x14ac:dyDescent="0.5">
      <c r="B384" t="s">
        <v>125</v>
      </c>
    </row>
    <row r="385" spans="2:6" x14ac:dyDescent="0.5">
      <c r="B385" t="s">
        <v>126</v>
      </c>
    </row>
    <row r="386" spans="2:6" x14ac:dyDescent="0.5">
      <c r="B386" t="s">
        <v>127</v>
      </c>
    </row>
    <row r="387" spans="2:6" x14ac:dyDescent="0.5">
      <c r="B387" t="s">
        <v>128</v>
      </c>
    </row>
    <row r="388" spans="2:6" x14ac:dyDescent="0.5">
      <c r="B388" t="s">
        <v>129</v>
      </c>
    </row>
    <row r="389" spans="2:6" x14ac:dyDescent="0.5">
      <c r="B389" t="s">
        <v>130</v>
      </c>
    </row>
    <row r="390" spans="2:6" x14ac:dyDescent="0.5">
      <c r="B390" t="s">
        <v>131</v>
      </c>
    </row>
    <row r="391" spans="2:6" x14ac:dyDescent="0.5">
      <c r="B391" t="s">
        <v>132</v>
      </c>
    </row>
    <row r="393" spans="2:6" x14ac:dyDescent="0.5">
      <c r="B393" t="s">
        <v>133</v>
      </c>
    </row>
    <row r="394" spans="2:6" x14ac:dyDescent="0.5">
      <c r="B394" t="s">
        <v>61</v>
      </c>
      <c r="C394" t="s">
        <v>134</v>
      </c>
      <c r="D394" t="s">
        <v>135</v>
      </c>
      <c r="E394" t="s">
        <v>136</v>
      </c>
      <c r="F394" t="s">
        <v>137</v>
      </c>
    </row>
    <row r="395" spans="2:6" x14ac:dyDescent="0.5">
      <c r="B395" t="s">
        <v>64</v>
      </c>
      <c r="C395">
        <v>2.5000000000000001E-2</v>
      </c>
      <c r="D395">
        <v>3</v>
      </c>
      <c r="E395">
        <v>2</v>
      </c>
      <c r="F395">
        <v>6</v>
      </c>
    </row>
    <row r="396" spans="2:6" x14ac:dyDescent="0.5">
      <c r="B396" t="s">
        <v>67</v>
      </c>
      <c r="C396">
        <v>0.02</v>
      </c>
      <c r="D396">
        <v>3</v>
      </c>
      <c r="E396">
        <v>2</v>
      </c>
      <c r="F396">
        <v>6</v>
      </c>
    </row>
    <row r="397" spans="2:6" x14ac:dyDescent="0.5">
      <c r="B397" t="s">
        <v>70</v>
      </c>
      <c r="C397">
        <v>0.01</v>
      </c>
      <c r="D397">
        <v>3.5</v>
      </c>
      <c r="E397">
        <v>2.5</v>
      </c>
      <c r="F397">
        <v>8.75</v>
      </c>
    </row>
    <row r="398" spans="2:6" x14ac:dyDescent="0.5">
      <c r="B398" t="s">
        <v>73</v>
      </c>
      <c r="C398">
        <v>6.0000000000000001E-3</v>
      </c>
      <c r="D398">
        <v>4</v>
      </c>
      <c r="E398">
        <v>2.5</v>
      </c>
      <c r="F398">
        <v>10</v>
      </c>
    </row>
    <row r="399" spans="2:6" x14ac:dyDescent="0.5">
      <c r="B399" t="s">
        <v>138</v>
      </c>
      <c r="C399">
        <v>4.4999999999999998E-2</v>
      </c>
      <c r="D399">
        <v>2.5</v>
      </c>
      <c r="E399">
        <v>1.5</v>
      </c>
      <c r="F399">
        <v>3.75</v>
      </c>
    </row>
    <row r="400" spans="2:6" x14ac:dyDescent="0.5">
      <c r="B400" t="s">
        <v>139</v>
      </c>
    </row>
    <row r="401" spans="2:2" x14ac:dyDescent="0.5">
      <c r="B401" t="s">
        <v>140</v>
      </c>
    </row>
    <row r="566" spans="9:9" x14ac:dyDescent="0.5">
      <c r="I566" t="s">
        <v>141</v>
      </c>
    </row>
    <row r="567" spans="9:9" x14ac:dyDescent="0.5">
      <c r="I567" t="s">
        <v>142</v>
      </c>
    </row>
    <row r="568" spans="9:9" x14ac:dyDescent="0.5">
      <c r="I568" t="s">
        <v>14</v>
      </c>
    </row>
    <row r="569" spans="9:9" x14ac:dyDescent="0.5">
      <c r="I569" t="s">
        <v>143</v>
      </c>
    </row>
    <row r="570" spans="9:9" x14ac:dyDescent="0.5">
      <c r="I570" t="s">
        <v>144</v>
      </c>
    </row>
    <row r="571" spans="9:9" x14ac:dyDescent="0.5">
      <c r="I571" t="s">
        <v>182</v>
      </c>
    </row>
    <row r="572" spans="9:9" x14ac:dyDescent="0.5">
      <c r="I572" t="s">
        <v>183</v>
      </c>
    </row>
    <row r="573" spans="9:9" x14ac:dyDescent="0.5">
      <c r="I573" t="s">
        <v>184</v>
      </c>
    </row>
    <row r="574" spans="9:9" x14ac:dyDescent="0.5">
      <c r="I574" t="s">
        <v>185</v>
      </c>
    </row>
    <row r="576" spans="9:9" x14ac:dyDescent="0.5">
      <c r="I576" t="s">
        <v>145</v>
      </c>
    </row>
    <row r="577" spans="9:9" x14ac:dyDescent="0.5">
      <c r="I577" t="s">
        <v>186</v>
      </c>
    </row>
    <row r="578" spans="9:9" x14ac:dyDescent="0.5">
      <c r="I578" t="s">
        <v>187</v>
      </c>
    </row>
    <row r="579" spans="9:9" x14ac:dyDescent="0.5">
      <c r="I579" t="s">
        <v>188</v>
      </c>
    </row>
    <row r="580" spans="9:9" x14ac:dyDescent="0.5">
      <c r="I580" t="s">
        <v>146</v>
      </c>
    </row>
    <row r="581" spans="9:9" x14ac:dyDescent="0.5">
      <c r="I581" t="s">
        <v>189</v>
      </c>
    </row>
    <row r="582" spans="9:9" x14ac:dyDescent="0.5">
      <c r="I582" t="s">
        <v>147</v>
      </c>
    </row>
    <row r="583" spans="9:9" x14ac:dyDescent="0.5">
      <c r="I583" t="s">
        <v>190</v>
      </c>
    </row>
    <row r="584" spans="9:9" x14ac:dyDescent="0.5">
      <c r="I584" t="s">
        <v>191</v>
      </c>
    </row>
    <row r="585" spans="9:9" x14ac:dyDescent="0.5">
      <c r="I585" t="s">
        <v>192</v>
      </c>
    </row>
    <row r="586" spans="9:9" x14ac:dyDescent="0.5">
      <c r="I586" t="s">
        <v>148</v>
      </c>
    </row>
    <row r="587" spans="9:9" x14ac:dyDescent="0.5">
      <c r="I587" t="s">
        <v>193</v>
      </c>
    </row>
    <row r="588" spans="9:9" x14ac:dyDescent="0.5">
      <c r="I588" t="s">
        <v>149</v>
      </c>
    </row>
    <row r="589" spans="9:9" x14ac:dyDescent="0.5">
      <c r="I589" t="s">
        <v>150</v>
      </c>
    </row>
    <row r="590" spans="9:9" x14ac:dyDescent="0.5">
      <c r="I590" t="s">
        <v>194</v>
      </c>
    </row>
    <row r="591" spans="9:9" x14ac:dyDescent="0.5">
      <c r="I591" t="s">
        <v>151</v>
      </c>
    </row>
    <row r="592" spans="9:9" x14ac:dyDescent="0.5">
      <c r="I592" t="s">
        <v>195</v>
      </c>
    </row>
    <row r="594" spans="9:17" x14ac:dyDescent="0.5">
      <c r="I594" t="s">
        <v>152</v>
      </c>
    </row>
    <row r="595" spans="9:17" x14ac:dyDescent="0.5">
      <c r="I595" t="s">
        <v>196</v>
      </c>
    </row>
    <row r="596" spans="9:17" x14ac:dyDescent="0.5">
      <c r="I596" t="s">
        <v>197</v>
      </c>
    </row>
    <row r="597" spans="9:17" x14ac:dyDescent="0.5">
      <c r="I597" t="s">
        <v>61</v>
      </c>
      <c r="J597" t="s">
        <v>153</v>
      </c>
      <c r="K597" t="s">
        <v>154</v>
      </c>
      <c r="L597" t="s">
        <v>155</v>
      </c>
      <c r="M597" t="s">
        <v>198</v>
      </c>
      <c r="N597" t="s">
        <v>199</v>
      </c>
      <c r="O597" t="s">
        <v>200</v>
      </c>
      <c r="P597" t="s">
        <v>201</v>
      </c>
      <c r="Q597" t="s">
        <v>202</v>
      </c>
    </row>
    <row r="598" spans="9:17" x14ac:dyDescent="0.5">
      <c r="I598" t="s">
        <v>64</v>
      </c>
      <c r="J598">
        <v>44</v>
      </c>
      <c r="K598">
        <v>3</v>
      </c>
      <c r="L598">
        <v>7</v>
      </c>
      <c r="M598" t="s">
        <v>156</v>
      </c>
      <c r="N598" t="s">
        <v>157</v>
      </c>
      <c r="O598" t="s">
        <v>158</v>
      </c>
      <c r="P598" t="s">
        <v>159</v>
      </c>
      <c r="Q598" t="s">
        <v>160</v>
      </c>
    </row>
    <row r="599" spans="9:17" x14ac:dyDescent="0.5">
      <c r="I599" t="s">
        <v>67</v>
      </c>
      <c r="J599">
        <v>46</v>
      </c>
      <c r="K599">
        <v>3.5</v>
      </c>
      <c r="L599">
        <v>7.5</v>
      </c>
      <c r="M599" t="s">
        <v>161</v>
      </c>
      <c r="N599" t="s">
        <v>162</v>
      </c>
      <c r="O599" t="s">
        <v>163</v>
      </c>
      <c r="P599" t="s">
        <v>164</v>
      </c>
      <c r="Q599" t="s">
        <v>165</v>
      </c>
    </row>
    <row r="600" spans="9:17" x14ac:dyDescent="0.5">
      <c r="I600" t="s">
        <v>70</v>
      </c>
      <c r="J600">
        <v>55</v>
      </c>
      <c r="K600">
        <v>5</v>
      </c>
      <c r="L600">
        <v>12</v>
      </c>
      <c r="M600" t="s">
        <v>166</v>
      </c>
      <c r="N600" t="s">
        <v>167</v>
      </c>
      <c r="O600" t="s">
        <v>168</v>
      </c>
      <c r="P600" t="s">
        <v>169</v>
      </c>
      <c r="Q600" t="s">
        <v>170</v>
      </c>
    </row>
    <row r="601" spans="9:17" x14ac:dyDescent="0.5">
      <c r="I601" t="s">
        <v>73</v>
      </c>
      <c r="J601">
        <v>65</v>
      </c>
      <c r="K601">
        <v>7</v>
      </c>
      <c r="L601">
        <v>15</v>
      </c>
      <c r="M601" t="s">
        <v>171</v>
      </c>
      <c r="N601" t="s">
        <v>158</v>
      </c>
      <c r="O601" t="s">
        <v>172</v>
      </c>
      <c r="P601" t="s">
        <v>173</v>
      </c>
      <c r="Q601" t="s">
        <v>174</v>
      </c>
    </row>
    <row r="602" spans="9:17" x14ac:dyDescent="0.5">
      <c r="I602" t="s">
        <v>138</v>
      </c>
      <c r="J602">
        <v>30</v>
      </c>
      <c r="K602">
        <v>1.5</v>
      </c>
      <c r="L602">
        <v>3.5</v>
      </c>
      <c r="M602" t="s">
        <v>175</v>
      </c>
      <c r="N602" t="s">
        <v>176</v>
      </c>
      <c r="O602" t="s">
        <v>162</v>
      </c>
      <c r="P602" t="s">
        <v>177</v>
      </c>
      <c r="Q602" t="s">
        <v>178</v>
      </c>
    </row>
    <row r="603" spans="9:17" x14ac:dyDescent="0.5">
      <c r="I603" t="s">
        <v>179</v>
      </c>
    </row>
    <row r="605" spans="9:17" x14ac:dyDescent="0.5">
      <c r="I605" t="s">
        <v>180</v>
      </c>
    </row>
    <row r="606" spans="9:17" x14ac:dyDescent="0.5">
      <c r="I606" t="s">
        <v>203</v>
      </c>
    </row>
    <row r="607" spans="9:17" x14ac:dyDescent="0.5">
      <c r="I607" t="s">
        <v>204</v>
      </c>
    </row>
    <row r="608" spans="9:17" x14ac:dyDescent="0.5">
      <c r="I608" t="s">
        <v>205</v>
      </c>
    </row>
    <row r="609" spans="9:11" x14ac:dyDescent="0.5">
      <c r="I609" t="s">
        <v>206</v>
      </c>
    </row>
    <row r="610" spans="9:11" x14ac:dyDescent="0.5">
      <c r="I610" t="s">
        <v>207</v>
      </c>
    </row>
    <row r="611" spans="9:11" x14ac:dyDescent="0.5">
      <c r="I611" t="s">
        <v>181</v>
      </c>
    </row>
    <row r="616" spans="9:11" x14ac:dyDescent="0.5">
      <c r="I616" t="s">
        <v>208</v>
      </c>
    </row>
    <row r="617" spans="9:11" x14ac:dyDescent="0.5">
      <c r="I617" t="s">
        <v>61</v>
      </c>
      <c r="J617" t="s">
        <v>209</v>
      </c>
      <c r="K617" t="s">
        <v>210</v>
      </c>
    </row>
    <row r="618" spans="9:11" x14ac:dyDescent="0.5">
      <c r="I618" t="s">
        <v>64</v>
      </c>
      <c r="J618" t="s">
        <v>211</v>
      </c>
      <c r="K618" s="1">
        <v>0.46</v>
      </c>
    </row>
    <row r="619" spans="9:11" x14ac:dyDescent="0.5">
      <c r="I619" t="s">
        <v>67</v>
      </c>
      <c r="J619" t="s">
        <v>212</v>
      </c>
      <c r="K619" s="1">
        <v>0.35</v>
      </c>
    </row>
    <row r="620" spans="9:11" x14ac:dyDescent="0.5">
      <c r="I620" t="s">
        <v>70</v>
      </c>
      <c r="J620" t="s">
        <v>213</v>
      </c>
      <c r="K620" s="1">
        <v>0.2</v>
      </c>
    </row>
    <row r="621" spans="9:11" x14ac:dyDescent="0.5">
      <c r="I621" t="s">
        <v>73</v>
      </c>
      <c r="J621" t="s">
        <v>214</v>
      </c>
      <c r="K621" s="1">
        <v>0.1</v>
      </c>
    </row>
    <row r="622" spans="9:11" x14ac:dyDescent="0.5">
      <c r="I622" t="s">
        <v>138</v>
      </c>
      <c r="J622" t="s">
        <v>215</v>
      </c>
      <c r="K622" s="1">
        <v>0.74</v>
      </c>
    </row>
    <row r="678" spans="2:5" x14ac:dyDescent="0.5">
      <c r="B678" t="s">
        <v>216</v>
      </c>
    </row>
    <row r="679" spans="2:5" x14ac:dyDescent="0.5">
      <c r="B679" t="s">
        <v>61</v>
      </c>
      <c r="C679" t="s">
        <v>217</v>
      </c>
      <c r="D679" t="s">
        <v>218</v>
      </c>
    </row>
    <row r="680" spans="2:5" x14ac:dyDescent="0.5">
      <c r="B680" t="s">
        <v>64</v>
      </c>
      <c r="C680" t="s">
        <v>221</v>
      </c>
      <c r="D680" t="s">
        <v>219</v>
      </c>
    </row>
    <row r="681" spans="2:5" x14ac:dyDescent="0.5">
      <c r="B681" t="s">
        <v>67</v>
      </c>
      <c r="C681" t="s">
        <v>222</v>
      </c>
      <c r="D681" t="s">
        <v>219</v>
      </c>
    </row>
    <row r="682" spans="2:5" x14ac:dyDescent="0.5">
      <c r="B682" t="s">
        <v>70</v>
      </c>
      <c r="C682" t="s">
        <v>223</v>
      </c>
      <c r="D682" t="s">
        <v>219</v>
      </c>
    </row>
    <row r="683" spans="2:5" x14ac:dyDescent="0.5">
      <c r="B683" t="s">
        <v>73</v>
      </c>
      <c r="C683" t="s">
        <v>224</v>
      </c>
      <c r="D683" t="s">
        <v>219</v>
      </c>
    </row>
    <row r="684" spans="2:5" x14ac:dyDescent="0.5">
      <c r="B684" t="s">
        <v>138</v>
      </c>
      <c r="C684" t="s">
        <v>225</v>
      </c>
      <c r="D684" t="s">
        <v>220</v>
      </c>
    </row>
    <row r="686" spans="2:5" x14ac:dyDescent="0.5">
      <c r="E686" t="s">
        <v>226</v>
      </c>
    </row>
    <row r="687" spans="2:5" x14ac:dyDescent="0.5">
      <c r="E687" t="s">
        <v>196</v>
      </c>
    </row>
    <row r="688" spans="2:5" x14ac:dyDescent="0.5">
      <c r="E688" t="s">
        <v>197</v>
      </c>
    </row>
    <row r="689" spans="2:13" x14ac:dyDescent="0.5">
      <c r="E689" t="s">
        <v>61</v>
      </c>
      <c r="F689" t="s">
        <v>153</v>
      </c>
      <c r="G689" t="s">
        <v>154</v>
      </c>
      <c r="H689" t="s">
        <v>155</v>
      </c>
      <c r="I689" t="s">
        <v>198</v>
      </c>
      <c r="J689" t="s">
        <v>199</v>
      </c>
      <c r="K689" t="s">
        <v>200</v>
      </c>
      <c r="L689" t="s">
        <v>201</v>
      </c>
      <c r="M689" t="s">
        <v>202</v>
      </c>
    </row>
    <row r="690" spans="2:13" x14ac:dyDescent="0.5">
      <c r="E690" t="s">
        <v>64</v>
      </c>
      <c r="F690">
        <v>44</v>
      </c>
      <c r="G690">
        <v>3</v>
      </c>
      <c r="H690">
        <v>7</v>
      </c>
      <c r="I690" t="s">
        <v>156</v>
      </c>
      <c r="J690" t="s">
        <v>157</v>
      </c>
      <c r="K690" t="s">
        <v>158</v>
      </c>
      <c r="L690" t="s">
        <v>159</v>
      </c>
      <c r="M690" t="s">
        <v>160</v>
      </c>
    </row>
    <row r="691" spans="2:13" x14ac:dyDescent="0.5">
      <c r="E691" t="s">
        <v>67</v>
      </c>
      <c r="F691">
        <v>46</v>
      </c>
      <c r="G691">
        <v>3.5</v>
      </c>
      <c r="H691">
        <v>7.5</v>
      </c>
      <c r="I691" t="s">
        <v>161</v>
      </c>
      <c r="J691" t="s">
        <v>162</v>
      </c>
      <c r="K691" t="s">
        <v>163</v>
      </c>
      <c r="L691" t="s">
        <v>164</v>
      </c>
      <c r="M691" t="s">
        <v>165</v>
      </c>
    </row>
    <row r="692" spans="2:13" x14ac:dyDescent="0.5">
      <c r="E692" t="s">
        <v>70</v>
      </c>
      <c r="F692">
        <v>55</v>
      </c>
      <c r="G692">
        <v>5</v>
      </c>
      <c r="H692">
        <v>12</v>
      </c>
      <c r="I692" t="s">
        <v>166</v>
      </c>
      <c r="J692" t="s">
        <v>167</v>
      </c>
      <c r="K692" t="s">
        <v>168</v>
      </c>
      <c r="L692" t="s">
        <v>169</v>
      </c>
      <c r="M692" t="s">
        <v>170</v>
      </c>
    </row>
    <row r="693" spans="2:13" x14ac:dyDescent="0.5">
      <c r="E693" t="s">
        <v>73</v>
      </c>
      <c r="F693">
        <v>65</v>
      </c>
      <c r="G693">
        <v>7</v>
      </c>
      <c r="H693">
        <v>15</v>
      </c>
      <c r="I693" t="s">
        <v>171</v>
      </c>
      <c r="J693" t="s">
        <v>158</v>
      </c>
      <c r="K693" t="s">
        <v>172</v>
      </c>
      <c r="L693" t="s">
        <v>173</v>
      </c>
      <c r="M693" t="s">
        <v>174</v>
      </c>
    </row>
    <row r="694" spans="2:13" x14ac:dyDescent="0.5">
      <c r="E694" t="s">
        <v>138</v>
      </c>
      <c r="F694">
        <v>30</v>
      </c>
      <c r="G694">
        <v>1.5</v>
      </c>
      <c r="H694">
        <v>3.5</v>
      </c>
      <c r="I694" t="s">
        <v>175</v>
      </c>
      <c r="J694" t="s">
        <v>176</v>
      </c>
      <c r="K694" t="s">
        <v>162</v>
      </c>
      <c r="L694" t="s">
        <v>177</v>
      </c>
      <c r="M694" t="s">
        <v>178</v>
      </c>
    </row>
    <row r="697" spans="2:13" x14ac:dyDescent="0.5">
      <c r="B697" t="s">
        <v>141</v>
      </c>
    </row>
    <row r="698" spans="2:13" x14ac:dyDescent="0.5">
      <c r="B698" t="s">
        <v>142</v>
      </c>
    </row>
    <row r="699" spans="2:13" x14ac:dyDescent="0.5">
      <c r="B699" t="s">
        <v>14</v>
      </c>
    </row>
    <row r="700" spans="2:13" x14ac:dyDescent="0.5">
      <c r="B700" t="s">
        <v>143</v>
      </c>
    </row>
    <row r="701" spans="2:13" x14ac:dyDescent="0.5">
      <c r="B701" t="s">
        <v>144</v>
      </c>
    </row>
    <row r="702" spans="2:13" x14ac:dyDescent="0.5">
      <c r="B702" t="s">
        <v>182</v>
      </c>
    </row>
    <row r="703" spans="2:13" x14ac:dyDescent="0.5">
      <c r="B703" t="s">
        <v>183</v>
      </c>
    </row>
    <row r="704" spans="2:13" x14ac:dyDescent="0.5">
      <c r="B704" t="s">
        <v>184</v>
      </c>
    </row>
    <row r="705" spans="2:2" x14ac:dyDescent="0.5">
      <c r="B705" t="s">
        <v>185</v>
      </c>
    </row>
    <row r="707" spans="2:2" x14ac:dyDescent="0.5">
      <c r="B707" t="s">
        <v>145</v>
      </c>
    </row>
    <row r="708" spans="2:2" x14ac:dyDescent="0.5">
      <c r="B708" t="s">
        <v>186</v>
      </c>
    </row>
    <row r="709" spans="2:2" x14ac:dyDescent="0.5">
      <c r="B709" t="s">
        <v>187</v>
      </c>
    </row>
    <row r="710" spans="2:2" x14ac:dyDescent="0.5">
      <c r="B710" t="s">
        <v>188</v>
      </c>
    </row>
    <row r="711" spans="2:2" x14ac:dyDescent="0.5">
      <c r="B711" t="s">
        <v>146</v>
      </c>
    </row>
    <row r="712" spans="2:2" x14ac:dyDescent="0.5">
      <c r="B712" t="s">
        <v>189</v>
      </c>
    </row>
    <row r="713" spans="2:2" x14ac:dyDescent="0.5">
      <c r="B713" t="s">
        <v>147</v>
      </c>
    </row>
    <row r="714" spans="2:2" x14ac:dyDescent="0.5">
      <c r="B714" t="s">
        <v>190</v>
      </c>
    </row>
    <row r="715" spans="2:2" x14ac:dyDescent="0.5">
      <c r="B715" t="s">
        <v>191</v>
      </c>
    </row>
    <row r="716" spans="2:2" x14ac:dyDescent="0.5">
      <c r="B716" t="s">
        <v>192</v>
      </c>
    </row>
    <row r="717" spans="2:2" x14ac:dyDescent="0.5">
      <c r="B717" t="s">
        <v>148</v>
      </c>
    </row>
    <row r="718" spans="2:2" x14ac:dyDescent="0.5">
      <c r="B718" t="s">
        <v>193</v>
      </c>
    </row>
    <row r="719" spans="2:2" x14ac:dyDescent="0.5">
      <c r="B719" t="s">
        <v>149</v>
      </c>
    </row>
    <row r="720" spans="2:2" x14ac:dyDescent="0.5">
      <c r="B720" t="s">
        <v>150</v>
      </c>
    </row>
    <row r="721" spans="2:2" x14ac:dyDescent="0.5">
      <c r="B721" t="s">
        <v>194</v>
      </c>
    </row>
    <row r="722" spans="2:2" x14ac:dyDescent="0.5">
      <c r="B722" t="s">
        <v>151</v>
      </c>
    </row>
    <row r="723" spans="2:2" x14ac:dyDescent="0.5">
      <c r="B723" t="s">
        <v>195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HQ S</dc:creator>
  <cp:lastModifiedBy>HQ S</cp:lastModifiedBy>
  <dcterms:created xsi:type="dcterms:W3CDTF">2026-04-24T18:48:09Z</dcterms:created>
  <dcterms:modified xsi:type="dcterms:W3CDTF">2026-04-25T07:04:00Z</dcterms:modified>
</cp:coreProperties>
</file>