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hidePivotFieldList="1" defaultThemeVersion="124226"/>
  <mc:AlternateContent xmlns:mc="http://schemas.openxmlformats.org/markup-compatibility/2006">
    <mc:Choice Requires="x15">
      <x15ac:absPath xmlns:x15ac="http://schemas.microsoft.com/office/spreadsheetml/2010/11/ac" url="C:\SECCION EST. SOCIALES\SECCION SOCIALES AÑO 2024\PRODUCTOS POA 2024\Mayo\Publicación Educación 2023\MODULO FORMAL 1_Final\cuadros finales de educación formal\"/>
    </mc:Choice>
  </mc:AlternateContent>
  <xr:revisionPtr revIDLastSave="0" documentId="13_ncr:1_{1D0EFA22-2FCC-4576-87B0-A6C8FD12B8B9}" xr6:coauthVersionLast="47" xr6:coauthVersionMax="47" xr10:uidLastSave="{00000000-0000-0000-0000-000000000000}"/>
  <bookViews>
    <workbookView xWindow="-120" yWindow="-120" windowWidth="29040" windowHeight="15720" tabRatio="891" firstSheet="1" activeTab="2" xr2:uid="{00000000-000D-0000-FFFF-FFFF00000000}"/>
  </bookViews>
  <sheets>
    <sheet name="Presentación" sheetId="25" r:id="rId1"/>
    <sheet name="Directorio" sheetId="24" r:id="rId2"/>
    <sheet name="Índice" sheetId="3" r:id="rId3"/>
    <sheet name="1" sheetId="38" r:id="rId4"/>
    <sheet name="2" sheetId="46" r:id="rId5"/>
    <sheet name="3" sheetId="41" r:id="rId6"/>
    <sheet name="4" sheetId="47" r:id="rId7"/>
    <sheet name="5" sheetId="37" r:id="rId8"/>
    <sheet name="6" sheetId="39" r:id="rId9"/>
    <sheet name="7" sheetId="48" r:id="rId10"/>
    <sheet name="8" sheetId="40" r:id="rId11"/>
    <sheet name="9" sheetId="43" r:id="rId12"/>
    <sheet name="10" sheetId="44" r:id="rId13"/>
    <sheet name="11" sheetId="5" r:id="rId14"/>
    <sheet name="12" sheetId="6" r:id="rId15"/>
    <sheet name="13" sheetId="26" r:id="rId16"/>
    <sheet name="14" sheetId="42" r:id="rId17"/>
    <sheet name="15" sheetId="8" r:id="rId18"/>
    <sheet name="16" sheetId="9" r:id="rId19"/>
    <sheet name="17" sheetId="28" r:id="rId20"/>
    <sheet name="18" sheetId="27" r:id="rId21"/>
    <sheet name="19" sheetId="11" r:id="rId22"/>
    <sheet name="20" sheetId="12" r:id="rId23"/>
    <sheet name="21" sheetId="13" r:id="rId24"/>
    <sheet name="22" sheetId="30" r:id="rId25"/>
    <sheet name="23" sheetId="29" r:id="rId26"/>
    <sheet name="24" sheetId="16" r:id="rId27"/>
    <sheet name="25" sheetId="17" r:id="rId28"/>
    <sheet name="26" sheetId="31" r:id="rId29"/>
    <sheet name="27" sheetId="19" r:id="rId30"/>
    <sheet name="28" sheetId="15" r:id="rId31"/>
    <sheet name="29" sheetId="33" r:id="rId32"/>
    <sheet name="30" sheetId="34" r:id="rId33"/>
    <sheet name="31" sheetId="45" r:id="rId34"/>
    <sheet name="Glosario" sheetId="21" r:id="rId35"/>
    <sheet name="Metodología" sheetId="36" r:id="rId36"/>
  </sheets>
  <definedNames>
    <definedName name="_xlnm.Print_Area" localSheetId="6">'4'!$A$2:$I$28</definedName>
    <definedName name="Número_de_inscritos_en_el_ciclo_de_educación_preprimaria__por_año__según_departamento_de_registro__serie_de_años_2018___2020">Índice!$C$12</definedName>
    <definedName name="Número_de_inscritos_en_el_ciclo_de_educación_preprimaria__por_año__según_departamento_de_registro__serie_de_años_2018___2021">Índice!$C$12</definedName>
    <definedName name="Número_de_inscritos_en_el_ciclo_de_educación_preprimaria__por_sexo__según_pueblo_de_pertenencia__año_2021">Índice!$C$13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2" l="1"/>
  <c r="D6" i="42"/>
  <c r="C6" i="42"/>
  <c r="B6" i="42" s="1"/>
  <c r="B7" i="26"/>
  <c r="B8" i="26"/>
  <c r="B9" i="26"/>
  <c r="B7" i="6"/>
  <c r="B8" i="6"/>
  <c r="B9" i="6"/>
  <c r="B10" i="6"/>
  <c r="B11" i="6"/>
  <c r="B12" i="6"/>
  <c r="D6" i="6"/>
  <c r="C6" i="6"/>
  <c r="B6" i="6" s="1"/>
  <c r="C33" i="41"/>
  <c r="C34" i="41"/>
  <c r="C35" i="41"/>
  <c r="C32" i="41"/>
  <c r="C27" i="41"/>
  <c r="C28" i="41"/>
  <c r="C29" i="41"/>
  <c r="C26" i="41"/>
  <c r="C21" i="41"/>
  <c r="C22" i="41"/>
  <c r="C23" i="41"/>
  <c r="C20" i="41"/>
  <c r="C16" i="41"/>
  <c r="C17" i="41"/>
  <c r="C15" i="41"/>
  <c r="I9" i="46"/>
  <c r="G9" i="46"/>
  <c r="E9" i="46"/>
  <c r="B7" i="48" l="1"/>
  <c r="B8" i="48"/>
  <c r="B9" i="48"/>
  <c r="B10" i="48"/>
  <c r="B11" i="48"/>
  <c r="D6" i="48"/>
  <c r="C6" i="48"/>
  <c r="E6" i="48"/>
  <c r="B6" i="33"/>
  <c r="B6" i="48" l="1"/>
  <c r="B7" i="30"/>
  <c r="B8" i="30"/>
  <c r="B9" i="30"/>
  <c r="B10" i="30"/>
  <c r="B7" i="45"/>
  <c r="B8" i="45"/>
  <c r="B9" i="45"/>
  <c r="D6" i="45"/>
  <c r="C6" i="45"/>
  <c r="B7" i="34"/>
  <c r="B8" i="34"/>
  <c r="B9" i="34"/>
  <c r="B10" i="34"/>
  <c r="B11" i="34"/>
  <c r="B12" i="34"/>
  <c r="D6" i="34"/>
  <c r="C6" i="34"/>
  <c r="C6" i="33"/>
  <c r="B7" i="19"/>
  <c r="B8" i="19"/>
  <c r="B9" i="19"/>
  <c r="D6" i="19"/>
  <c r="E6" i="19"/>
  <c r="C6" i="19"/>
  <c r="B6" i="19" s="1"/>
  <c r="B7" i="15"/>
  <c r="B8" i="15"/>
  <c r="B9" i="15"/>
  <c r="B10" i="15"/>
  <c r="B11" i="15"/>
  <c r="B12" i="15"/>
  <c r="D6" i="15"/>
  <c r="E6" i="15"/>
  <c r="F6" i="15"/>
  <c r="C6" i="15"/>
  <c r="B7" i="31"/>
  <c r="B8" i="31"/>
  <c r="B9" i="31"/>
  <c r="B10" i="31"/>
  <c r="D6" i="31"/>
  <c r="E6" i="31"/>
  <c r="C6" i="31"/>
  <c r="B7" i="17"/>
  <c r="B8" i="17"/>
  <c r="B9" i="17"/>
  <c r="B10" i="17"/>
  <c r="B11" i="17"/>
  <c r="B12" i="17"/>
  <c r="F6" i="16"/>
  <c r="B7" i="29"/>
  <c r="B8" i="29"/>
  <c r="B9" i="29"/>
  <c r="B7" i="13"/>
  <c r="B8" i="13"/>
  <c r="B9" i="13"/>
  <c r="B10" i="13"/>
  <c r="B11" i="13"/>
  <c r="B12" i="13"/>
  <c r="F6" i="12"/>
  <c r="B7" i="11"/>
  <c r="B8" i="11"/>
  <c r="B9" i="11"/>
  <c r="B10" i="11"/>
  <c r="B11" i="11"/>
  <c r="B12" i="11"/>
  <c r="B7" i="27"/>
  <c r="B8" i="27"/>
  <c r="B9" i="27"/>
  <c r="B8" i="9"/>
  <c r="B9" i="9"/>
  <c r="B10" i="9"/>
  <c r="B11" i="9"/>
  <c r="B12" i="9"/>
  <c r="B7" i="9"/>
  <c r="F6" i="8"/>
  <c r="B8" i="42"/>
  <c r="B9" i="42"/>
  <c r="B7" i="44"/>
  <c r="B8" i="44"/>
  <c r="B9" i="44"/>
  <c r="B10" i="44"/>
  <c r="C6" i="44"/>
  <c r="D6" i="44"/>
  <c r="E6" i="44"/>
  <c r="F6" i="44"/>
  <c r="G6" i="44"/>
  <c r="H6" i="44"/>
  <c r="B7" i="43"/>
  <c r="B8" i="43"/>
  <c r="B9" i="43"/>
  <c r="B10" i="43"/>
  <c r="D6" i="43"/>
  <c r="E6" i="43"/>
  <c r="F6" i="43"/>
  <c r="G6" i="43"/>
  <c r="H6" i="43"/>
  <c r="C6" i="43"/>
  <c r="B8" i="40"/>
  <c r="B9" i="40"/>
  <c r="B7" i="40"/>
  <c r="B7" i="39"/>
  <c r="B8" i="39"/>
  <c r="B9" i="39"/>
  <c r="B10" i="39"/>
  <c r="B12" i="37"/>
  <c r="B8" i="37"/>
  <c r="B9" i="37"/>
  <c r="B10" i="37"/>
  <c r="B11" i="37"/>
  <c r="B7" i="37"/>
  <c r="E6" i="37"/>
  <c r="H6" i="47"/>
  <c r="I8" i="47" s="1"/>
  <c r="I7" i="46"/>
  <c r="G7" i="46"/>
  <c r="J6" i="46"/>
  <c r="C28" i="38"/>
  <c r="G8" i="47"/>
  <c r="G9" i="47"/>
  <c r="G10" i="47"/>
  <c r="G7" i="47"/>
  <c r="E8" i="47"/>
  <c r="E9" i="47"/>
  <c r="E10" i="47"/>
  <c r="E7" i="47"/>
  <c r="C8" i="47"/>
  <c r="C9" i="47"/>
  <c r="C10" i="47"/>
  <c r="C7" i="47"/>
  <c r="B6" i="43" l="1"/>
  <c r="B6" i="15"/>
  <c r="B6" i="44"/>
  <c r="K7" i="46"/>
  <c r="K9" i="46"/>
  <c r="B6" i="45"/>
  <c r="B6" i="34"/>
  <c r="B6" i="31"/>
  <c r="B6" i="37"/>
  <c r="I7" i="47"/>
  <c r="I10" i="47"/>
  <c r="I9" i="47"/>
  <c r="K8" i="46"/>
  <c r="K10" i="46"/>
  <c r="K11" i="46"/>
  <c r="I8" i="46"/>
  <c r="I10" i="46"/>
  <c r="I11" i="46"/>
  <c r="G8" i="46"/>
  <c r="G10" i="46"/>
  <c r="G11" i="46"/>
  <c r="E8" i="46"/>
  <c r="E10" i="46"/>
  <c r="E11" i="46"/>
  <c r="E7" i="46"/>
  <c r="C8" i="46"/>
  <c r="C10" i="46"/>
  <c r="C11" i="46"/>
  <c r="C7" i="46"/>
  <c r="I8" i="38"/>
  <c r="I9" i="38"/>
  <c r="I10" i="38"/>
  <c r="I11" i="38"/>
  <c r="I12" i="38"/>
  <c r="I13" i="38"/>
  <c r="I14" i="38"/>
  <c r="I15" i="38"/>
  <c r="I16" i="38"/>
  <c r="I17" i="38"/>
  <c r="I18" i="38"/>
  <c r="I19" i="38"/>
  <c r="I20" i="38"/>
  <c r="I21" i="38"/>
  <c r="I22" i="38"/>
  <c r="I23" i="38"/>
  <c r="I24" i="38"/>
  <c r="I25" i="38"/>
  <c r="I26" i="38"/>
  <c r="I27" i="38"/>
  <c r="I28" i="38"/>
  <c r="I7" i="38"/>
  <c r="G8" i="38"/>
  <c r="G9" i="38"/>
  <c r="G10" i="38"/>
  <c r="G11" i="38"/>
  <c r="G12" i="38"/>
  <c r="G13" i="38"/>
  <c r="G14" i="38"/>
  <c r="G15" i="38"/>
  <c r="G16" i="38"/>
  <c r="G17" i="38"/>
  <c r="G18" i="38"/>
  <c r="G19" i="38"/>
  <c r="G20" i="38"/>
  <c r="G21" i="38"/>
  <c r="G22" i="38"/>
  <c r="G23" i="38"/>
  <c r="G24" i="38"/>
  <c r="G25" i="38"/>
  <c r="G26" i="38"/>
  <c r="G27" i="38"/>
  <c r="G28" i="38"/>
  <c r="G7" i="38"/>
  <c r="E8" i="38"/>
  <c r="E9" i="38"/>
  <c r="E10" i="38"/>
  <c r="E11" i="38"/>
  <c r="E12" i="38"/>
  <c r="E13" i="38"/>
  <c r="E14" i="38"/>
  <c r="E15" i="38"/>
  <c r="E16" i="38"/>
  <c r="E17" i="38"/>
  <c r="E18" i="38"/>
  <c r="E19" i="38"/>
  <c r="E20" i="38"/>
  <c r="E21" i="38"/>
  <c r="E22" i="38"/>
  <c r="E23" i="38"/>
  <c r="E24" i="38"/>
  <c r="E25" i="38"/>
  <c r="E26" i="38"/>
  <c r="E27" i="38"/>
  <c r="E28" i="38"/>
  <c r="E7" i="38"/>
  <c r="C8" i="38"/>
  <c r="C9" i="38"/>
  <c r="C10" i="38"/>
  <c r="C11" i="38"/>
  <c r="C12" i="38"/>
  <c r="C13" i="38"/>
  <c r="C14" i="38"/>
  <c r="C15" i="38"/>
  <c r="C16" i="38"/>
  <c r="C17" i="38"/>
  <c r="C18" i="38"/>
  <c r="C19" i="38"/>
  <c r="C20" i="38"/>
  <c r="C21" i="38"/>
  <c r="C22" i="38"/>
  <c r="C23" i="38"/>
  <c r="C24" i="38"/>
  <c r="C25" i="38"/>
  <c r="C26" i="38"/>
  <c r="C27" i="38"/>
  <c r="C7" i="38"/>
  <c r="C6" i="17"/>
  <c r="D6" i="17"/>
  <c r="E6" i="17"/>
  <c r="C6" i="29"/>
  <c r="D6" i="29"/>
  <c r="C6" i="30"/>
  <c r="D6" i="30"/>
  <c r="C6" i="13"/>
  <c r="D6" i="13"/>
  <c r="C6" i="11"/>
  <c r="D6" i="11"/>
  <c r="E6" i="11"/>
  <c r="F6" i="11"/>
  <c r="G6" i="11"/>
  <c r="H6" i="11"/>
  <c r="C6" i="27"/>
  <c r="D6" i="27"/>
  <c r="C6" i="28"/>
  <c r="D6" i="28"/>
  <c r="B6" i="28"/>
  <c r="C6" i="9"/>
  <c r="D6" i="9"/>
  <c r="B6" i="9"/>
  <c r="C6" i="26"/>
  <c r="D6" i="26"/>
  <c r="J6" i="38"/>
  <c r="K8" i="38" s="1"/>
  <c r="B6" i="26" l="1"/>
  <c r="B6" i="30"/>
  <c r="B6" i="17"/>
  <c r="B6" i="29"/>
  <c r="B6" i="13"/>
  <c r="B6" i="11"/>
  <c r="B6" i="27"/>
  <c r="K19" i="38"/>
  <c r="K18" i="38"/>
  <c r="K22" i="38"/>
  <c r="K21" i="38"/>
  <c r="K17" i="38"/>
  <c r="K20" i="38"/>
  <c r="K23" i="38"/>
  <c r="K16" i="38"/>
  <c r="K15" i="38"/>
  <c r="K14" i="38"/>
  <c r="K11" i="38"/>
  <c r="K10" i="38"/>
  <c r="K7" i="38"/>
  <c r="K13" i="38"/>
  <c r="K28" i="38"/>
  <c r="K12" i="38"/>
  <c r="K27" i="38"/>
  <c r="K26" i="38"/>
  <c r="K25" i="38"/>
  <c r="K9" i="38"/>
  <c r="K24" i="38"/>
  <c r="F6" i="5"/>
  <c r="C6" i="40"/>
  <c r="D6" i="40"/>
  <c r="E6" i="40"/>
  <c r="B6" i="40"/>
  <c r="C6" i="39"/>
  <c r="D6" i="39"/>
  <c r="E6" i="39"/>
  <c r="C6" i="37"/>
  <c r="D6" i="37"/>
  <c r="D30" i="41"/>
  <c r="F30" i="41"/>
  <c r="C30" i="41"/>
  <c r="B6" i="39" l="1"/>
  <c r="C6" i="3"/>
  <c r="C5" i="3"/>
  <c r="C63" i="3"/>
  <c r="C62" i="3"/>
  <c r="E30" i="41" l="1"/>
</calcChain>
</file>

<file path=xl/sharedStrings.xml><?xml version="1.0" encoding="utf-8"?>
<sst xmlns="http://schemas.openxmlformats.org/spreadsheetml/2006/main" count="728" uniqueCount="221">
  <si>
    <t>Guatemala</t>
  </si>
  <si>
    <t>El Progreso</t>
  </si>
  <si>
    <t>Sacatepéquez</t>
  </si>
  <si>
    <t>Chimaltenango</t>
  </si>
  <si>
    <t>Escuintla</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</si>
  <si>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</si>
  <si>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</si>
  <si>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</si>
  <si>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</si>
  <si>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</si>
  <si>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</si>
  <si>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</si>
  <si>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</si>
  <si>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</si>
  <si>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</si>
  <si>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</si>
  <si>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</si>
  <si>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</si>
  <si>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</si>
  <si>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</si>
  <si>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</si>
  <si>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</si>
  <si>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Regresar</t>
  </si>
  <si>
    <t>Pueblo de pertenencia</t>
  </si>
  <si>
    <t>Total</t>
  </si>
  <si>
    <t>Hombre</t>
  </si>
  <si>
    <t>Mujer</t>
  </si>
  <si>
    <t>Maya</t>
  </si>
  <si>
    <t>Garífuna</t>
  </si>
  <si>
    <t>Xinka</t>
  </si>
  <si>
    <t>Mestizo / Ladino</t>
  </si>
  <si>
    <t>Otro</t>
  </si>
  <si>
    <t>Primero</t>
  </si>
  <si>
    <t>Segundo</t>
  </si>
  <si>
    <t>Tercero</t>
  </si>
  <si>
    <t>Cuarto</t>
  </si>
  <si>
    <t>Quinto</t>
  </si>
  <si>
    <t>Sexto</t>
  </si>
  <si>
    <t>Grado</t>
  </si>
  <si>
    <t>Séptimo</t>
  </si>
  <si>
    <t>Años</t>
  </si>
  <si>
    <t>Ignorado</t>
  </si>
  <si>
    <t>Anexo</t>
  </si>
  <si>
    <t>Glosario</t>
  </si>
  <si>
    <t xml:space="preserve">Índice </t>
  </si>
  <si>
    <t>Directorio</t>
  </si>
  <si>
    <t>Presentación</t>
  </si>
  <si>
    <t>Autoridades</t>
  </si>
  <si>
    <t>Subgerente Técnico</t>
  </si>
  <si>
    <t>Equipo Técnico</t>
  </si>
  <si>
    <t>Estadísticas de Educación Formal</t>
  </si>
  <si>
    <t>Licda. Karin Lenisse Barrios Carrascosa</t>
  </si>
  <si>
    <t>Lic. Werner Santos Salguero García</t>
  </si>
  <si>
    <t>Director de Índices y Estadísticas Continúas</t>
  </si>
  <si>
    <t>Preprimaria</t>
  </si>
  <si>
    <t>Primaria</t>
  </si>
  <si>
    <t>Básico</t>
  </si>
  <si>
    <t>Diversificado</t>
  </si>
  <si>
    <t>Urbana</t>
  </si>
  <si>
    <t>Rural</t>
  </si>
  <si>
    <t>Tipo Establecimiento</t>
  </si>
  <si>
    <t>Oficial</t>
  </si>
  <si>
    <t>Privado</t>
  </si>
  <si>
    <t>Municipal</t>
  </si>
  <si>
    <t>Concepto</t>
  </si>
  <si>
    <t>Definición</t>
  </si>
  <si>
    <t>Cooperativa</t>
  </si>
  <si>
    <t>Metodología</t>
  </si>
  <si>
    <t>Es aquella persona que, siguiendo las normas pedagógicas y administrativas vigentes, se encuentra registrada en una unidad educativa para recibir una enseñanza sistemática en cualquier grado, ciclo, etapa o año de estudio y en cualquier nivel de enseñanza y/o servicio educativo. Cabe aclarar que una misma persona puede estar matriculada en varios servicios educativos.</t>
  </si>
  <si>
    <t>El conjunto de niveles de enseñanza pone en evidencia la estructura gradual del sistema educativo. Los niveles que conforman el sistema educativo son tres: Preescolar, Primaria y Media.</t>
  </si>
  <si>
    <t>Nivel de Escolaridad</t>
  </si>
  <si>
    <t>Pueblo de Pertenencia</t>
  </si>
  <si>
    <t>Diversificado nivel medio que incluye competencias que orientan a los estudiantes en la formación personal y ciudadana, en el desarrollo de las habilidades laborales y en la adquisición de los conocimientos básicos para continuar con los estudios superiores.</t>
  </si>
  <si>
    <t>Área</t>
  </si>
  <si>
    <t>Sector Oficial</t>
  </si>
  <si>
    <t>Sector Privado</t>
  </si>
  <si>
    <t>Sector Municipal</t>
  </si>
  <si>
    <t>Sector Cooperativa</t>
  </si>
  <si>
    <t>Sexo</t>
  </si>
  <si>
    <t>Extraescolar</t>
  </si>
  <si>
    <t>El subsistema de Educación Extraescolar o Paralela, es una forma de  realización del proceso educativo, que el Estado y las instituciones proporcionan a la población que ha  estado excluida o no ha tenido acceso a la educación escolar y a las que habiéndola tenido desean ampliarlas.</t>
  </si>
  <si>
    <t>Alumno Matriculado</t>
  </si>
  <si>
    <t>Educación Formal</t>
  </si>
  <si>
    <t>Es la educación institucionalizada e intencionada, organizada por entidades públicas y organismos privados acreditados que, en su conjunto, constituye el sistema educativo formal del país. Por consiguiente, los programas de educación formal deben ser reconocidos como tales por las autoridades nacionales pertinentes o instancias equivalentes, por ejemplo, cualquier otra institución que colabore con las autoridades nacionales o subnacionales de educación. La educación formal comprende principalmente la educación previa al ingreso al mercado de trabajo.</t>
  </si>
  <si>
    <t>Educación Vocacional</t>
  </si>
  <si>
    <t>La Educación Primaria constituye el segundo nivel de la Educación Básica, ofrece un trayecto formativo coherente y consistente que da continuidad al desarrollo de competencias que los alumnos adquieren en la Educación Preescolar; además sienta las bases para que en el nivel de Educación Secundaria de los estudiantes.</t>
  </si>
  <si>
    <t>Para el proceso de codificación de las variables se utilizan códigos cartográficos y códigos propios de la unidad.</t>
  </si>
  <si>
    <t>Se publican los cuadros de acuerdo con un formato predefinido para una mejor comprensión de la información.                                                                   Posteriormente a su aprobación, se difunden especialmente por medio de la página Web del INE u otro medio con el que se pueda contar.</t>
  </si>
  <si>
    <t>Se solicita la información de manera oficial a través de un oficio de la máxima autoridad del INE, dirigido a la Ministra de Educación.</t>
  </si>
  <si>
    <t>Se elabora una serie de cuadros, utilizando como base los indicadores ya establecidos, así como otros que surjan a solicitud de usuarios o usuarias de información.</t>
  </si>
  <si>
    <t>Sr. Edgar Guillermo Solares García</t>
  </si>
  <si>
    <t>Jefe de la Sección de Estadísticas Sociales, en funciones</t>
  </si>
  <si>
    <t>Licda. Patricia Guadalupe Zavaleta Sinay</t>
  </si>
  <si>
    <t>Año</t>
  </si>
  <si>
    <t>Nivel</t>
  </si>
  <si>
    <t xml:space="preserve">Total </t>
  </si>
  <si>
    <t>Básicos</t>
  </si>
  <si>
    <t>Matutina</t>
  </si>
  <si>
    <t>Vespertina</t>
  </si>
  <si>
    <t>Nocturna</t>
  </si>
  <si>
    <t>Jornada</t>
  </si>
  <si>
    <t xml:space="preserve">Jefa del Departamento de las Estadísticas </t>
  </si>
  <si>
    <t>Fuente: Estadísticas de educación INE, con datos proporcionados por el Ministerio de Educación.</t>
  </si>
  <si>
    <t>Corresponde al sistema administrado por medio de cooperativa, una parte de la educación es patrocinada por entes privados y por padres de familia.</t>
  </si>
  <si>
    <t>Es ciclo formativo de educación previo a la educación primaria.</t>
  </si>
  <si>
    <t>Se realiza la verificación de las variables a usar para generar los cuadros de salida, necesarios para que tengan comparabilidad histórica, de ser necesario se codifica la base de datos en SPSS.</t>
  </si>
  <si>
    <t>Lic. Marco Antonio Mejía Villatoro</t>
  </si>
  <si>
    <t>Lic. Cristian Miguel Cabrera Ayala</t>
  </si>
  <si>
    <t>Gerente en Funciones</t>
  </si>
  <si>
    <t>Supervisor en Producción Estadística de Educación</t>
  </si>
  <si>
    <t>Nivel Preprimario</t>
  </si>
  <si>
    <t>Nivel Primario</t>
  </si>
  <si>
    <t>Nivel Diversificado</t>
  </si>
  <si>
    <t>Departamento</t>
  </si>
  <si>
    <t>%</t>
  </si>
  <si>
    <t>Sra. Glenda Damira Chávez Soto</t>
  </si>
  <si>
    <t>Socioeconómicas y Ambientales</t>
  </si>
  <si>
    <t>Técnico Analista en Producción Estadística</t>
  </si>
  <si>
    <t>Cuadro 1</t>
  </si>
  <si>
    <t>Cuadro 2</t>
  </si>
  <si>
    <t>Establecimiento</t>
  </si>
  <si>
    <t>Doble</t>
  </si>
  <si>
    <t>Intermedia</t>
  </si>
  <si>
    <t>Cuadro 3</t>
  </si>
  <si>
    <t>Cuadro 4</t>
  </si>
  <si>
    <t>Cuadro 5</t>
  </si>
  <si>
    <t>Cuadro 6</t>
  </si>
  <si>
    <t>Cuadro 7</t>
  </si>
  <si>
    <t>Cuadro 8</t>
  </si>
  <si>
    <t>Cuadro 9</t>
  </si>
  <si>
    <t>Cuadro 11</t>
  </si>
  <si>
    <t>Cuadro 12</t>
  </si>
  <si>
    <t>Cuadro 13</t>
  </si>
  <si>
    <t>Cuadro 14</t>
  </si>
  <si>
    <t>Cuadro 15</t>
  </si>
  <si>
    <t>Cuadro 16</t>
  </si>
  <si>
    <t>Cuadro 17</t>
  </si>
  <si>
    <t>Cuadro 18</t>
  </si>
  <si>
    <t>Cuadro 19</t>
  </si>
  <si>
    <t>Cuadro 21</t>
  </si>
  <si>
    <t>Cuadro 22</t>
  </si>
  <si>
    <t>Cuadro 23</t>
  </si>
  <si>
    <t>Cuadro 24</t>
  </si>
  <si>
    <t>Cuadro 25</t>
  </si>
  <si>
    <t>Cuadro 26</t>
  </si>
  <si>
    <t>Cuadro 27</t>
  </si>
  <si>
    <t>Cuadro 28</t>
  </si>
  <si>
    <t>Cuadro 29</t>
  </si>
  <si>
    <t>Cuadro 30</t>
  </si>
  <si>
    <t>Plan de estudio</t>
  </si>
  <si>
    <t>Diario</t>
  </si>
  <si>
    <t>Fin de semana</t>
  </si>
  <si>
    <t>A distancia</t>
  </si>
  <si>
    <t>Semipresencial</t>
  </si>
  <si>
    <t>Mixto</t>
  </si>
  <si>
    <t>Cuadro 10</t>
  </si>
  <si>
    <t>Cuadro 31</t>
  </si>
  <si>
    <r>
      <t xml:space="preserve">Etapa o fase secuencial completa con que se estructura un tipo educativo. Ciclo correspondiente al sistema educativo que involucra el acreditamiento de los estudios, de acuerdo a la edad de los estudiantes; en Guatemala  oficialmente son:
</t>
    </r>
    <r>
      <rPr>
        <b/>
        <sz val="11"/>
        <rFont val="Arial"/>
        <family val="2"/>
      </rPr>
      <t>Nivel Preprimario:</t>
    </r>
    <r>
      <rPr>
        <sz val="11"/>
        <rFont val="Arial"/>
        <family val="2"/>
      </rPr>
      <t xml:space="preserve"> 5 a 6 años Preprimaria Bilingüe, Preprimaria y Párvulos.                                                                                                                                                                                                                                                                                                                                                                                             
</t>
    </r>
    <r>
      <rPr>
        <b/>
        <sz val="11"/>
        <rFont val="Arial"/>
        <family val="2"/>
      </rPr>
      <t>Nivel Primario:</t>
    </r>
    <r>
      <rPr>
        <sz val="11"/>
        <rFont val="Arial"/>
        <family val="2"/>
      </rPr>
      <t xml:space="preserve"> 7 a 12 años Primaria de Niños.                                                                                                                                                                                                                                                                                                                                                                                                                                                </t>
    </r>
    <r>
      <rPr>
        <b/>
        <sz val="11"/>
        <rFont val="Arial"/>
        <family val="2"/>
      </rPr>
      <t>Nivel Primaria de Adultos:</t>
    </r>
    <r>
      <rPr>
        <sz val="11"/>
        <rFont val="Arial"/>
        <family val="2"/>
      </rPr>
      <t xml:space="preserve"> 13 años en adelante                                                                                                                                                                     
</t>
    </r>
    <r>
      <rPr>
        <b/>
        <sz val="11"/>
        <rFont val="Arial"/>
        <family val="2"/>
      </rPr>
      <t>Nivel Medio:</t>
    </r>
    <r>
      <rPr>
        <sz val="11"/>
        <rFont val="Arial"/>
        <family val="2"/>
      </rPr>
      <t xml:space="preserve"> 13 a 18 años Ciclo Básico y Diversificado.</t>
    </r>
  </si>
  <si>
    <r>
      <t>Método estadístico de recolección</t>
    </r>
    <r>
      <rPr>
        <b/>
        <sz val="12"/>
        <color rgb="FF000000"/>
        <rFont val="Arial"/>
        <family val="2"/>
      </rPr>
      <t>:</t>
    </r>
    <r>
      <rPr>
        <sz val="12"/>
        <color rgb="FF000000"/>
        <rFont val="Arial"/>
        <family val="2"/>
      </rPr>
      <t xml:space="preserve"> Registro Administrativo.</t>
    </r>
  </si>
  <si>
    <t>Fecha de corte de la información 01 de marzo 2024.</t>
  </si>
  <si>
    <t>AÑO 2023</t>
  </si>
  <si>
    <t>Datos Generales</t>
  </si>
  <si>
    <t>Nivel Básico</t>
  </si>
  <si>
    <t>Educación Extra Curricular (Primaria de Adultos)</t>
  </si>
  <si>
    <t>Nota: En el cuadro de datos los ("-") se utilizan para indicar valores nulos o ceros.</t>
  </si>
  <si>
    <t>Área geográfica</t>
  </si>
  <si>
    <t>Cifras de educación formal (preprimaria a diversificado)</t>
  </si>
  <si>
    <t>Series históricas</t>
  </si>
  <si>
    <t>Para el año 2020, no se trabajo la variable tipo de establecimiento.</t>
  </si>
  <si>
    <t>Primaria de adultos</t>
  </si>
  <si>
    <t>a)  Solicitud de información</t>
  </si>
  <si>
    <t>Se recibe la información solicitada por medio de correo electrónico en formato csv, delimitado por comas la periocidad de la base de datos es anual.</t>
  </si>
  <si>
    <t>b)   Recopilación de información</t>
  </si>
  <si>
    <t xml:space="preserve">c)   Revisión, análisis, validación y codificación de la información </t>
  </si>
  <si>
    <t>d)  Generación de indicadores</t>
  </si>
  <si>
    <t>e)  Publicación de Información</t>
  </si>
  <si>
    <t>El instituto Nacional de Estadística -INE-, siendo el ente rector de la política estadística nacional en Guatemala, en cumplimiento al arto. 2 a su Ley Orgánica, Decreto Ley 3-85 y consiente de la demanda de información de las estadísticas de educación a presentado datos de este tema desde el año 2013.
La información que se presenta a continuación, son cuadros diseñados en la Unidad de las Estadísticas de Educación, con la información proporcionada por el Ministerio de Educación.
Por lo anterior el INE se complace en presentar en este módulo, con información histórica de los últimos 5 año, así como información general por nivel, luego se presentan cuadros por nivel de educación los cuales están desagregados por departamento, pueblo de pertenencia, tipo de establecimiento, área geográfica, grado para el caso del nivel primario y diversificado. 
Se espera que la información que se proporciona sea de utilidad para usuarios internos y externos esto con el fin de brindar información que ayude a la elaboración de políticas públicas y la implementación de proyectos en beneficio de la educación del país.</t>
  </si>
  <si>
    <t>Formación general, de tres años de duración, que incluye competencias que orientan a los estudiantes en la formación personal y ciudadana para elegir una carrera de nivel diversificado.</t>
  </si>
  <si>
    <t>La educación para necesidades especiales y algunos programas de educación de adultos se consideran parte del sistema nacional de educación formal.</t>
  </si>
  <si>
    <t>Es una medida de tiempo que estructura la organización de la escuela y que obedece a una política específica de cada sistema escolar.</t>
  </si>
  <si>
    <t>Corresponde al sistema administrado por el sector municipal.</t>
  </si>
  <si>
    <t>Corresponde al sistema administrado por el sector público en los establecimientos educativos adscritos al sector oficial que demandan continuidad para el siguiente año escolar.</t>
  </si>
  <si>
    <t>Es la educación que, a diferencia de la educación pública (dirigida por instituciones públicas), se produce en una institución educativa dirigida mediante la iniciativa privada (como una escuela privada, un colegio privado o una universidad privada); o bien mediante la dirección de un preceptor o institutriz particular, costeado por la propia familia.</t>
  </si>
  <si>
    <t>Total país</t>
  </si>
  <si>
    <r>
      <rPr>
        <b/>
        <sz val="11"/>
        <rFont val="Arial"/>
        <family val="2"/>
      </rPr>
      <t>Área Rural:</t>
    </r>
    <r>
      <rPr>
        <sz val="11"/>
        <rFont val="Arial"/>
        <family val="2"/>
      </rPr>
      <t xml:space="preserve"> Se define a los lugares poblados que se reconocen oficialmente con la categoría de aldeas, caseríos, parajes, fincas, etc., de cada municipio. Incluye a la población dispersa, según Acuerdo Gubernativo del 7 de abril de 1938. (INE. 2018. Glosario resultados CENSO 2018) 
</t>
    </r>
    <r>
      <rPr>
        <b/>
        <sz val="11"/>
        <rFont val="Arial"/>
        <family val="2"/>
      </rPr>
      <t>Área Urbana:</t>
    </r>
    <r>
      <rPr>
        <sz val="11"/>
        <rFont val="Arial"/>
        <family val="2"/>
      </rPr>
      <t xml:space="preserve"> Se considera como área urbana a las ciudades, villas y pueblos (cabeceras departamentales y municipales), así como a aquellos otros lugares poblados que tienen la categoría de colonia o condominio y los mayores de 2,000 habitantes, siempre que, en dichos lugares, el 51 por ciento o más de los hogares disponga de alumbrado con energía eléctrica y de agua por tubería (chorro) dentro de sus locales de habitación (viviendas). Al igual que los censos anteriores, se incluyó como área urbana todo el municipio de Guatemala. (INE. 2018. Glosario resultados CENSO 2018)</t>
    </r>
  </si>
  <si>
    <r>
      <t>2019</t>
    </r>
    <r>
      <rPr>
        <b/>
        <vertAlign val="superscript"/>
        <sz val="11"/>
        <color theme="0"/>
        <rFont val="Arial"/>
        <family val="2"/>
      </rPr>
      <t>/1</t>
    </r>
  </si>
  <si>
    <r>
      <rPr>
        <vertAlign val="superscript"/>
        <sz val="11"/>
        <color theme="1"/>
        <rFont val="Calibri"/>
        <family val="2"/>
        <scheme val="minor"/>
      </rPr>
      <t>/1.</t>
    </r>
    <r>
      <rPr>
        <sz val="8"/>
        <color theme="1"/>
        <rFont val="Arial"/>
        <family val="2"/>
      </rPr>
      <t>Para el año 2019 no viene desglosado el dato de primaria de adultos.</t>
    </r>
  </si>
  <si>
    <t>Número y porcentaje de inscritos en educación formal por año, según departamento. Serie histórica 2019 - 2023</t>
  </si>
  <si>
    <t>Número y porcentajes de inscritos en educación formal por año, según nivel. Serie histórica 2019 - 2023</t>
  </si>
  <si>
    <t>Número de inscritos en educación formal por sexo, según año y nivel. Serie histórica 2019 - 2023</t>
  </si>
  <si>
    <t>Número de inscritos en educación formal por sexo, según pueblo de pertenencia. Año 2023</t>
  </si>
  <si>
    <t>Número de inscritos en educación formal por sexo, según tipo de establecimiento. Año 2023</t>
  </si>
  <si>
    <t>Número de inscritos en educación formal por sexo, según plan de estudio. Año 2023</t>
  </si>
  <si>
    <t>Número de inscritos en educación formal por sexo, según área geográfica. Año 2023</t>
  </si>
  <si>
    <t>Número de inscritos en educación formal por jornada de estudio, según tipo de establecimiento. Año 2023</t>
  </si>
  <si>
    <t>Número de inscritos en educación formal por jornada de estudio, según nivel. Año 2023</t>
  </si>
  <si>
    <t>Número de inscritos en educación formal en el nivel preprimario por año, según departamento. Serie histórica 2019-2023</t>
  </si>
  <si>
    <t>Número de inscritos en educación formal en el nivel preprimario por sexo, según pueblo de pertenencia. Año 2023</t>
  </si>
  <si>
    <t>Número de inscritos en educación formal en el nivel preprimario por sexo, según tipo de establecimiento. Año 2023</t>
  </si>
  <si>
    <t>Número de inscritos en educación formal en el nivel preprimario por sexo, según área geográfica. Año 2023</t>
  </si>
  <si>
    <t>Número de inscritos en educación formal en el nivel primario por año, según departamento. Serie histórica 2019-2023</t>
  </si>
  <si>
    <t>Número de inscritos en educación formal en el nivel primario por sexo, según pueblo de pertenencia. Año 2023</t>
  </si>
  <si>
    <t>Número de inscritos en educación formal en el nivel primario por sexo, según tipo de establecimiento. Año 2023</t>
  </si>
  <si>
    <t>Número de inscritos en educación formal en el nivel primario por área geográfica, según sexo. Año 2023</t>
  </si>
  <si>
    <t>Número de inscritos en educación formal en el nivel primario por grado escolar, según pueblo de pertenencia. Año 2023</t>
  </si>
  <si>
    <t>Número de inscritos en educación formal en el nivel básico por año, según departamento. Serie de histórica 2019 - 2023</t>
  </si>
  <si>
    <t>Número de inscritos en educación formal en el nivel básico por sexo, según pueblo de pertenencia. Año 2023</t>
  </si>
  <si>
    <t>Número de inscritos en educación formal en el nivel básico por sexo, según tipo de establecimiento. Año 2023</t>
  </si>
  <si>
    <t>Número de inscritos en educación formal en el nivel básico por sexo, según área geográfica. Año 2023</t>
  </si>
  <si>
    <t>Número de inscritos en educación formal en el nivel diversificado por año, según departamento serie histórica 2019 - 2023</t>
  </si>
  <si>
    <t>Número de inscritos en educación formal en el nivel diversificado por sexo, según pueblo de pertenencia. Año 2023</t>
  </si>
  <si>
    <t>Número de inscritos en educación formal en el nivel diversificado por sexo, según tipo de establecimiento. Año 2023</t>
  </si>
  <si>
    <t>Número de inscritos en educación formal en el nivel diversificado por sexo, según área geográfica. Año 2023</t>
  </si>
  <si>
    <t>Número de inscritos en educación formal en el nivel diversificado por grado escolar, según pueblo de pertenencia. Año 2023</t>
  </si>
  <si>
    <t>Inscritos en el programa de educación formal extra curricular primaria de adultos por año, según departamento. Período 2022-2023</t>
  </si>
  <si>
    <t>Inscritos en el programa de educación formal extra curricular primaria de adultos por sexo, según pueblo de pertenencia. Año 2023</t>
  </si>
  <si>
    <t>Inscritos en el programa de educación formal extra curricular primaria de adultos por sexo, según área geográfica. Año 2023</t>
  </si>
  <si>
    <t>Número y porcentaje de inscritos en educación formal por año, según tipo de establecimiento. Serie histórica 2019-2023</t>
  </si>
  <si>
    <t>Cuadro 20</t>
  </si>
  <si>
    <t>Es un derecho pertenecer a una comunidad nación indígena de conformidad con las tradiciones y costumbres de la comunidad nación de que se trate. Determinar el pueblo de pertenencia es un derecho que le compete a la persona y nadie más tiene la facultad de tomar esta decisión. (CODISRA.2020. Manual para la incorporación del derecho a la autoidentificación en las estadísticas oficiales.)</t>
  </si>
  <si>
    <t>El término sexo se define a la suma de características biológicas, genéticas y anatómicas, que agrupan a los humanos como hombres y mujeres. (Organización Panamericana de la Salud -OPS-).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</si>
</sst>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00_);_(* \(#,##0.00\);_(* &quot;-&quot;??_);_(@_)"/>
    <numFmt numFmtId="165" formatCode="_(* #,##0_);_(* \(#,##0\);_(* &quot;-&quot;??_);_(@_)"/>
    <numFmt numFmtId="166" formatCode="#,##0.0"/>
    <numFmt numFmtId="167" formatCode="0.0"/>
  </numFmts>
  <fonts count="42" x14ac:knownFonts="1">
    <font>
      <sz val="11"/>
      <color theme="1"/>
      <name val="Calibri"/>
      <family val="2"/>
      <scheme val="minor"/>
    </font>
    <font>
      <u/>
      <sz val="11"/>
      <color theme="10"/>
      <name val="Calibri"/>
      <family val="2"/>
    </font>
    <font>
      <b/>
      <sz val="11"/>
      <color theme="1"/>
      <name val="Calibri"/>
      <family val="2"/>
      <scheme val="minor"/>
    </font>
    <font>
      <u/>
      <sz val="11"/>
      <name val="Calibri"/>
      <family val="2"/>
    </font>
    <font>
      <sz val="10"/>
      <name val="Arial"/>
      <family val="2"/>
    </font>
    <font>
      <i/>
      <sz val="10"/>
      <name val="Arial"/>
      <family val="2"/>
    </font>
    <font>
      <u/>
      <sz val="10"/>
      <color theme="10"/>
      <name val="Arial"/>
      <family val="2"/>
    </font>
    <font>
      <b/>
      <u/>
      <sz val="12"/>
      <color theme="0"/>
      <name val="Arial Narrow"/>
      <family val="2"/>
    </font>
    <font>
      <sz val="10"/>
      <name val="Arial"/>
      <family val="2"/>
    </font>
    <font>
      <b/>
      <u/>
      <sz val="10"/>
      <color theme="0"/>
      <name val="Arial"/>
      <family val="2"/>
    </font>
    <font>
      <b/>
      <sz val="10"/>
      <name val="Arial"/>
      <family val="2"/>
    </font>
    <font>
      <sz val="11"/>
      <name val="Arial"/>
      <family val="2"/>
    </font>
    <font>
      <sz val="12"/>
      <name val="Arial"/>
      <family val="2"/>
    </font>
    <font>
      <sz val="10"/>
      <name val="Arial Narrow"/>
      <family val="2"/>
    </font>
    <font>
      <b/>
      <sz val="10"/>
      <color rgb="FF000000"/>
      <name val="Arial Narrow"/>
      <family val="2"/>
    </font>
    <font>
      <sz val="11"/>
      <color rgb="FF000000"/>
      <name val="Arial Narrow"/>
      <family val="2"/>
    </font>
    <font>
      <sz val="10"/>
      <color rgb="FF000000"/>
      <name val="Arial Narrow"/>
      <family val="2"/>
    </font>
    <font>
      <i/>
      <sz val="10"/>
      <color rgb="FF000000"/>
      <name val="Arial Narrow"/>
      <family val="2"/>
    </font>
    <font>
      <b/>
      <sz val="11"/>
      <color theme="0"/>
      <name val="Calibri"/>
      <family val="2"/>
      <scheme val="minor"/>
    </font>
    <font>
      <u/>
      <sz val="11"/>
      <color theme="0"/>
      <name val="Calibri"/>
      <family val="2"/>
    </font>
    <font>
      <b/>
      <sz val="12"/>
      <color rgb="FF000000"/>
      <name val="Arial"/>
      <family val="2"/>
    </font>
    <font>
      <sz val="11"/>
      <color rgb="FF000000"/>
      <name val="Arial"/>
      <family val="2"/>
    </font>
    <font>
      <sz val="12"/>
      <color rgb="FF000000"/>
      <name val="Arial"/>
      <family val="2"/>
    </font>
    <font>
      <sz val="8"/>
      <color theme="1"/>
      <name val="Calibri"/>
      <family val="2"/>
      <scheme val="minor"/>
    </font>
    <font>
      <sz val="10"/>
      <name val="Arial"/>
      <family val="2"/>
    </font>
    <font>
      <sz val="11"/>
      <name val="Calibri"/>
      <family val="2"/>
      <scheme val="minor"/>
    </font>
    <font>
      <b/>
      <sz val="11"/>
      <color theme="1"/>
      <name val="Arial"/>
      <family val="2"/>
    </font>
    <font>
      <sz val="11"/>
      <color theme="1"/>
      <name val="Arial"/>
      <family val="2"/>
    </font>
    <font>
      <u/>
      <sz val="11"/>
      <color theme="0"/>
      <name val="Arial"/>
      <family val="2"/>
    </font>
    <font>
      <b/>
      <sz val="11"/>
      <color theme="0"/>
      <name val="Arial"/>
      <family val="2"/>
    </font>
    <font>
      <sz val="8"/>
      <color theme="1"/>
      <name val="Arial"/>
      <family val="2"/>
    </font>
    <font>
      <b/>
      <sz val="11"/>
      <name val="Arial"/>
      <family val="2"/>
    </font>
    <font>
      <sz val="11"/>
      <color rgb="FF0359AC"/>
      <name val="Arial"/>
      <family val="2"/>
    </font>
    <font>
      <b/>
      <sz val="12"/>
      <color rgb="FF0359AC"/>
      <name val="Arial"/>
      <family val="2"/>
    </font>
    <font>
      <sz val="12"/>
      <color rgb="FF0359AC"/>
      <name val="Arial"/>
      <family val="2"/>
    </font>
    <font>
      <b/>
      <sz val="12"/>
      <name val="Arial"/>
      <family val="2"/>
    </font>
    <font>
      <b/>
      <u/>
      <sz val="11"/>
      <color theme="0"/>
      <name val="Calibri"/>
      <family val="2"/>
    </font>
    <font>
      <sz val="14"/>
      <name val="Arial"/>
      <family val="2"/>
    </font>
    <font>
      <b/>
      <sz val="14"/>
      <name val="Arial"/>
      <family val="2"/>
    </font>
    <font>
      <u/>
      <sz val="11"/>
      <name val="Arial"/>
      <family val="2"/>
    </font>
    <font>
      <b/>
      <vertAlign val="superscript"/>
      <sz val="11"/>
      <color theme="0"/>
      <name val="Arial"/>
      <family val="2"/>
    </font>
    <font>
      <vertAlign val="superscript"/>
      <sz val="11"/>
      <color theme="1"/>
      <name val="Calibri"/>
      <family val="2"/>
      <scheme val="minor"/>
    </font>
  </fonts>
  <fills count="7">
    <fill>
      <patternFill patternType="none"/>
    </fill>
    <fill>
      <patternFill patternType="gray125"/>
    </fill>
    <fill>
      <patternFill patternType="solid">
        <fgColor rgb="FF0359AC"/>
        <bgColor indexed="64"/>
      </patternFill>
    </fill>
    <fill>
      <patternFill patternType="solid">
        <fgColor theme="0"/>
        <bgColor indexed="64"/>
      </patternFill>
    </fill>
    <fill>
      <patternFill patternType="solid">
        <fgColor rgb="FF004F9F"/>
        <bgColor indexed="64"/>
      </patternFill>
    </fill>
    <fill>
      <patternFill patternType="solid">
        <fgColor rgb="FF02509D"/>
        <bgColor indexed="64"/>
      </patternFill>
    </fill>
    <fill>
      <patternFill patternType="solid">
        <fgColor theme="0" tint="-4.9989318521683403E-2"/>
        <bgColor indexed="64"/>
      </patternFill>
    </fill>
  </fills>
  <borders count="54">
    <border>
      <left/>
      <right/>
      <top/>
      <bottom/>
      <diagonal/>
    </border>
    <border>
      <left style="thin">
        <color auto="1"/>
      </left>
      <right/>
      <top style="thin">
        <color auto="1"/>
      </top>
      <bottom style="thin">
        <color auto="1"/>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theme="0"/>
      </left>
      <right/>
      <top style="thin">
        <color theme="0"/>
      </top>
      <bottom/>
      <diagonal/>
    </border>
    <border>
      <left/>
      <right/>
      <top/>
      <bottom style="medium">
        <color rgb="FF004F9F"/>
      </bottom>
      <diagonal/>
    </border>
    <border>
      <left/>
      <right style="thin">
        <color theme="0"/>
      </right>
      <top/>
      <bottom style="medium">
        <color rgb="FF004F9F"/>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medium">
        <color rgb="FF004F9F"/>
      </bottom>
      <diagonal/>
    </border>
    <border>
      <left style="thin">
        <color theme="0"/>
      </left>
      <right/>
      <top style="thin">
        <color theme="0"/>
      </top>
      <bottom style="medium">
        <color rgb="FF004F9F"/>
      </bottom>
      <diagonal/>
    </border>
    <border>
      <left/>
      <right style="thin">
        <color theme="0"/>
      </right>
      <top style="thin">
        <color theme="0"/>
      </top>
      <bottom style="medium">
        <color rgb="FF004F9F"/>
      </bottom>
      <diagonal/>
    </border>
    <border>
      <left/>
      <right style="medium">
        <color rgb="FF004F9F"/>
      </right>
      <top/>
      <bottom/>
      <diagonal/>
    </border>
    <border>
      <left/>
      <right/>
      <top style="medium">
        <color rgb="FF004F9F"/>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bottom style="medium">
        <color rgb="FF004F9F"/>
      </bottom>
      <diagonal/>
    </border>
    <border>
      <left style="thin">
        <color theme="0"/>
      </left>
      <right style="thin">
        <color theme="0"/>
      </right>
      <top style="thin">
        <color theme="0"/>
      </top>
      <bottom style="medium">
        <color rgb="FF02509D"/>
      </bottom>
      <diagonal/>
    </border>
    <border>
      <left/>
      <right style="medium">
        <color rgb="FF02509D"/>
      </right>
      <top/>
      <bottom/>
      <diagonal/>
    </border>
    <border>
      <left/>
      <right style="thin">
        <color theme="0"/>
      </right>
      <top style="thin">
        <color theme="0"/>
      </top>
      <bottom/>
      <diagonal/>
    </border>
    <border>
      <left/>
      <right/>
      <top/>
      <bottom style="medium">
        <color rgb="FF02509D"/>
      </bottom>
      <diagonal/>
    </border>
    <border>
      <left/>
      <right style="medium">
        <color theme="0"/>
      </right>
      <top style="thin">
        <color theme="0"/>
      </top>
      <bottom/>
      <diagonal/>
    </border>
    <border>
      <left/>
      <right style="medium">
        <color theme="0"/>
      </right>
      <top/>
      <bottom/>
      <diagonal/>
    </border>
    <border>
      <left style="medium">
        <color theme="0"/>
      </left>
      <right style="medium">
        <color theme="0"/>
      </right>
      <top style="thin">
        <color theme="0"/>
      </top>
      <bottom/>
      <diagonal/>
    </border>
    <border>
      <left style="medium">
        <color theme="0"/>
      </left>
      <right style="medium">
        <color theme="0"/>
      </right>
      <top/>
      <bottom/>
      <diagonal/>
    </border>
    <border>
      <left style="medium">
        <color theme="0"/>
      </left>
      <right/>
      <top/>
      <bottom style="medium">
        <color theme="0"/>
      </bottom>
      <diagonal/>
    </border>
    <border>
      <left style="thin">
        <color theme="0"/>
      </left>
      <right style="medium">
        <color theme="0"/>
      </right>
      <top style="thin">
        <color theme="0"/>
      </top>
      <bottom style="thin">
        <color theme="0"/>
      </bottom>
      <diagonal/>
    </border>
    <border>
      <left/>
      <right/>
      <top style="medium">
        <color theme="0"/>
      </top>
      <bottom/>
      <diagonal/>
    </border>
    <border>
      <left/>
      <right/>
      <top/>
      <bottom style="medium">
        <color theme="0"/>
      </bottom>
      <diagonal/>
    </border>
    <border>
      <left style="thin">
        <color theme="0"/>
      </left>
      <right/>
      <top/>
      <bottom/>
      <diagonal/>
    </border>
    <border>
      <left/>
      <right/>
      <top style="thin">
        <color theme="0"/>
      </top>
      <bottom style="thin">
        <color theme="0"/>
      </bottom>
      <diagonal/>
    </border>
    <border>
      <left/>
      <right style="thin">
        <color theme="0"/>
      </right>
      <top/>
      <bottom style="thin">
        <color theme="0"/>
      </bottom>
      <diagonal/>
    </border>
    <border>
      <left/>
      <right style="medium">
        <color theme="0"/>
      </right>
      <top/>
      <bottom style="medium">
        <color rgb="FF02509D"/>
      </bottom>
      <diagonal/>
    </border>
    <border>
      <left style="medium">
        <color theme="0"/>
      </left>
      <right style="medium">
        <color theme="0"/>
      </right>
      <top/>
      <bottom style="medium">
        <color rgb="FF02509D"/>
      </bottom>
      <diagonal/>
    </border>
    <border>
      <left/>
      <right style="thin">
        <color theme="0"/>
      </right>
      <top/>
      <bottom style="medium">
        <color rgb="FF02509D"/>
      </bottom>
      <diagonal/>
    </border>
    <border>
      <left style="thin">
        <color theme="0"/>
      </left>
      <right style="thin">
        <color theme="0"/>
      </right>
      <top/>
      <bottom style="medium">
        <color rgb="FF02509D"/>
      </bottom>
      <diagonal/>
    </border>
    <border>
      <left/>
      <right/>
      <top style="medium">
        <color rgb="FF02509D"/>
      </top>
      <bottom/>
      <diagonal/>
    </border>
    <border>
      <left style="thin">
        <color theme="0"/>
      </left>
      <right/>
      <top style="medium">
        <color theme="0"/>
      </top>
      <bottom style="thin">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thin">
        <color theme="0"/>
      </left>
      <right style="medium">
        <color theme="0"/>
      </right>
      <top style="thin">
        <color theme="0"/>
      </top>
      <bottom style="medium">
        <color theme="0"/>
      </bottom>
      <diagonal/>
    </border>
    <border>
      <left style="thin">
        <color theme="0"/>
      </left>
      <right style="thin">
        <color theme="0"/>
      </right>
      <top style="thin">
        <color theme="0"/>
      </top>
      <bottom style="medium">
        <color theme="0"/>
      </bottom>
      <diagonal/>
    </border>
    <border>
      <left/>
      <right style="thin">
        <color theme="0"/>
      </right>
      <top style="thin">
        <color theme="0"/>
      </top>
      <bottom style="medium">
        <color theme="0"/>
      </bottom>
      <diagonal/>
    </border>
    <border>
      <left style="thin">
        <color theme="0"/>
      </left>
      <right/>
      <top/>
      <bottom style="medium">
        <color theme="0"/>
      </bottom>
      <diagonal/>
    </border>
    <border>
      <left/>
      <right style="hair">
        <color theme="0"/>
      </right>
      <top style="thin">
        <color theme="0"/>
      </top>
      <bottom/>
      <diagonal/>
    </border>
    <border>
      <left/>
      <right style="hair">
        <color theme="0"/>
      </right>
      <top/>
      <bottom/>
      <diagonal/>
    </border>
    <border>
      <left/>
      <right style="hair">
        <color theme="0"/>
      </right>
      <top/>
      <bottom style="medium">
        <color rgb="FF02509D"/>
      </bottom>
      <diagonal/>
    </border>
    <border>
      <left style="hair">
        <color theme="0"/>
      </left>
      <right style="hair">
        <color theme="0"/>
      </right>
      <top style="thin">
        <color theme="0"/>
      </top>
      <bottom/>
      <diagonal/>
    </border>
    <border>
      <left style="hair">
        <color theme="0"/>
      </left>
      <right style="hair">
        <color theme="0"/>
      </right>
      <top/>
      <bottom/>
      <diagonal/>
    </border>
    <border>
      <left style="hair">
        <color theme="0"/>
      </left>
      <right style="hair">
        <color theme="0"/>
      </right>
      <top/>
      <bottom style="medium">
        <color rgb="FF02509D"/>
      </bottom>
      <diagonal/>
    </border>
  </borders>
  <cellStyleXfs count="22">
    <xf numFmtId="0" fontId="0" fillId="0" borderId="0"/>
    <xf numFmtId="0" fontId="1" fillId="0" borderId="0" applyNumberFormat="0" applyFill="0" applyBorder="0" applyAlignment="0" applyProtection="0">
      <alignment vertical="top"/>
      <protection locked="0"/>
    </xf>
    <xf numFmtId="0" fontId="4" fillId="0" borderId="0"/>
    <xf numFmtId="0" fontId="6" fillId="0" borderId="0" applyNumberFormat="0" applyFill="0" applyBorder="0" applyAlignment="0" applyProtection="0">
      <alignment vertical="top"/>
      <protection locked="0"/>
    </xf>
    <xf numFmtId="164" fontId="8" fillId="0" borderId="0" applyFont="0" applyFill="0" applyBorder="0" applyAlignment="0" applyProtection="0"/>
    <xf numFmtId="0" fontId="4" fillId="0" borderId="0"/>
    <xf numFmtId="0" fontId="24" fillId="0" borderId="0"/>
    <xf numFmtId="0" fontId="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357">
    <xf numFmtId="0" fontId="0" fillId="0" borderId="0" xfId="0"/>
    <xf numFmtId="0" fontId="1" fillId="0" borderId="0" xfId="1" applyAlignment="1" applyProtection="1"/>
    <xf numFmtId="0" fontId="3" fillId="0" borderId="0" xfId="1" applyFont="1" applyFill="1" applyBorder="1" applyAlignment="1" applyProtection="1"/>
    <xf numFmtId="3" fontId="0" fillId="0" borderId="0" xfId="0" applyNumberFormat="1"/>
    <xf numFmtId="0" fontId="1" fillId="0" borderId="0" xfId="1" applyBorder="1" applyAlignment="1" applyProtection="1"/>
    <xf numFmtId="0" fontId="2" fillId="0" borderId="0" xfId="0" applyFont="1"/>
    <xf numFmtId="0" fontId="0" fillId="0" borderId="0" xfId="0" applyAlignment="1">
      <alignment horizontal="center" vertical="center"/>
    </xf>
    <xf numFmtId="0" fontId="2" fillId="0" borderId="0" xfId="0" applyFont="1" applyAlignment="1">
      <alignment horizontal="center" vertical="center"/>
    </xf>
    <xf numFmtId="0" fontId="5" fillId="0" borderId="0" xfId="2" applyFont="1"/>
    <xf numFmtId="0" fontId="8" fillId="0" borderId="0" xfId="2" applyFont="1"/>
    <xf numFmtId="0" fontId="9" fillId="0" borderId="0" xfId="3" applyFont="1" applyFill="1" applyBorder="1" applyAlignment="1" applyProtection="1">
      <alignment horizontal="center" vertical="center"/>
      <protection locked="0"/>
    </xf>
    <xf numFmtId="0" fontId="10" fillId="0" borderId="0" xfId="2" applyFont="1"/>
    <xf numFmtId="165" fontId="8" fillId="0" borderId="0" xfId="4" applyNumberFormat="1" applyFont="1" applyBorder="1"/>
    <xf numFmtId="0" fontId="11" fillId="0" borderId="0" xfId="2" applyFont="1" applyAlignment="1">
      <alignment horizontal="justify" vertical="center"/>
    </xf>
    <xf numFmtId="0" fontId="8" fillId="0" borderId="0" xfId="2" applyFont="1" applyAlignment="1">
      <alignment vertical="top" wrapText="1"/>
    </xf>
    <xf numFmtId="0" fontId="12" fillId="0" borderId="0" xfId="2" applyFont="1" applyAlignment="1">
      <alignment horizontal="justify" vertical="center"/>
    </xf>
    <xf numFmtId="0" fontId="4" fillId="0" borderId="0" xfId="2"/>
    <xf numFmtId="0" fontId="10" fillId="0" borderId="0" xfId="2" quotePrefix="1" applyFont="1" applyAlignment="1">
      <alignment horizontal="left" vertical="center"/>
    </xf>
    <xf numFmtId="0" fontId="8" fillId="0" borderId="0" xfId="2" applyFont="1" applyAlignment="1">
      <alignment horizontal="left" vertical="top"/>
    </xf>
    <xf numFmtId="0" fontId="11" fillId="0" borderId="0" xfId="2" applyFont="1"/>
    <xf numFmtId="0" fontId="10" fillId="0" borderId="0" xfId="2" applyFont="1" applyAlignment="1">
      <alignment horizontal="left" vertical="center"/>
    </xf>
    <xf numFmtId="0" fontId="13" fillId="0" borderId="0" xfId="2" applyFont="1"/>
    <xf numFmtId="0" fontId="13" fillId="0" borderId="0" xfId="2" applyFont="1" applyAlignment="1">
      <alignment horizontal="left" wrapText="1" indent="2"/>
    </xf>
    <xf numFmtId="0" fontId="13" fillId="0" borderId="0" xfId="2" applyFont="1" applyAlignment="1">
      <alignment horizontal="left" indent="2"/>
    </xf>
    <xf numFmtId="0" fontId="13" fillId="0" borderId="0" xfId="2" applyFont="1" applyAlignment="1">
      <alignment horizontal="center"/>
    </xf>
    <xf numFmtId="0" fontId="7" fillId="2" borderId="1" xfId="3" applyFont="1" applyFill="1" applyBorder="1" applyAlignment="1" applyProtection="1">
      <alignment horizontal="center" vertical="center"/>
      <protection locked="0"/>
    </xf>
    <xf numFmtId="0" fontId="16" fillId="0" borderId="0" xfId="2" applyFont="1" applyProtection="1">
      <protection locked="0"/>
    </xf>
    <xf numFmtId="0" fontId="16" fillId="0" borderId="0" xfId="2" applyFont="1"/>
    <xf numFmtId="0" fontId="14" fillId="0" borderId="0" xfId="2" applyFont="1"/>
    <xf numFmtId="0" fontId="15" fillId="0" borderId="0" xfId="2" applyFont="1" applyAlignment="1">
      <alignment vertical="top" wrapText="1"/>
    </xf>
    <xf numFmtId="0" fontId="18" fillId="3" borderId="0" xfId="0" applyFont="1" applyFill="1" applyAlignment="1">
      <alignment vertical="center"/>
    </xf>
    <xf numFmtId="0" fontId="20" fillId="0" borderId="0" xfId="2" applyFont="1" applyAlignment="1">
      <alignment horizontal="justify" vertical="center"/>
    </xf>
    <xf numFmtId="0" fontId="22" fillId="0" borderId="0" xfId="2" applyFont="1" applyAlignment="1">
      <alignment horizontal="left" vertical="center" wrapText="1" indent="3"/>
    </xf>
    <xf numFmtId="0" fontId="12" fillId="0" borderId="0" xfId="2" applyFont="1" applyAlignment="1">
      <alignment horizontal="left" indent="2"/>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2" fillId="0" borderId="0" xfId="0" applyFont="1" applyAlignment="1">
      <alignment horizontal="left" vertical="top"/>
    </xf>
    <xf numFmtId="0" fontId="0" fillId="0" borderId="2" xfId="0" applyBorder="1"/>
    <xf numFmtId="0" fontId="23" fillId="0" borderId="0" xfId="0" applyFont="1" applyAlignment="1">
      <alignment vertical="top" wrapText="1"/>
    </xf>
    <xf numFmtId="41" fontId="0" fillId="0" borderId="0" xfId="0" applyNumberFormat="1" applyAlignment="1">
      <alignment horizontal="right"/>
    </xf>
    <xf numFmtId="41" fontId="2" fillId="0" borderId="0" xfId="0" applyNumberFormat="1" applyFont="1" applyAlignment="1">
      <alignment horizontal="right"/>
    </xf>
    <xf numFmtId="0" fontId="24" fillId="0" borderId="0" xfId="6"/>
    <xf numFmtId="0" fontId="4" fillId="0" borderId="0" xfId="7"/>
    <xf numFmtId="0" fontId="24" fillId="0" borderId="0" xfId="8"/>
    <xf numFmtId="0" fontId="24" fillId="0" borderId="0" xfId="9"/>
    <xf numFmtId="0" fontId="24" fillId="0" borderId="0" xfId="10"/>
    <xf numFmtId="0" fontId="24" fillId="0" borderId="0" xfId="11"/>
    <xf numFmtId="0" fontId="24" fillId="0" borderId="0" xfId="12"/>
    <xf numFmtId="0" fontId="23" fillId="0" borderId="0" xfId="0" applyFont="1" applyAlignment="1">
      <alignment horizontal="left" vertical="top" wrapText="1"/>
    </xf>
    <xf numFmtId="0" fontId="4" fillId="0" borderId="0" xfId="5" applyAlignment="1">
      <alignment horizontal="center" vertical="center"/>
    </xf>
    <xf numFmtId="0" fontId="19" fillId="3" borderId="0" xfId="1" applyFont="1" applyFill="1" applyBorder="1" applyAlignment="1" applyProtection="1"/>
    <xf numFmtId="0" fontId="0" fillId="0" borderId="5" xfId="0" applyBorder="1"/>
    <xf numFmtId="41" fontId="0" fillId="3" borderId="0" xfId="0" applyNumberFormat="1" applyFill="1" applyAlignment="1">
      <alignment horizontal="right"/>
    </xf>
    <xf numFmtId="41" fontId="2" fillId="3" borderId="0" xfId="0" applyNumberFormat="1" applyFont="1" applyFill="1" applyAlignment="1">
      <alignment horizontal="right"/>
    </xf>
    <xf numFmtId="0" fontId="18" fillId="3" borderId="0" xfId="0" applyFont="1" applyFill="1" applyAlignment="1">
      <alignment horizontal="center"/>
    </xf>
    <xf numFmtId="0" fontId="0" fillId="3" borderId="0" xfId="0" applyFill="1"/>
    <xf numFmtId="41" fontId="0" fillId="3" borderId="0" xfId="0" applyNumberFormat="1" applyFill="1"/>
    <xf numFmtId="0" fontId="2" fillId="0" borderId="0" xfId="0" applyFont="1" applyAlignment="1">
      <alignment horizontal="left"/>
    </xf>
    <xf numFmtId="0" fontId="0" fillId="3" borderId="0" xfId="0" applyFill="1" applyAlignment="1">
      <alignment horizontal="center" vertical="center"/>
    </xf>
    <xf numFmtId="0" fontId="19" fillId="0" borderId="0" xfId="1" applyFont="1" applyFill="1" applyBorder="1" applyAlignment="1" applyProtection="1"/>
    <xf numFmtId="0" fontId="23" fillId="0" borderId="0" xfId="0" applyFont="1"/>
    <xf numFmtId="0" fontId="23" fillId="3" borderId="0" xfId="0" applyFont="1" applyFill="1" applyAlignment="1">
      <alignment horizontal="left" vertical="top" wrapText="1"/>
    </xf>
    <xf numFmtId="0" fontId="0" fillId="0" borderId="0" xfId="0" applyAlignment="1">
      <alignment horizontal="left" vertical="center" wrapText="1" indent="3"/>
    </xf>
    <xf numFmtId="0" fontId="25" fillId="0" borderId="0" xfId="0" applyFont="1"/>
    <xf numFmtId="0" fontId="4" fillId="0" borderId="0" xfId="13"/>
    <xf numFmtId="0" fontId="26" fillId="0" borderId="0" xfId="0" applyFont="1" applyAlignment="1">
      <alignment horizontal="left" vertical="top"/>
    </xf>
    <xf numFmtId="0" fontId="27" fillId="0" borderId="0" xfId="0" applyFont="1"/>
    <xf numFmtId="0" fontId="26" fillId="0" borderId="0" xfId="0" applyFont="1"/>
    <xf numFmtId="0" fontId="28" fillId="3" borderId="0" xfId="1" applyFont="1" applyFill="1" applyBorder="1" applyAlignment="1" applyProtection="1"/>
    <xf numFmtId="0" fontId="27" fillId="3" borderId="6" xfId="0" applyFont="1" applyFill="1" applyBorder="1" applyAlignment="1">
      <alignment horizontal="left" vertical="center" wrapText="1" indent="3"/>
    </xf>
    <xf numFmtId="0" fontId="27" fillId="3" borderId="6" xfId="0" applyFont="1" applyFill="1" applyBorder="1" applyAlignment="1">
      <alignment horizontal="left" indent="3"/>
    </xf>
    <xf numFmtId="3" fontId="27" fillId="3" borderId="0" xfId="0" applyNumberFormat="1" applyFont="1" applyFill="1" applyAlignment="1">
      <alignment vertical="center" wrapText="1"/>
    </xf>
    <xf numFmtId="166" fontId="27" fillId="3" borderId="18" xfId="0" applyNumberFormat="1" applyFont="1" applyFill="1" applyBorder="1" applyAlignment="1">
      <alignment vertical="center" wrapText="1"/>
    </xf>
    <xf numFmtId="3" fontId="27" fillId="3" borderId="18" xfId="0" applyNumberFormat="1" applyFont="1" applyFill="1" applyBorder="1" applyAlignment="1">
      <alignment vertical="center" wrapText="1"/>
    </xf>
    <xf numFmtId="166" fontId="27" fillId="3" borderId="0" xfId="0" applyNumberFormat="1" applyFont="1" applyFill="1" applyAlignment="1">
      <alignment vertical="center" wrapText="1"/>
    </xf>
    <xf numFmtId="3" fontId="27" fillId="3" borderId="0" xfId="0" applyNumberFormat="1" applyFont="1" applyFill="1" applyAlignment="1">
      <alignment vertical="center"/>
    </xf>
    <xf numFmtId="166" fontId="27" fillId="3" borderId="18" xfId="0" applyNumberFormat="1" applyFont="1" applyFill="1" applyBorder="1" applyAlignment="1">
      <alignment vertical="center"/>
    </xf>
    <xf numFmtId="3" fontId="27" fillId="3" borderId="18" xfId="0" applyNumberFormat="1" applyFont="1" applyFill="1" applyBorder="1" applyAlignment="1">
      <alignment vertical="center"/>
    </xf>
    <xf numFmtId="166" fontId="27" fillId="3" borderId="0" xfId="0" applyNumberFormat="1" applyFont="1" applyFill="1" applyAlignment="1">
      <alignment vertical="center"/>
    </xf>
    <xf numFmtId="166" fontId="27" fillId="3" borderId="19" xfId="0" applyNumberFormat="1" applyFont="1" applyFill="1" applyBorder="1" applyAlignment="1">
      <alignment vertical="center"/>
    </xf>
    <xf numFmtId="3" fontId="27" fillId="3" borderId="3" xfId="0" applyNumberFormat="1" applyFont="1" applyFill="1" applyBorder="1" applyAlignment="1">
      <alignment horizontal="right"/>
    </xf>
    <xf numFmtId="166" fontId="27" fillId="3" borderId="3" xfId="0" applyNumberFormat="1" applyFont="1" applyFill="1" applyBorder="1" applyAlignment="1">
      <alignment horizontal="right"/>
    </xf>
    <xf numFmtId="3" fontId="27" fillId="6" borderId="3" xfId="0" applyNumberFormat="1" applyFont="1" applyFill="1" applyBorder="1" applyAlignment="1">
      <alignment horizontal="right"/>
    </xf>
    <xf numFmtId="166" fontId="27" fillId="6" borderId="3" xfId="0" applyNumberFormat="1" applyFont="1" applyFill="1" applyBorder="1" applyAlignment="1">
      <alignment horizontal="right"/>
    </xf>
    <xf numFmtId="0" fontId="26" fillId="6" borderId="3" xfId="0" applyFont="1" applyFill="1" applyBorder="1" applyAlignment="1">
      <alignment horizontal="left" vertical="center"/>
    </xf>
    <xf numFmtId="3" fontId="26" fillId="6" borderId="3" xfId="0" applyNumberFormat="1" applyFont="1" applyFill="1" applyBorder="1" applyAlignment="1">
      <alignment horizontal="right"/>
    </xf>
    <xf numFmtId="0" fontId="26" fillId="6" borderId="6" xfId="0" applyFont="1" applyFill="1" applyBorder="1" applyAlignment="1">
      <alignment horizontal="left" indent="3"/>
    </xf>
    <xf numFmtId="3" fontId="26" fillId="6" borderId="0" xfId="0" applyNumberFormat="1" applyFont="1" applyFill="1" applyAlignment="1">
      <alignment vertical="center"/>
    </xf>
    <xf numFmtId="3" fontId="26" fillId="6" borderId="17" xfId="0" applyNumberFormat="1" applyFont="1" applyFill="1" applyBorder="1" applyAlignment="1">
      <alignment vertical="center"/>
    </xf>
    <xf numFmtId="0" fontId="11" fillId="6" borderId="6" xfId="0" applyFont="1" applyFill="1" applyBorder="1" applyAlignment="1">
      <alignment horizontal="left" indent="3"/>
    </xf>
    <xf numFmtId="3" fontId="11" fillId="6" borderId="0" xfId="0" applyNumberFormat="1" applyFont="1" applyFill="1" applyAlignment="1">
      <alignment vertical="center"/>
    </xf>
    <xf numFmtId="166" fontId="11" fillId="6" borderId="18" xfId="0" applyNumberFormat="1" applyFont="1" applyFill="1" applyBorder="1" applyAlignment="1">
      <alignment vertical="center"/>
    </xf>
    <xf numFmtId="3" fontId="11" fillId="6" borderId="18" xfId="0" applyNumberFormat="1" applyFont="1" applyFill="1" applyBorder="1" applyAlignment="1">
      <alignment vertical="center"/>
    </xf>
    <xf numFmtId="166" fontId="11" fillId="6" borderId="0" xfId="0" applyNumberFormat="1" applyFont="1" applyFill="1" applyAlignment="1">
      <alignment vertical="center"/>
    </xf>
    <xf numFmtId="0" fontId="27" fillId="6" borderId="6" xfId="0" applyFont="1" applyFill="1" applyBorder="1" applyAlignment="1">
      <alignment horizontal="left" indent="3"/>
    </xf>
    <xf numFmtId="3" fontId="27" fillId="6" borderId="0" xfId="0" applyNumberFormat="1" applyFont="1" applyFill="1" applyAlignment="1">
      <alignment vertical="center"/>
    </xf>
    <xf numFmtId="166" fontId="27" fillId="6" borderId="18" xfId="0" applyNumberFormat="1" applyFont="1" applyFill="1" applyBorder="1" applyAlignment="1">
      <alignment vertical="center"/>
    </xf>
    <xf numFmtId="3" fontId="27" fillId="6" borderId="18" xfId="0" applyNumberFormat="1" applyFont="1" applyFill="1" applyBorder="1" applyAlignment="1">
      <alignment vertical="center"/>
    </xf>
    <xf numFmtId="166" fontId="27" fillId="6" borderId="0" xfId="0" applyNumberFormat="1" applyFont="1" applyFill="1" applyAlignment="1">
      <alignment vertical="center"/>
    </xf>
    <xf numFmtId="0" fontId="27" fillId="6" borderId="9" xfId="0" applyFont="1" applyFill="1" applyBorder="1" applyAlignment="1">
      <alignment horizontal="left" indent="3"/>
    </xf>
    <xf numFmtId="3" fontId="27" fillId="6" borderId="8" xfId="0" applyNumberFormat="1" applyFont="1" applyFill="1" applyBorder="1" applyAlignment="1">
      <alignment vertical="center"/>
    </xf>
    <xf numFmtId="166" fontId="27" fillId="6" borderId="8" xfId="0" applyNumberFormat="1" applyFont="1" applyFill="1" applyBorder="1" applyAlignment="1">
      <alignment vertical="center"/>
    </xf>
    <xf numFmtId="167" fontId="27" fillId="6" borderId="12" xfId="0" applyNumberFormat="1" applyFont="1" applyFill="1" applyBorder="1" applyAlignment="1">
      <alignment vertical="center"/>
    </xf>
    <xf numFmtId="167" fontId="27" fillId="6" borderId="20" xfId="0" applyNumberFormat="1" applyFont="1" applyFill="1" applyBorder="1" applyAlignment="1">
      <alignment vertical="center"/>
    </xf>
    <xf numFmtId="3" fontId="27" fillId="6" borderId="20" xfId="0" applyNumberFormat="1" applyFont="1" applyFill="1" applyBorder="1" applyAlignment="1">
      <alignment vertical="center"/>
    </xf>
    <xf numFmtId="167" fontId="27" fillId="6" borderId="9" xfId="0" applyNumberFormat="1" applyFont="1" applyFill="1" applyBorder="1" applyAlignment="1">
      <alignment vertical="center"/>
    </xf>
    <xf numFmtId="166" fontId="27" fillId="6" borderId="20" xfId="0" applyNumberFormat="1" applyFont="1" applyFill="1" applyBorder="1" applyAlignment="1">
      <alignment vertical="center"/>
    </xf>
    <xf numFmtId="0" fontId="27" fillId="3" borderId="3" xfId="0" applyFont="1" applyFill="1" applyBorder="1" applyAlignment="1">
      <alignment horizontal="left" indent="3"/>
    </xf>
    <xf numFmtId="0" fontId="27" fillId="6" borderId="3" xfId="0" applyFont="1" applyFill="1" applyBorder="1" applyAlignment="1">
      <alignment horizontal="left" indent="3"/>
    </xf>
    <xf numFmtId="0" fontId="24" fillId="0" borderId="0" xfId="14"/>
    <xf numFmtId="0" fontId="4" fillId="0" borderId="0" xfId="15"/>
    <xf numFmtId="0" fontId="4" fillId="0" borderId="0" xfId="16"/>
    <xf numFmtId="0" fontId="4" fillId="0" borderId="0" xfId="17"/>
    <xf numFmtId="0" fontId="4" fillId="0" borderId="0" xfId="18"/>
    <xf numFmtId="0" fontId="0" fillId="3" borderId="29" xfId="0" applyFill="1" applyBorder="1"/>
    <xf numFmtId="0" fontId="0" fillId="0" borderId="31" xfId="0" applyBorder="1"/>
    <xf numFmtId="0" fontId="0" fillId="0" borderId="32" xfId="0" applyBorder="1"/>
    <xf numFmtId="0" fontId="4" fillId="0" borderId="0" xfId="19"/>
    <xf numFmtId="0" fontId="4" fillId="0" borderId="0" xfId="20"/>
    <xf numFmtId="0" fontId="26" fillId="0" borderId="0" xfId="0" applyFont="1" applyAlignment="1">
      <alignment horizontal="left"/>
    </xf>
    <xf numFmtId="41" fontId="27" fillId="6" borderId="11" xfId="0" applyNumberFormat="1" applyFont="1" applyFill="1" applyBorder="1"/>
    <xf numFmtId="41" fontId="27" fillId="3" borderId="11" xfId="0" applyNumberFormat="1" applyFont="1" applyFill="1" applyBorder="1"/>
    <xf numFmtId="3" fontId="26" fillId="6" borderId="11" xfId="0" applyNumberFormat="1" applyFont="1" applyFill="1" applyBorder="1" applyAlignment="1">
      <alignment horizontal="right"/>
    </xf>
    <xf numFmtId="0" fontId="29" fillId="2" borderId="3" xfId="0" applyFont="1" applyFill="1" applyBorder="1" applyAlignment="1">
      <alignment horizontal="center" vertical="center"/>
    </xf>
    <xf numFmtId="0" fontId="29" fillId="2" borderId="3" xfId="0" applyFont="1" applyFill="1" applyBorder="1" applyAlignment="1">
      <alignment horizontal="center"/>
    </xf>
    <xf numFmtId="0" fontId="29" fillId="2" borderId="10" xfId="0" applyFont="1" applyFill="1" applyBorder="1" applyAlignment="1">
      <alignment horizontal="center"/>
    </xf>
    <xf numFmtId="0" fontId="26" fillId="6" borderId="23" xfId="0" applyFont="1" applyFill="1" applyBorder="1" applyAlignment="1">
      <alignment horizontal="left" vertical="center"/>
    </xf>
    <xf numFmtId="3" fontId="26" fillId="6" borderId="18" xfId="0" applyNumberFormat="1" applyFont="1" applyFill="1" applyBorder="1"/>
    <xf numFmtId="3" fontId="26" fillId="6" borderId="17" xfId="0" applyNumberFormat="1" applyFont="1" applyFill="1" applyBorder="1"/>
    <xf numFmtId="0" fontId="26" fillId="6" borderId="17" xfId="0" applyFont="1" applyFill="1" applyBorder="1"/>
    <xf numFmtId="3" fontId="26" fillId="6" borderId="23" xfId="0" applyNumberFormat="1" applyFont="1" applyFill="1" applyBorder="1"/>
    <xf numFmtId="0" fontId="26" fillId="6" borderId="0" xfId="0" applyFont="1" applyFill="1"/>
    <xf numFmtId="0" fontId="27" fillId="0" borderId="6" xfId="0" applyFont="1" applyBorder="1" applyAlignment="1">
      <alignment horizontal="left" indent="3"/>
    </xf>
    <xf numFmtId="3" fontId="27" fillId="0" borderId="18" xfId="0" applyNumberFormat="1" applyFont="1" applyBorder="1"/>
    <xf numFmtId="167" fontId="27" fillId="0" borderId="18" xfId="0" applyNumberFormat="1" applyFont="1" applyBorder="1"/>
    <xf numFmtId="3" fontId="27" fillId="0" borderId="6" xfId="0" applyNumberFormat="1" applyFont="1" applyBorder="1"/>
    <xf numFmtId="167" fontId="27" fillId="0" borderId="0" xfId="0" applyNumberFormat="1" applyFont="1"/>
    <xf numFmtId="3" fontId="27" fillId="6" borderId="18" xfId="0" applyNumberFormat="1" applyFont="1" applyFill="1" applyBorder="1"/>
    <xf numFmtId="167" fontId="27" fillId="6" borderId="18" xfId="0" applyNumberFormat="1" applyFont="1" applyFill="1" applyBorder="1"/>
    <xf numFmtId="3" fontId="27" fillId="6" borderId="6" xfId="0" applyNumberFormat="1" applyFont="1" applyFill="1" applyBorder="1"/>
    <xf numFmtId="167" fontId="27" fillId="6" borderId="0" xfId="0" applyNumberFormat="1" applyFont="1" applyFill="1"/>
    <xf numFmtId="0" fontId="26" fillId="6" borderId="0" xfId="0" applyFont="1" applyFill="1" applyAlignment="1">
      <alignment horizontal="left" vertical="center"/>
    </xf>
    <xf numFmtId="41" fontId="26" fillId="6" borderId="0" xfId="0" applyNumberFormat="1" applyFont="1" applyFill="1" applyAlignment="1">
      <alignment horizontal="right"/>
    </xf>
    <xf numFmtId="41" fontId="27" fillId="3" borderId="0" xfId="0" applyNumberFormat="1" applyFont="1" applyFill="1" applyAlignment="1">
      <alignment horizontal="right"/>
    </xf>
    <xf numFmtId="41" fontId="27" fillId="6" borderId="0" xfId="0" applyNumberFormat="1" applyFont="1" applyFill="1" applyAlignment="1">
      <alignment horizontal="right"/>
    </xf>
    <xf numFmtId="41" fontId="27" fillId="6" borderId="8" xfId="0" applyNumberFormat="1" applyFont="1" applyFill="1" applyBorder="1" applyAlignment="1">
      <alignment horizontal="right"/>
    </xf>
    <xf numFmtId="0" fontId="26" fillId="0" borderId="0" xfId="0" applyFont="1" applyAlignment="1">
      <alignment vertical="top"/>
    </xf>
    <xf numFmtId="0" fontId="26" fillId="0" borderId="0" xfId="0" applyFont="1" applyAlignment="1">
      <alignment vertical="top" wrapText="1"/>
    </xf>
    <xf numFmtId="41" fontId="27" fillId="3" borderId="8" xfId="0" applyNumberFormat="1" applyFont="1" applyFill="1" applyBorder="1" applyAlignment="1">
      <alignment horizontal="right"/>
    </xf>
    <xf numFmtId="3" fontId="26" fillId="6" borderId="0" xfId="0" applyNumberFormat="1" applyFont="1" applyFill="1" applyAlignment="1">
      <alignment horizontal="right"/>
    </xf>
    <xf numFmtId="3" fontId="27" fillId="3" borderId="0" xfId="0" applyNumberFormat="1" applyFont="1" applyFill="1" applyAlignment="1">
      <alignment horizontal="right"/>
    </xf>
    <xf numFmtId="3" fontId="27" fillId="6" borderId="0" xfId="0" applyNumberFormat="1" applyFont="1" applyFill="1" applyAlignment="1">
      <alignment horizontal="right"/>
    </xf>
    <xf numFmtId="0" fontId="29" fillId="2" borderId="17" xfId="0" applyFont="1" applyFill="1" applyBorder="1" applyAlignment="1">
      <alignment horizontal="center" vertical="center"/>
    </xf>
    <xf numFmtId="3" fontId="27" fillId="3" borderId="0" xfId="0" applyNumberFormat="1" applyFont="1" applyFill="1"/>
    <xf numFmtId="3" fontId="27" fillId="6" borderId="0" xfId="0" applyNumberFormat="1" applyFont="1" applyFill="1"/>
    <xf numFmtId="0" fontId="27" fillId="6" borderId="24" xfId="0" applyFont="1" applyFill="1" applyBorder="1" applyAlignment="1">
      <alignment horizontal="left" indent="3"/>
    </xf>
    <xf numFmtId="3" fontId="26" fillId="6" borderId="7" xfId="0" applyNumberFormat="1" applyFont="1" applyFill="1" applyBorder="1" applyAlignment="1">
      <alignment horizontal="right"/>
    </xf>
    <xf numFmtId="3" fontId="27" fillId="3" borderId="7" xfId="0" applyNumberFormat="1" applyFont="1" applyFill="1" applyBorder="1" applyAlignment="1">
      <alignment horizontal="right"/>
    </xf>
    <xf numFmtId="3" fontId="27" fillId="6" borderId="7" xfId="0" applyNumberFormat="1" applyFont="1" applyFill="1" applyBorder="1" applyAlignment="1">
      <alignment horizontal="right"/>
    </xf>
    <xf numFmtId="41" fontId="27" fillId="3" borderId="2" xfId="0" applyNumberFormat="1" applyFont="1" applyFill="1" applyBorder="1" applyAlignment="1">
      <alignment horizontal="right"/>
    </xf>
    <xf numFmtId="0" fontId="27" fillId="3" borderId="0" xfId="0" applyFont="1" applyFill="1"/>
    <xf numFmtId="41" fontId="26" fillId="6" borderId="0" xfId="0" applyNumberFormat="1" applyFont="1" applyFill="1" applyAlignment="1">
      <alignment horizontal="right" vertical="center"/>
    </xf>
    <xf numFmtId="41" fontId="27" fillId="3" borderId="0" xfId="0" applyNumberFormat="1" applyFont="1" applyFill="1" applyAlignment="1">
      <alignment horizontal="right" vertical="center"/>
    </xf>
    <xf numFmtId="41" fontId="27" fillId="6" borderId="0" xfId="0" applyNumberFormat="1" applyFont="1" applyFill="1" applyAlignment="1">
      <alignment horizontal="right" vertical="center"/>
    </xf>
    <xf numFmtId="0" fontId="27" fillId="0" borderId="0" xfId="0" applyFont="1" applyAlignment="1">
      <alignment horizontal="center" vertical="center"/>
    </xf>
    <xf numFmtId="0" fontId="29" fillId="2" borderId="30" xfId="0" applyFont="1" applyFill="1" applyBorder="1" applyAlignment="1">
      <alignment horizontal="center" vertical="center"/>
    </xf>
    <xf numFmtId="41" fontId="26" fillId="6" borderId="27" xfId="0" applyNumberFormat="1" applyFont="1" applyFill="1" applyBorder="1" applyAlignment="1">
      <alignment horizontal="right"/>
    </xf>
    <xf numFmtId="41" fontId="27" fillId="3" borderId="28" xfId="0" applyNumberFormat="1" applyFont="1" applyFill="1" applyBorder="1" applyAlignment="1">
      <alignment horizontal="right"/>
    </xf>
    <xf numFmtId="41" fontId="27" fillId="6" borderId="28" xfId="0" applyNumberFormat="1" applyFont="1" applyFill="1" applyBorder="1" applyAlignment="1">
      <alignment horizontal="right"/>
    </xf>
    <xf numFmtId="0" fontId="26" fillId="0" borderId="32" xfId="0" applyFont="1" applyBorder="1"/>
    <xf numFmtId="0" fontId="27" fillId="0" borderId="32" xfId="0" applyFont="1" applyBorder="1"/>
    <xf numFmtId="0" fontId="28" fillId="3" borderId="32" xfId="1" applyFont="1" applyFill="1" applyBorder="1" applyAlignment="1" applyProtection="1"/>
    <xf numFmtId="3" fontId="26" fillId="6" borderId="19" xfId="0" applyNumberFormat="1" applyFont="1" applyFill="1" applyBorder="1" applyAlignment="1">
      <alignment horizontal="right"/>
    </xf>
    <xf numFmtId="0" fontId="26" fillId="6" borderId="19" xfId="0" applyFont="1" applyFill="1" applyBorder="1" applyAlignment="1">
      <alignment horizontal="left" vertical="center"/>
    </xf>
    <xf numFmtId="0" fontId="0" fillId="0" borderId="33" xfId="0" applyBorder="1"/>
    <xf numFmtId="41" fontId="26" fillId="6" borderId="17" xfId="0" applyNumberFormat="1" applyFont="1" applyFill="1" applyBorder="1" applyAlignment="1">
      <alignment horizontal="right"/>
    </xf>
    <xf numFmtId="41" fontId="27" fillId="3" borderId="18" xfId="0" applyNumberFormat="1" applyFont="1" applyFill="1" applyBorder="1" applyAlignment="1">
      <alignment horizontal="right"/>
    </xf>
    <xf numFmtId="41" fontId="27" fillId="6" borderId="18" xfId="0" applyNumberFormat="1" applyFont="1" applyFill="1" applyBorder="1" applyAlignment="1">
      <alignment horizontal="right"/>
    </xf>
    <xf numFmtId="41" fontId="27" fillId="6" borderId="20" xfId="0" applyNumberFormat="1" applyFont="1" applyFill="1" applyBorder="1" applyAlignment="1">
      <alignment horizontal="right"/>
    </xf>
    <xf numFmtId="0" fontId="0" fillId="0" borderId="4" xfId="0" applyBorder="1"/>
    <xf numFmtId="0" fontId="26" fillId="0" borderId="2" xfId="0" applyFont="1" applyBorder="1" applyAlignment="1">
      <alignment horizontal="left"/>
    </xf>
    <xf numFmtId="41" fontId="27" fillId="3" borderId="24" xfId="0" applyNumberFormat="1" applyFont="1" applyFill="1" applyBorder="1" applyAlignment="1">
      <alignment horizontal="right"/>
    </xf>
    <xf numFmtId="3" fontId="27" fillId="6" borderId="24" xfId="0" applyNumberFormat="1" applyFont="1" applyFill="1" applyBorder="1" applyAlignment="1">
      <alignment horizontal="right"/>
    </xf>
    <xf numFmtId="41" fontId="27" fillId="6" borderId="24" xfId="0" applyNumberFormat="1" applyFont="1" applyFill="1" applyBorder="1" applyAlignment="1">
      <alignment horizontal="right" vertical="center"/>
    </xf>
    <xf numFmtId="41" fontId="27" fillId="6" borderId="37" xfId="0" applyNumberFormat="1" applyFont="1" applyFill="1" applyBorder="1" applyAlignment="1">
      <alignment horizontal="right"/>
    </xf>
    <xf numFmtId="0" fontId="11" fillId="0" borderId="0" xfId="2" applyFont="1" applyAlignment="1">
      <alignment horizontal="justify" vertical="justify" wrapText="1"/>
    </xf>
    <xf numFmtId="0" fontId="11" fillId="6" borderId="0" xfId="2" applyFont="1" applyFill="1" applyAlignment="1">
      <alignment horizontal="justify" vertical="justify" wrapText="1"/>
    </xf>
    <xf numFmtId="0" fontId="33" fillId="0" borderId="0" xfId="2" applyFont="1" applyAlignment="1">
      <alignment horizontal="center" vertical="center"/>
    </xf>
    <xf numFmtId="0" fontId="22" fillId="0" borderId="0" xfId="2" applyFont="1" applyAlignment="1">
      <alignment horizontal="left" vertical="center" wrapText="1" indent="1"/>
    </xf>
    <xf numFmtId="0" fontId="22" fillId="0" borderId="0" xfId="2" applyFont="1" applyAlignment="1">
      <alignment horizontal="left" vertical="center" wrapText="1" indent="2"/>
    </xf>
    <xf numFmtId="0" fontId="34" fillId="0" borderId="0" xfId="2" applyFont="1" applyAlignment="1">
      <alignment horizontal="justify" vertical="center" wrapText="1"/>
    </xf>
    <xf numFmtId="0" fontId="22" fillId="0" borderId="0" xfId="2" applyFont="1" applyAlignment="1">
      <alignment horizontal="justify" vertical="center" wrapText="1"/>
    </xf>
    <xf numFmtId="0" fontId="35" fillId="0" borderId="0" xfId="2" applyFont="1" applyAlignment="1">
      <alignment horizontal="center"/>
    </xf>
    <xf numFmtId="0" fontId="29" fillId="2" borderId="0" xfId="0" applyFont="1" applyFill="1" applyAlignment="1">
      <alignment horizontal="center"/>
    </xf>
    <xf numFmtId="0" fontId="36" fillId="5" borderId="0" xfId="1" applyFont="1" applyFill="1" applyBorder="1" applyAlignment="1" applyProtection="1"/>
    <xf numFmtId="0" fontId="36" fillId="4" borderId="22" xfId="1" applyFont="1" applyFill="1" applyBorder="1" applyAlignment="1" applyProtection="1"/>
    <xf numFmtId="0" fontId="36" fillId="4" borderId="0" xfId="1" applyFont="1" applyFill="1" applyBorder="1" applyAlignment="1" applyProtection="1"/>
    <xf numFmtId="0" fontId="36" fillId="2" borderId="0" xfId="1" applyFont="1" applyFill="1" applyBorder="1" applyAlignment="1" applyProtection="1"/>
    <xf numFmtId="0" fontId="36" fillId="2" borderId="15" xfId="1" applyFont="1" applyFill="1" applyBorder="1" applyAlignment="1" applyProtection="1"/>
    <xf numFmtId="0" fontId="19" fillId="2" borderId="0" xfId="1" applyFont="1" applyFill="1" applyBorder="1" applyAlignment="1" applyProtection="1">
      <alignment horizontal="center" vertical="center"/>
      <protection locked="0"/>
    </xf>
    <xf numFmtId="0" fontId="36" fillId="2" borderId="0" xfId="1" applyFont="1" applyFill="1" applyBorder="1" applyAlignment="1" applyProtection="1">
      <alignment horizontal="center" vertical="center"/>
      <protection locked="0"/>
    </xf>
    <xf numFmtId="0" fontId="30" fillId="0" borderId="0" xfId="0" applyFont="1" applyAlignment="1">
      <alignment horizontal="left" vertical="top" wrapText="1"/>
    </xf>
    <xf numFmtId="0" fontId="29" fillId="2" borderId="11" xfId="0" applyFont="1" applyFill="1" applyBorder="1" applyAlignment="1">
      <alignment horizontal="center"/>
    </xf>
    <xf numFmtId="0" fontId="29" fillId="2" borderId="2" xfId="0" applyFont="1" applyFill="1" applyBorder="1" applyAlignment="1">
      <alignment horizontal="center"/>
    </xf>
    <xf numFmtId="0" fontId="27" fillId="6" borderId="38" xfId="0" applyFont="1" applyFill="1" applyBorder="1" applyAlignment="1">
      <alignment horizontal="left" indent="3"/>
    </xf>
    <xf numFmtId="3" fontId="27" fillId="6" borderId="39" xfId="0" applyNumberFormat="1" applyFont="1" applyFill="1" applyBorder="1"/>
    <xf numFmtId="167" fontId="27" fillId="6" borderId="39" xfId="0" applyNumberFormat="1" applyFont="1" applyFill="1" applyBorder="1"/>
    <xf numFmtId="3" fontId="27" fillId="6" borderId="38" xfId="0" applyNumberFormat="1" applyFont="1" applyFill="1" applyBorder="1"/>
    <xf numFmtId="167" fontId="27" fillId="6" borderId="24" xfId="0" applyNumberFormat="1" applyFont="1" applyFill="1" applyBorder="1"/>
    <xf numFmtId="0" fontId="33" fillId="0" borderId="0" xfId="2" applyFont="1" applyAlignment="1">
      <alignment horizontal="left" vertical="center" wrapText="1"/>
    </xf>
    <xf numFmtId="0" fontId="33" fillId="0" borderId="0" xfId="2" applyFont="1" applyAlignment="1">
      <alignment horizontal="center" vertical="center" wrapText="1"/>
    </xf>
    <xf numFmtId="0" fontId="11" fillId="0" borderId="0" xfId="2" applyFont="1" applyAlignment="1">
      <alignment horizontal="center"/>
    </xf>
    <xf numFmtId="0" fontId="37" fillId="0" borderId="0" xfId="2" applyFont="1" applyAlignment="1">
      <alignment horizontal="center"/>
    </xf>
    <xf numFmtId="0" fontId="38" fillId="0" borderId="0" xfId="2" applyFont="1" applyAlignment="1">
      <alignment horizontal="center" vertical="center"/>
    </xf>
    <xf numFmtId="0" fontId="35" fillId="0" borderId="0" xfId="2" applyFont="1" applyAlignment="1">
      <alignment horizontal="center" vertical="center"/>
    </xf>
    <xf numFmtId="0" fontId="39" fillId="0" borderId="0" xfId="1" applyFont="1" applyAlignment="1" applyProtection="1"/>
    <xf numFmtId="0" fontId="39" fillId="0" borderId="0" xfId="3" applyFont="1" applyAlignment="1" applyProtection="1"/>
    <xf numFmtId="0" fontId="11" fillId="0" borderId="0" xfId="0" applyFont="1"/>
    <xf numFmtId="0" fontId="26" fillId="3" borderId="0" xfId="0" applyFont="1" applyFill="1"/>
    <xf numFmtId="0" fontId="30" fillId="3" borderId="0" xfId="0" applyFont="1" applyFill="1"/>
    <xf numFmtId="0" fontId="30" fillId="3" borderId="0" xfId="0" applyFont="1" applyFill="1" applyAlignment="1">
      <alignment horizontal="left" vertical="top"/>
    </xf>
    <xf numFmtId="0" fontId="30" fillId="0" borderId="0" xfId="0" applyFont="1"/>
    <xf numFmtId="0" fontId="30" fillId="0" borderId="0" xfId="0" applyFont="1" applyAlignment="1">
      <alignment vertical="top"/>
    </xf>
    <xf numFmtId="0" fontId="30" fillId="0" borderId="0" xfId="0" applyFont="1" applyAlignment="1">
      <alignment horizontal="left" vertical="top"/>
    </xf>
    <xf numFmtId="0" fontId="19" fillId="3" borderId="33" xfId="1" applyFont="1" applyFill="1" applyBorder="1" applyAlignment="1" applyProtection="1"/>
    <xf numFmtId="0" fontId="0" fillId="0" borderId="18" xfId="0" applyBorder="1"/>
    <xf numFmtId="0" fontId="29" fillId="2" borderId="47" xfId="0" applyFont="1" applyFill="1" applyBorder="1" applyAlignment="1">
      <alignment horizontal="center" vertical="center"/>
    </xf>
    <xf numFmtId="0" fontId="29" fillId="2" borderId="45" xfId="0" applyFont="1" applyFill="1" applyBorder="1" applyAlignment="1">
      <alignment horizontal="center"/>
    </xf>
    <xf numFmtId="0" fontId="29" fillId="2" borderId="46" xfId="0" applyFont="1" applyFill="1" applyBorder="1" applyAlignment="1">
      <alignment horizontal="center"/>
    </xf>
    <xf numFmtId="0" fontId="29" fillId="2" borderId="32" xfId="0" applyFont="1" applyFill="1" applyBorder="1" applyAlignment="1">
      <alignment horizontal="center"/>
    </xf>
    <xf numFmtId="0" fontId="29" fillId="2" borderId="44" xfId="0" applyFont="1" applyFill="1" applyBorder="1" applyAlignment="1">
      <alignment horizontal="center"/>
    </xf>
    <xf numFmtId="0" fontId="2" fillId="0" borderId="33" xfId="0" applyFont="1" applyBorder="1" applyAlignment="1">
      <alignment vertical="top" wrapText="1"/>
    </xf>
    <xf numFmtId="0" fontId="2" fillId="0" borderId="33" xfId="0" applyFont="1" applyBorder="1" applyAlignment="1">
      <alignment horizontal="left" vertical="top"/>
    </xf>
    <xf numFmtId="0" fontId="2" fillId="0" borderId="33" xfId="0" applyFont="1" applyBorder="1" applyAlignment="1">
      <alignment vertical="top"/>
    </xf>
    <xf numFmtId="0" fontId="0" fillId="0" borderId="7" xfId="0" applyBorder="1"/>
    <xf numFmtId="41" fontId="26" fillId="6" borderId="25" xfId="0" applyNumberFormat="1" applyFont="1" applyFill="1" applyBorder="1" applyAlignment="1">
      <alignment horizontal="right"/>
    </xf>
    <xf numFmtId="0" fontId="27" fillId="3" borderId="26" xfId="0" applyFont="1" applyFill="1" applyBorder="1" applyAlignment="1">
      <alignment horizontal="left" indent="3"/>
    </xf>
    <xf numFmtId="0" fontId="27" fillId="6" borderId="26" xfId="0" applyFont="1" applyFill="1" applyBorder="1" applyAlignment="1">
      <alignment horizontal="left" indent="3"/>
    </xf>
    <xf numFmtId="0" fontId="27" fillId="6" borderId="36" xfId="0" applyFont="1" applyFill="1" applyBorder="1" applyAlignment="1">
      <alignment horizontal="left" indent="3"/>
    </xf>
    <xf numFmtId="0" fontId="27" fillId="3" borderId="38" xfId="0" applyFont="1" applyFill="1" applyBorder="1" applyAlignment="1">
      <alignment horizontal="left" indent="3"/>
    </xf>
    <xf numFmtId="3" fontId="26" fillId="6" borderId="17" xfId="0" applyNumberFormat="1" applyFont="1" applyFill="1" applyBorder="1" applyAlignment="1">
      <alignment horizontal="right"/>
    </xf>
    <xf numFmtId="3" fontId="27" fillId="3" borderId="18" xfId="0" applyNumberFormat="1" applyFont="1" applyFill="1" applyBorder="1" applyAlignment="1">
      <alignment horizontal="right"/>
    </xf>
    <xf numFmtId="3" fontId="27" fillId="6" borderId="18" xfId="0" applyNumberFormat="1" applyFont="1" applyFill="1" applyBorder="1" applyAlignment="1">
      <alignment horizontal="right"/>
    </xf>
    <xf numFmtId="3" fontId="27" fillId="3" borderId="39" xfId="0" applyNumberFormat="1" applyFont="1" applyFill="1" applyBorder="1" applyAlignment="1">
      <alignment horizontal="right"/>
    </xf>
    <xf numFmtId="41" fontId="27" fillId="3" borderId="39" xfId="0" applyNumberFormat="1" applyFont="1" applyFill="1" applyBorder="1" applyAlignment="1">
      <alignment horizontal="right"/>
    </xf>
    <xf numFmtId="0" fontId="27" fillId="3" borderId="9" xfId="0" applyFont="1" applyFill="1" applyBorder="1" applyAlignment="1">
      <alignment horizontal="left" indent="3"/>
    </xf>
    <xf numFmtId="41" fontId="27" fillId="3" borderId="20" xfId="0" applyNumberFormat="1" applyFont="1" applyFill="1" applyBorder="1" applyAlignment="1">
      <alignment horizontal="right"/>
    </xf>
    <xf numFmtId="41" fontId="27" fillId="6" borderId="39" xfId="0" applyNumberFormat="1" applyFont="1" applyFill="1" applyBorder="1" applyAlignment="1">
      <alignment horizontal="right"/>
    </xf>
    <xf numFmtId="41" fontId="27" fillId="0" borderId="18" xfId="0" applyNumberFormat="1" applyFont="1" applyBorder="1" applyAlignment="1">
      <alignment horizontal="right"/>
    </xf>
    <xf numFmtId="41" fontId="27" fillId="6" borderId="20" xfId="0" applyNumberFormat="1" applyFont="1" applyFill="1" applyBorder="1"/>
    <xf numFmtId="0" fontId="26" fillId="6" borderId="6" xfId="0" applyFont="1" applyFill="1" applyBorder="1" applyAlignment="1">
      <alignment vertical="center"/>
    </xf>
    <xf numFmtId="3" fontId="27" fillId="3" borderId="18" xfId="0" applyNumberFormat="1" applyFont="1" applyFill="1" applyBorder="1"/>
    <xf numFmtId="0" fontId="27" fillId="0" borderId="2" xfId="0" applyFont="1" applyBorder="1"/>
    <xf numFmtId="3" fontId="27" fillId="6" borderId="39" xfId="0" applyNumberFormat="1" applyFont="1" applyFill="1" applyBorder="1" applyAlignment="1">
      <alignment horizontal="right"/>
    </xf>
    <xf numFmtId="41" fontId="27" fillId="0" borderId="39" xfId="0" applyNumberFormat="1" applyFont="1" applyBorder="1" applyAlignment="1">
      <alignment horizontal="right"/>
    </xf>
    <xf numFmtId="0" fontId="26" fillId="6" borderId="23" xfId="0" applyFont="1" applyFill="1" applyBorder="1" applyAlignment="1">
      <alignment horizontal="left"/>
    </xf>
    <xf numFmtId="0" fontId="27" fillId="3" borderId="6" xfId="0" applyFont="1" applyFill="1" applyBorder="1" applyAlignment="1">
      <alignment horizontal="left"/>
    </xf>
    <xf numFmtId="0" fontId="27" fillId="6" borderId="6" xfId="0" applyFont="1" applyFill="1" applyBorder="1" applyAlignment="1">
      <alignment horizontal="left"/>
    </xf>
    <xf numFmtId="0" fontId="27" fillId="3" borderId="38" xfId="0" applyFont="1" applyFill="1" applyBorder="1" applyAlignment="1">
      <alignment horizontal="left"/>
    </xf>
    <xf numFmtId="0" fontId="27" fillId="0" borderId="5" xfId="0" applyFont="1" applyBorder="1"/>
    <xf numFmtId="0" fontId="27" fillId="3" borderId="6" xfId="0" applyFont="1" applyFill="1" applyBorder="1" applyAlignment="1">
      <alignment horizontal="left" vertical="center" indent="3"/>
    </xf>
    <xf numFmtId="0" fontId="27" fillId="6" borderId="6" xfId="0" applyFont="1" applyFill="1" applyBorder="1" applyAlignment="1">
      <alignment horizontal="left" vertical="center" indent="3"/>
    </xf>
    <xf numFmtId="0" fontId="27" fillId="6" borderId="38" xfId="0" applyFont="1" applyFill="1" applyBorder="1" applyAlignment="1">
      <alignment horizontal="left" vertical="center" indent="3"/>
    </xf>
    <xf numFmtId="41" fontId="26" fillId="6" borderId="17" xfId="0" applyNumberFormat="1" applyFont="1" applyFill="1" applyBorder="1" applyAlignment="1">
      <alignment horizontal="right" vertical="center"/>
    </xf>
    <xf numFmtId="41" fontId="27" fillId="3" borderId="18" xfId="0" applyNumberFormat="1" applyFont="1" applyFill="1" applyBorder="1" applyAlignment="1">
      <alignment horizontal="right" vertical="center"/>
    </xf>
    <xf numFmtId="41" fontId="27" fillId="6" borderId="18" xfId="0" applyNumberFormat="1" applyFont="1" applyFill="1" applyBorder="1" applyAlignment="1">
      <alignment horizontal="right" vertical="center"/>
    </xf>
    <xf numFmtId="41" fontId="27" fillId="6" borderId="39" xfId="0" applyNumberFormat="1" applyFont="1" applyFill="1" applyBorder="1" applyAlignment="1">
      <alignment horizontal="right" vertical="center"/>
    </xf>
    <xf numFmtId="3" fontId="26" fillId="6" borderId="23" xfId="0" applyNumberFormat="1" applyFont="1" applyFill="1" applyBorder="1" applyAlignment="1">
      <alignment horizontal="right"/>
    </xf>
    <xf numFmtId="3" fontId="27" fillId="3" borderId="6" xfId="0" applyNumberFormat="1" applyFont="1" applyFill="1" applyBorder="1"/>
    <xf numFmtId="3" fontId="27" fillId="6" borderId="38" xfId="0" applyNumberFormat="1" applyFont="1" applyFill="1" applyBorder="1" applyAlignment="1">
      <alignment horizontal="right"/>
    </xf>
    <xf numFmtId="0" fontId="24" fillId="0" borderId="33" xfId="8" applyBorder="1"/>
    <xf numFmtId="0" fontId="26" fillId="6" borderId="48" xfId="0" applyFont="1" applyFill="1" applyBorder="1" applyAlignment="1">
      <alignment horizontal="left" vertical="center"/>
    </xf>
    <xf numFmtId="0" fontId="27" fillId="3" borderId="49" xfId="0" applyFont="1" applyFill="1" applyBorder="1" applyAlignment="1">
      <alignment horizontal="left" indent="3"/>
    </xf>
    <xf numFmtId="0" fontId="27" fillId="6" borderId="49" xfId="0" applyFont="1" applyFill="1" applyBorder="1" applyAlignment="1">
      <alignment horizontal="left" indent="3"/>
    </xf>
    <xf numFmtId="0" fontId="27" fillId="6" borderId="50" xfId="0" applyFont="1" applyFill="1" applyBorder="1" applyAlignment="1">
      <alignment horizontal="left" indent="3"/>
    </xf>
    <xf numFmtId="3" fontId="26" fillId="6" borderId="51" xfId="0" applyNumberFormat="1" applyFont="1" applyFill="1" applyBorder="1" applyAlignment="1">
      <alignment horizontal="right"/>
    </xf>
    <xf numFmtId="3" fontId="27" fillId="3" borderId="52" xfId="0" applyNumberFormat="1" applyFont="1" applyFill="1" applyBorder="1" applyAlignment="1">
      <alignment horizontal="right"/>
    </xf>
    <xf numFmtId="3" fontId="27" fillId="6" borderId="52" xfId="0" applyNumberFormat="1" applyFont="1" applyFill="1" applyBorder="1" applyAlignment="1">
      <alignment horizontal="right"/>
    </xf>
    <xf numFmtId="3" fontId="27" fillId="6" borderId="53" xfId="0" applyNumberFormat="1" applyFont="1" applyFill="1" applyBorder="1" applyAlignment="1">
      <alignment horizontal="right"/>
    </xf>
    <xf numFmtId="3" fontId="27" fillId="3" borderId="53" xfId="0" applyNumberFormat="1" applyFont="1" applyFill="1" applyBorder="1" applyAlignment="1">
      <alignment horizontal="right"/>
    </xf>
    <xf numFmtId="41" fontId="27" fillId="6" borderId="18" xfId="0" applyNumberFormat="1" applyFont="1" applyFill="1" applyBorder="1"/>
    <xf numFmtId="41" fontId="27" fillId="3" borderId="18" xfId="0" applyNumberFormat="1" applyFont="1" applyFill="1" applyBorder="1"/>
    <xf numFmtId="0" fontId="27" fillId="3" borderId="50" xfId="0" applyFont="1" applyFill="1" applyBorder="1" applyAlignment="1">
      <alignment horizontal="left" indent="3"/>
    </xf>
    <xf numFmtId="0" fontId="0" fillId="3" borderId="38" xfId="0" applyFill="1" applyBorder="1" applyAlignment="1">
      <alignment horizontal="left" indent="3"/>
    </xf>
    <xf numFmtId="41" fontId="0" fillId="3" borderId="39" xfId="0" applyNumberFormat="1" applyFill="1" applyBorder="1" applyAlignment="1">
      <alignment horizontal="right"/>
    </xf>
    <xf numFmtId="3" fontId="27" fillId="0" borderId="18" xfId="0" applyNumberFormat="1" applyFont="1" applyBorder="1" applyAlignment="1">
      <alignment horizontal="right"/>
    </xf>
    <xf numFmtId="0" fontId="27" fillId="0" borderId="38" xfId="0" applyFont="1" applyBorder="1" applyAlignment="1">
      <alignment horizontal="left" indent="3"/>
    </xf>
    <xf numFmtId="3" fontId="27" fillId="0" borderId="39" xfId="0" applyNumberFormat="1" applyFont="1" applyBorder="1" applyAlignment="1">
      <alignment horizontal="right"/>
    </xf>
    <xf numFmtId="0" fontId="27" fillId="3" borderId="12" xfId="0" applyFont="1" applyFill="1" applyBorder="1" applyAlignment="1">
      <alignment horizontal="left" indent="3"/>
    </xf>
    <xf numFmtId="3" fontId="27" fillId="3" borderId="12" xfId="0" applyNumberFormat="1" applyFont="1" applyFill="1" applyBorder="1" applyAlignment="1">
      <alignment horizontal="right"/>
    </xf>
    <xf numFmtId="41" fontId="27" fillId="3" borderId="13" xfId="0" applyNumberFormat="1" applyFont="1" applyFill="1" applyBorder="1"/>
    <xf numFmtId="3" fontId="27" fillId="3" borderId="17" xfId="0" applyNumberFormat="1" applyFont="1" applyFill="1" applyBorder="1" applyAlignment="1">
      <alignment horizontal="right"/>
    </xf>
    <xf numFmtId="3" fontId="27" fillId="3" borderId="21" xfId="0" applyNumberFormat="1" applyFont="1" applyFill="1" applyBorder="1" applyAlignment="1">
      <alignment horizontal="right"/>
    </xf>
    <xf numFmtId="166" fontId="27" fillId="3" borderId="21" xfId="0" applyNumberFormat="1" applyFont="1" applyFill="1" applyBorder="1" applyAlignment="1">
      <alignment horizontal="right"/>
    </xf>
    <xf numFmtId="0" fontId="4" fillId="0" borderId="0" xfId="21"/>
    <xf numFmtId="0" fontId="27" fillId="0" borderId="33" xfId="0" applyFont="1" applyBorder="1"/>
    <xf numFmtId="0" fontId="11" fillId="0" borderId="0" xfId="2" applyFont="1" applyAlignment="1">
      <alignment horizontal="left" vertical="justify" wrapText="1"/>
    </xf>
    <xf numFmtId="0" fontId="39" fillId="0" borderId="0" xfId="1" applyFont="1" applyFill="1" applyAlignment="1" applyProtection="1"/>
    <xf numFmtId="0" fontId="32" fillId="6" borderId="0" xfId="2" applyFont="1" applyFill="1" applyAlignment="1">
      <alignment horizontal="left" vertical="center" wrapText="1"/>
    </xf>
    <xf numFmtId="0" fontId="32" fillId="0" borderId="0" xfId="2" applyFont="1" applyAlignment="1">
      <alignment horizontal="left" vertical="center" wrapText="1"/>
    </xf>
    <xf numFmtId="49" fontId="32" fillId="0" borderId="0" xfId="2" applyNumberFormat="1" applyFont="1" applyAlignment="1">
      <alignment vertical="center"/>
    </xf>
    <xf numFmtId="49" fontId="32" fillId="6" borderId="0" xfId="2" applyNumberFormat="1" applyFont="1" applyFill="1" applyAlignment="1">
      <alignment horizontal="left" vertical="center"/>
    </xf>
    <xf numFmtId="0" fontId="0" fillId="0" borderId="0" xfId="0" applyAlignment="1">
      <alignment horizontal="left" vertical="top"/>
    </xf>
    <xf numFmtId="0" fontId="29" fillId="2" borderId="0" xfId="1" applyFont="1" applyFill="1" applyAlignment="1" applyProtection="1">
      <alignment horizontal="center"/>
    </xf>
    <xf numFmtId="0" fontId="21" fillId="0" borderId="0" xfId="2" applyFont="1" applyAlignment="1">
      <alignment horizontal="left" vertical="top" wrapText="1"/>
    </xf>
    <xf numFmtId="0" fontId="17" fillId="0" borderId="0" xfId="2" applyFont="1" applyAlignment="1" applyProtection="1">
      <alignment horizontal="center"/>
      <protection locked="0"/>
    </xf>
    <xf numFmtId="0" fontId="38" fillId="0" borderId="0" xfId="2" applyFont="1" applyAlignment="1">
      <alignment horizontal="center" vertical="center"/>
    </xf>
    <xf numFmtId="0" fontId="15" fillId="0" borderId="0" xfId="2" applyFont="1" applyAlignment="1">
      <alignment horizontal="left" vertical="top" wrapText="1"/>
    </xf>
    <xf numFmtId="0" fontId="21" fillId="0" borderId="0" xfId="2" applyFont="1" applyAlignment="1">
      <alignment horizontal="justify" vertical="justify" wrapText="1"/>
    </xf>
    <xf numFmtId="0" fontId="27" fillId="0" borderId="0" xfId="0" applyFont="1" applyAlignment="1">
      <alignment horizontal="justify" vertical="justify"/>
    </xf>
    <xf numFmtId="0" fontId="26" fillId="0" borderId="0" xfId="0" applyFont="1" applyAlignment="1">
      <alignment horizontal="left" vertical="top"/>
    </xf>
    <xf numFmtId="0" fontId="29" fillId="2" borderId="3" xfId="0" applyFont="1" applyFill="1" applyBorder="1" applyAlignment="1">
      <alignment horizontal="center" vertical="center"/>
    </xf>
    <xf numFmtId="0" fontId="30" fillId="0" borderId="0" xfId="0" applyFont="1" applyAlignment="1">
      <alignment horizontal="left" vertical="top" wrapText="1"/>
    </xf>
    <xf numFmtId="0" fontId="29" fillId="2" borderId="4" xfId="0" applyFont="1" applyFill="1" applyBorder="1" applyAlignment="1">
      <alignment horizontal="center" vertical="center"/>
    </xf>
    <xf numFmtId="0" fontId="29" fillId="2" borderId="2" xfId="0" applyFont="1" applyFill="1" applyBorder="1" applyAlignment="1">
      <alignment horizontal="center" vertical="center"/>
    </xf>
    <xf numFmtId="0" fontId="30" fillId="0" borderId="16" xfId="0" applyFont="1" applyBorder="1" applyAlignment="1">
      <alignment horizontal="left" vertical="top" wrapText="1"/>
    </xf>
    <xf numFmtId="0" fontId="29" fillId="2" borderId="31" xfId="0" applyFont="1" applyFill="1" applyBorder="1" applyAlignment="1">
      <alignment horizontal="center" vertical="center"/>
    </xf>
    <xf numFmtId="0" fontId="29" fillId="2" borderId="32" xfId="0" applyFont="1" applyFill="1" applyBorder="1" applyAlignment="1">
      <alignment horizontal="center" vertical="center"/>
    </xf>
    <xf numFmtId="0" fontId="29" fillId="2" borderId="41" xfId="0" applyFont="1" applyFill="1" applyBorder="1" applyAlignment="1">
      <alignment horizontal="center"/>
    </xf>
    <xf numFmtId="0" fontId="29" fillId="2" borderId="42" xfId="0" applyFont="1" applyFill="1" applyBorder="1" applyAlignment="1">
      <alignment horizontal="center"/>
    </xf>
    <xf numFmtId="0" fontId="29" fillId="2" borderId="43" xfId="0" applyFont="1" applyFill="1" applyBorder="1" applyAlignment="1">
      <alignment horizontal="center"/>
    </xf>
    <xf numFmtId="0" fontId="27" fillId="3" borderId="10" xfId="0" applyFont="1" applyFill="1" applyBorder="1" applyAlignment="1">
      <alignment horizontal="center" vertical="center"/>
    </xf>
    <xf numFmtId="0" fontId="27" fillId="3" borderId="14" xfId="0" applyFont="1" applyFill="1" applyBorder="1" applyAlignment="1">
      <alignment horizontal="center" vertical="center"/>
    </xf>
    <xf numFmtId="0" fontId="26" fillId="0" borderId="0" xfId="0" applyFont="1" applyAlignment="1">
      <alignment horizontal="left"/>
    </xf>
    <xf numFmtId="0" fontId="29" fillId="2" borderId="18" xfId="0" applyFont="1" applyFill="1" applyBorder="1" applyAlignment="1">
      <alignment horizontal="center" vertical="center"/>
    </xf>
    <xf numFmtId="0" fontId="29" fillId="2" borderId="19" xfId="0" applyFont="1" applyFill="1" applyBorder="1" applyAlignment="1">
      <alignment horizontal="center" vertical="center"/>
    </xf>
    <xf numFmtId="0" fontId="29" fillId="2" borderId="0" xfId="0" applyFont="1" applyFill="1" applyAlignment="1">
      <alignment horizontal="center" vertical="center"/>
    </xf>
    <xf numFmtId="0" fontId="29" fillId="2" borderId="4" xfId="0" applyFont="1" applyFill="1" applyBorder="1" applyAlignment="1">
      <alignment horizontal="center"/>
    </xf>
    <xf numFmtId="0" fontId="29" fillId="2" borderId="2" xfId="0" applyFont="1" applyFill="1" applyBorder="1" applyAlignment="1">
      <alignment horizontal="center"/>
    </xf>
    <xf numFmtId="0" fontId="29" fillId="2" borderId="35" xfId="0" applyFont="1" applyFill="1" applyBorder="1" applyAlignment="1">
      <alignment horizontal="center"/>
    </xf>
    <xf numFmtId="0" fontId="29" fillId="2" borderId="6" xfId="0" applyFont="1" applyFill="1" applyBorder="1" applyAlignment="1">
      <alignment horizontal="center" vertical="center"/>
    </xf>
    <xf numFmtId="0" fontId="29" fillId="2" borderId="35" xfId="0" applyFont="1" applyFill="1" applyBorder="1" applyAlignment="1">
      <alignment horizontal="center" vertical="center"/>
    </xf>
    <xf numFmtId="0" fontId="23" fillId="0" borderId="0" xfId="0" applyFont="1" applyAlignment="1">
      <alignment horizontal="left" vertical="top" wrapText="1"/>
    </xf>
    <xf numFmtId="0" fontId="26" fillId="0" borderId="0" xfId="0" applyFont="1" applyAlignment="1">
      <alignment horizontal="left" wrapText="1"/>
    </xf>
    <xf numFmtId="0" fontId="29" fillId="2" borderId="11" xfId="0" applyFont="1" applyFill="1" applyBorder="1" applyAlignment="1">
      <alignment horizontal="center"/>
    </xf>
    <xf numFmtId="0" fontId="29" fillId="2" borderId="34" xfId="0" applyFont="1" applyFill="1" applyBorder="1" applyAlignment="1">
      <alignment horizontal="center"/>
    </xf>
    <xf numFmtId="0" fontId="26" fillId="0" borderId="0" xfId="0" applyFont="1" applyAlignment="1">
      <alignment horizontal="left" vertical="top" wrapText="1"/>
    </xf>
    <xf numFmtId="0" fontId="29" fillId="2" borderId="4" xfId="0" applyFont="1" applyFill="1" applyBorder="1" applyAlignment="1">
      <alignment horizontal="center" vertical="top" wrapText="1"/>
    </xf>
    <xf numFmtId="0" fontId="29" fillId="2" borderId="2" xfId="0" applyFont="1" applyFill="1" applyBorder="1" applyAlignment="1">
      <alignment horizontal="center" vertical="top" wrapText="1"/>
    </xf>
    <xf numFmtId="0" fontId="23" fillId="0" borderId="16" xfId="0" applyFont="1" applyBorder="1" applyAlignment="1">
      <alignment horizontal="left" vertical="top" wrapText="1"/>
    </xf>
    <xf numFmtId="0" fontId="29" fillId="2" borderId="10" xfId="0" applyFont="1" applyFill="1" applyBorder="1" applyAlignment="1">
      <alignment horizontal="center"/>
    </xf>
    <xf numFmtId="0" fontId="29" fillId="2" borderId="17" xfId="0" applyFont="1" applyFill="1" applyBorder="1" applyAlignment="1">
      <alignment horizontal="center" vertical="center"/>
    </xf>
    <xf numFmtId="0" fontId="30" fillId="0" borderId="40" xfId="0" applyFont="1" applyBorder="1" applyAlignment="1">
      <alignment horizontal="left" vertical="top" wrapText="1"/>
    </xf>
    <xf numFmtId="0" fontId="29" fillId="2" borderId="6" xfId="0" applyFont="1" applyFill="1" applyBorder="1" applyAlignment="1">
      <alignment horizontal="center"/>
    </xf>
    <xf numFmtId="0" fontId="29" fillId="2" borderId="4" xfId="0" applyFont="1" applyFill="1" applyBorder="1" applyAlignment="1">
      <alignment horizontal="center" vertical="top"/>
    </xf>
    <xf numFmtId="0" fontId="29" fillId="2" borderId="2" xfId="0" applyFont="1" applyFill="1" applyBorder="1" applyAlignment="1">
      <alignment horizontal="center" vertical="top"/>
    </xf>
    <xf numFmtId="0" fontId="23" fillId="0" borderId="40" xfId="0" applyFont="1" applyBorder="1" applyAlignment="1">
      <alignment horizontal="left" vertical="top" wrapText="1"/>
    </xf>
    <xf numFmtId="0" fontId="29" fillId="2" borderId="33" xfId="0" applyFont="1" applyFill="1" applyBorder="1" applyAlignment="1">
      <alignment horizontal="center" vertical="center"/>
    </xf>
    <xf numFmtId="0" fontId="23" fillId="3" borderId="40" xfId="0" applyFont="1" applyFill="1" applyBorder="1" applyAlignment="1">
      <alignment horizontal="left" vertical="top" wrapText="1"/>
    </xf>
    <xf numFmtId="0" fontId="23" fillId="3" borderId="0" xfId="0" applyFont="1" applyFill="1" applyAlignment="1">
      <alignment horizontal="left" vertical="top" wrapText="1"/>
    </xf>
    <xf numFmtId="0" fontId="29" fillId="2" borderId="30" xfId="0" applyFont="1" applyFill="1" applyBorder="1" applyAlignment="1">
      <alignment horizontal="center" vertical="center"/>
    </xf>
    <xf numFmtId="0" fontId="30" fillId="3" borderId="0" xfId="0" applyFont="1" applyFill="1" applyAlignment="1">
      <alignment horizontal="left" vertical="top" wrapText="1"/>
    </xf>
    <xf numFmtId="0" fontId="29" fillId="2" borderId="11" xfId="0" applyFont="1" applyFill="1" applyBorder="1" applyAlignment="1">
      <alignment horizontal="center" vertical="center"/>
    </xf>
    <xf numFmtId="0" fontId="29" fillId="2" borderId="10" xfId="0" applyFont="1" applyFill="1" applyBorder="1" applyAlignment="1">
      <alignment horizontal="center" vertical="center"/>
    </xf>
    <xf numFmtId="0" fontId="34" fillId="0" borderId="0" xfId="2" applyFont="1" applyAlignment="1">
      <alignment horizontal="center"/>
    </xf>
    <xf numFmtId="0" fontId="33" fillId="0" borderId="0" xfId="2" applyFont="1" applyAlignment="1">
      <alignment horizontal="center"/>
    </xf>
  </cellXfs>
  <cellStyles count="22">
    <cellStyle name="Hipervínculo" xfId="1" builtinId="8"/>
    <cellStyle name="Hipervínculo 2" xfId="3" xr:uid="{00000000-0005-0000-0000-000001000000}"/>
    <cellStyle name="Millares 2" xfId="4" xr:uid="{00000000-0005-0000-0000-000002000000}"/>
    <cellStyle name="Normal" xfId="0" builtinId="0"/>
    <cellStyle name="Normal 2" xfId="2" xr:uid="{00000000-0005-0000-0000-000004000000}"/>
    <cellStyle name="Normal_1" xfId="13" xr:uid="{00000000-0005-0000-0000-000005000000}"/>
    <cellStyle name="Normal_11_1" xfId="21" xr:uid="{00000000-0005-0000-0000-000006000000}"/>
    <cellStyle name="Normal_14" xfId="14" xr:uid="{00000000-0005-0000-0000-000007000000}"/>
    <cellStyle name="Normal_14.4" xfId="5" xr:uid="{00000000-0005-0000-0000-000008000000}"/>
    <cellStyle name="Normal_15" xfId="8" xr:uid="{00000000-0005-0000-0000-000009000000}"/>
    <cellStyle name="Normal_19" xfId="9" xr:uid="{00000000-0005-0000-0000-00000A000000}"/>
    <cellStyle name="Normal_19_1" xfId="15" xr:uid="{00000000-0005-0000-0000-00000B000000}"/>
    <cellStyle name="Normal_2 (2)" xfId="12" xr:uid="{00000000-0005-0000-0000-00000C000000}"/>
    <cellStyle name="Normal_23" xfId="10" xr:uid="{00000000-0005-0000-0000-00000D000000}"/>
    <cellStyle name="Normal_23_1" xfId="16" xr:uid="{00000000-0005-0000-0000-00000E000000}"/>
    <cellStyle name="Normal_24" xfId="17" xr:uid="{00000000-0005-0000-0000-00000F000000}"/>
    <cellStyle name="Normal_26" xfId="18" xr:uid="{00000000-0005-0000-0000-000010000000}"/>
    <cellStyle name="Normal_27" xfId="19" xr:uid="{00000000-0005-0000-0000-000011000000}"/>
    <cellStyle name="Normal_28" xfId="20" xr:uid="{00000000-0005-0000-0000-000012000000}"/>
    <cellStyle name="Normal_3" xfId="6" xr:uid="{00000000-0005-0000-0000-000013000000}"/>
    <cellStyle name="Normal_4 (2)" xfId="11" xr:uid="{00000000-0005-0000-0000-000014000000}"/>
    <cellStyle name="Normal_5" xfId="7" xr:uid="{00000000-0005-0000-0000-000015000000}"/>
  </cellStyles>
  <dxfs count="0"/>
  <tableStyles count="0" defaultTableStyle="TableStyleMedium9" defaultPivotStyle="PivotStyleLight16"/>
  <colors>
    <mruColors>
      <color rgb="FF0359AC"/>
      <color rgb="FF02509D"/>
      <color rgb="FFDEDEDE"/>
      <color rgb="FFCACACA"/>
      <color rgb="FFE0E0E0"/>
      <color rgb="FFBFBFBF"/>
      <color rgb="FF2E2E83"/>
      <color rgb="FF842076"/>
      <color rgb="FF2D2E83"/>
      <color rgb="FF2428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
  <sheetViews>
    <sheetView showGridLines="0" zoomScaleNormal="100" workbookViewId="0">
      <selection activeCell="P1" sqref="P1"/>
    </sheetView>
  </sheetViews>
  <sheetFormatPr baseColWidth="10" defaultColWidth="11" defaultRowHeight="12.75" x14ac:dyDescent="0.2"/>
  <cols>
    <col min="1" max="1" width="12.7109375" style="27" customWidth="1"/>
    <col min="2" max="2" width="11.42578125" style="27" customWidth="1"/>
    <col min="3" max="3" width="9.5703125" style="27" customWidth="1"/>
    <col min="4" max="4" width="11.140625" style="27" customWidth="1"/>
    <col min="5" max="5" width="10.5703125" style="27" customWidth="1"/>
    <col min="6" max="6" width="9.5703125" style="27" customWidth="1"/>
    <col min="7" max="7" width="10.7109375" style="27" customWidth="1"/>
    <col min="8" max="8" width="10.42578125" style="27" customWidth="1"/>
    <col min="9" max="9" width="9.5703125" style="27" customWidth="1"/>
    <col min="10" max="10" width="11" style="27" customWidth="1"/>
    <col min="11" max="11" width="4.7109375" style="27" customWidth="1"/>
    <col min="12" max="12" width="4.42578125" style="27" customWidth="1"/>
    <col min="13" max="13" width="4.85546875" style="27" customWidth="1"/>
    <col min="14" max="14" width="4.140625" style="27" hidden="1" customWidth="1"/>
    <col min="15" max="15" width="6.28515625" style="27" hidden="1" customWidth="1"/>
    <col min="16" max="16384" width="11" style="27"/>
  </cols>
  <sheetData>
    <row r="1" spans="1:17" s="26" customFormat="1" ht="15.75" x14ac:dyDescent="0.2">
      <c r="A1" s="306"/>
      <c r="B1" s="306"/>
      <c r="C1" s="306"/>
      <c r="D1" s="306"/>
      <c r="E1" s="306"/>
      <c r="F1" s="306"/>
      <c r="G1" s="306"/>
      <c r="H1" s="306"/>
      <c r="I1" s="306"/>
      <c r="J1" s="306"/>
      <c r="K1" s="306"/>
      <c r="L1" s="306"/>
      <c r="M1" s="306"/>
      <c r="P1" s="25" t="s">
        <v>22</v>
      </c>
    </row>
    <row r="2" spans="1:17" s="26" customFormat="1" x14ac:dyDescent="0.2">
      <c r="A2" s="306"/>
      <c r="B2" s="306"/>
      <c r="C2" s="306"/>
      <c r="D2" s="306"/>
      <c r="E2" s="306"/>
      <c r="F2" s="306"/>
      <c r="G2" s="306"/>
      <c r="H2" s="306"/>
      <c r="I2" s="306"/>
      <c r="J2" s="306"/>
      <c r="K2" s="306"/>
      <c r="L2" s="306"/>
      <c r="M2" s="306"/>
    </row>
    <row r="3" spans="1:17" s="26" customFormat="1" ht="18" x14ac:dyDescent="0.2">
      <c r="A3" s="307" t="s">
        <v>46</v>
      </c>
      <c r="B3" s="307"/>
      <c r="C3" s="307"/>
      <c r="D3" s="307"/>
      <c r="E3" s="307"/>
      <c r="F3" s="307"/>
      <c r="G3" s="307"/>
      <c r="H3" s="307"/>
      <c r="I3" s="307"/>
      <c r="J3" s="307"/>
      <c r="K3" s="307"/>
      <c r="L3" s="307"/>
      <c r="M3" s="307"/>
    </row>
    <row r="4" spans="1:17" ht="33" customHeight="1" x14ac:dyDescent="0.2">
      <c r="A4" s="308"/>
      <c r="B4" s="308"/>
      <c r="C4" s="308"/>
      <c r="D4" s="308"/>
      <c r="E4" s="308"/>
      <c r="F4" s="308"/>
      <c r="G4" s="308"/>
      <c r="H4" s="308"/>
      <c r="I4" s="308"/>
      <c r="J4" s="308"/>
      <c r="K4" s="308"/>
      <c r="L4" s="308"/>
      <c r="M4" s="308"/>
    </row>
    <row r="5" spans="1:17" ht="219.75" customHeight="1" x14ac:dyDescent="0.2">
      <c r="A5" s="309" t="s">
        <v>176</v>
      </c>
      <c r="B5" s="310"/>
      <c r="C5" s="310"/>
      <c r="D5" s="310"/>
      <c r="E5" s="310"/>
      <c r="F5" s="310"/>
      <c r="G5" s="310"/>
      <c r="H5" s="310"/>
      <c r="I5" s="310"/>
      <c r="J5" s="310"/>
      <c r="K5" s="310"/>
      <c r="L5" s="310"/>
      <c r="M5" s="310"/>
      <c r="P5" s="28"/>
      <c r="Q5" s="28"/>
    </row>
    <row r="6" spans="1:17" ht="12.75" customHeight="1" x14ac:dyDescent="0.2">
      <c r="A6" s="29"/>
      <c r="B6" s="29"/>
      <c r="C6" s="29"/>
      <c r="D6" s="29"/>
      <c r="E6" s="29"/>
      <c r="F6" s="29"/>
      <c r="G6" s="29"/>
      <c r="H6" s="29"/>
      <c r="I6" s="29"/>
      <c r="J6" s="29"/>
      <c r="K6" s="29"/>
      <c r="L6" s="29"/>
      <c r="M6" s="29"/>
    </row>
    <row r="7" spans="1:17" ht="16.5" customHeight="1" x14ac:dyDescent="0.2">
      <c r="A7" s="305" t="s">
        <v>159</v>
      </c>
      <c r="B7" s="305"/>
      <c r="C7" s="305"/>
      <c r="D7" s="305"/>
      <c r="E7" s="305"/>
      <c r="F7" s="305"/>
      <c r="G7" s="305"/>
      <c r="H7" s="305"/>
      <c r="I7" s="305"/>
      <c r="J7" s="305"/>
      <c r="K7" s="305"/>
      <c r="L7" s="305"/>
      <c r="M7" s="305"/>
    </row>
    <row r="8" spans="1:17" ht="12.75" customHeight="1" x14ac:dyDescent="0.2">
      <c r="A8" s="29"/>
      <c r="B8" s="29"/>
      <c r="C8" s="29"/>
      <c r="D8" s="29"/>
      <c r="E8" s="29"/>
      <c r="F8" s="29"/>
      <c r="G8" s="29"/>
      <c r="H8" s="29"/>
      <c r="I8" s="29"/>
      <c r="J8" s="29"/>
      <c r="K8" s="29"/>
      <c r="L8" s="29"/>
      <c r="M8" s="29"/>
    </row>
    <row r="9" spans="1:17" ht="12.75" customHeight="1" x14ac:dyDescent="0.2">
      <c r="A9" s="29"/>
      <c r="B9" s="29"/>
      <c r="C9" s="29"/>
      <c r="D9" s="29"/>
      <c r="E9" s="29"/>
      <c r="F9" s="29"/>
      <c r="G9" s="29"/>
      <c r="H9" s="29"/>
      <c r="I9" s="29"/>
      <c r="J9" s="29"/>
      <c r="K9" s="29"/>
      <c r="L9" s="29"/>
      <c r="M9" s="29"/>
    </row>
    <row r="10" spans="1:17" ht="12.75" customHeight="1" x14ac:dyDescent="0.2">
      <c r="A10" s="29"/>
      <c r="B10" s="29"/>
      <c r="C10" s="29"/>
      <c r="D10" s="29"/>
      <c r="E10" s="29"/>
      <c r="F10" s="29"/>
      <c r="G10" s="29"/>
      <c r="H10" s="29"/>
      <c r="I10" s="29"/>
      <c r="J10" s="29"/>
      <c r="K10" s="29"/>
      <c r="L10" s="29"/>
      <c r="M10" s="29"/>
    </row>
    <row r="11" spans="1:17" ht="12.75" customHeight="1" x14ac:dyDescent="0.2">
      <c r="A11" s="29"/>
      <c r="B11" s="29"/>
      <c r="C11" s="29"/>
      <c r="D11" s="29"/>
      <c r="E11" s="29"/>
      <c r="F11" s="29"/>
      <c r="G11" s="29"/>
      <c r="H11" s="29"/>
      <c r="I11" s="29"/>
      <c r="J11" s="29"/>
      <c r="K11" s="29"/>
      <c r="L11" s="29"/>
      <c r="M11" s="29"/>
    </row>
    <row r="12" spans="1:17" ht="12.75" customHeight="1" x14ac:dyDescent="0.2">
      <c r="A12" s="29"/>
      <c r="B12" s="29"/>
      <c r="C12" s="29"/>
      <c r="D12" s="29"/>
      <c r="E12" s="29"/>
      <c r="F12" s="29"/>
      <c r="G12" s="29"/>
      <c r="H12" s="29"/>
      <c r="I12" s="29"/>
      <c r="J12" s="29"/>
      <c r="K12" s="29"/>
      <c r="L12" s="29"/>
      <c r="M12" s="29"/>
    </row>
    <row r="13" spans="1:17" ht="12.75" customHeight="1" x14ac:dyDescent="0.2">
      <c r="A13" s="29"/>
      <c r="B13" s="29"/>
      <c r="C13" s="29"/>
      <c r="D13" s="29"/>
      <c r="E13" s="29"/>
      <c r="F13" s="29"/>
      <c r="G13" s="29"/>
      <c r="H13" s="29"/>
      <c r="I13" s="29"/>
      <c r="J13" s="29"/>
      <c r="K13" s="29"/>
      <c r="L13" s="29"/>
      <c r="M13" s="29"/>
    </row>
    <row r="14" spans="1:17" ht="12.75" customHeight="1" x14ac:dyDescent="0.2">
      <c r="A14" s="29"/>
      <c r="B14" s="29"/>
      <c r="C14" s="29"/>
      <c r="D14" s="29"/>
      <c r="E14" s="29"/>
      <c r="F14" s="29"/>
      <c r="G14" s="29"/>
      <c r="H14" s="29"/>
      <c r="I14" s="29"/>
      <c r="J14" s="29"/>
      <c r="K14" s="29"/>
      <c r="L14" s="29"/>
      <c r="M14" s="29"/>
    </row>
    <row r="15" spans="1:17" ht="12.75" customHeight="1" x14ac:dyDescent="0.2">
      <c r="A15" s="29"/>
      <c r="B15" s="29"/>
      <c r="C15" s="29"/>
      <c r="D15" s="29"/>
      <c r="E15" s="29"/>
      <c r="F15" s="29"/>
      <c r="G15" s="29"/>
      <c r="H15" s="29"/>
      <c r="I15" s="29"/>
      <c r="J15" s="29"/>
      <c r="K15" s="29"/>
      <c r="L15" s="29"/>
      <c r="M15" s="29"/>
    </row>
    <row r="16" spans="1:17" ht="12.75" customHeight="1" x14ac:dyDescent="0.2">
      <c r="A16" s="29"/>
      <c r="B16" s="29"/>
      <c r="C16" s="29"/>
      <c r="D16" s="29"/>
      <c r="E16" s="29"/>
      <c r="F16" s="29"/>
      <c r="G16" s="29"/>
      <c r="H16" s="29"/>
      <c r="I16" s="29"/>
      <c r="J16" s="29"/>
      <c r="K16" s="29"/>
      <c r="L16" s="29"/>
      <c r="M16" s="29"/>
    </row>
    <row r="17" spans="1:13" ht="12.75" customHeight="1" x14ac:dyDescent="0.2">
      <c r="A17" s="29"/>
      <c r="B17" s="29"/>
      <c r="C17" s="29"/>
      <c r="D17" s="29"/>
      <c r="E17" s="29"/>
      <c r="F17" s="29"/>
      <c r="G17" s="29"/>
      <c r="H17" s="29"/>
      <c r="I17" s="29"/>
      <c r="J17" s="29"/>
      <c r="K17" s="29"/>
      <c r="L17" s="29"/>
      <c r="M17" s="29"/>
    </row>
    <row r="18" spans="1:13" ht="12.75" customHeight="1" x14ac:dyDescent="0.2">
      <c r="A18" s="29"/>
      <c r="B18" s="29"/>
      <c r="C18" s="29"/>
      <c r="D18" s="29"/>
      <c r="E18" s="29"/>
      <c r="F18" s="29"/>
      <c r="G18" s="29"/>
      <c r="H18" s="29"/>
      <c r="I18" s="29"/>
      <c r="J18" s="29"/>
      <c r="K18" s="29"/>
      <c r="L18" s="29"/>
      <c r="M18" s="29"/>
    </row>
    <row r="19" spans="1:13" ht="12.75" customHeight="1" x14ac:dyDescent="0.2">
      <c r="A19" s="29"/>
      <c r="B19" s="29"/>
      <c r="C19" s="29"/>
      <c r="D19" s="29"/>
      <c r="E19" s="29"/>
      <c r="F19" s="29"/>
      <c r="G19" s="29"/>
      <c r="H19" s="29"/>
      <c r="I19" s="29"/>
      <c r="J19" s="29"/>
      <c r="K19" s="29"/>
      <c r="L19" s="29"/>
      <c r="M19" s="29"/>
    </row>
    <row r="20" spans="1:13" ht="12.75" customHeight="1" x14ac:dyDescent="0.2">
      <c r="A20" s="29"/>
      <c r="B20" s="29"/>
      <c r="C20" s="29"/>
      <c r="D20" s="29"/>
      <c r="E20" s="29"/>
      <c r="F20" s="29"/>
      <c r="G20" s="29"/>
      <c r="H20" s="29"/>
      <c r="I20" s="29"/>
      <c r="J20" s="29"/>
      <c r="K20" s="29"/>
      <c r="L20" s="29"/>
      <c r="M20" s="29"/>
    </row>
    <row r="21" spans="1:13" ht="12.75" customHeight="1" x14ac:dyDescent="0.2">
      <c r="A21" s="29"/>
      <c r="B21" s="29"/>
      <c r="C21" s="29"/>
      <c r="D21" s="29"/>
      <c r="E21" s="29"/>
      <c r="F21" s="29"/>
      <c r="G21" s="29"/>
      <c r="H21" s="29"/>
      <c r="I21" s="29"/>
      <c r="J21" s="29"/>
      <c r="K21" s="29"/>
      <c r="L21" s="29"/>
      <c r="M21" s="29"/>
    </row>
    <row r="22" spans="1:13" ht="12.75" customHeight="1" x14ac:dyDescent="0.2">
      <c r="A22" s="29"/>
      <c r="B22" s="29"/>
      <c r="C22" s="29"/>
      <c r="D22" s="29"/>
      <c r="E22" s="29"/>
      <c r="F22" s="29"/>
      <c r="G22" s="29"/>
      <c r="H22" s="29"/>
      <c r="I22" s="29"/>
      <c r="J22" s="29"/>
      <c r="K22" s="29"/>
      <c r="L22" s="29"/>
      <c r="M22" s="29"/>
    </row>
    <row r="23" spans="1:13" ht="12.75" customHeight="1" x14ac:dyDescent="0.2">
      <c r="A23" s="29"/>
      <c r="B23" s="29"/>
      <c r="C23" s="29"/>
      <c r="D23" s="29"/>
      <c r="E23" s="29"/>
      <c r="F23" s="29"/>
      <c r="G23" s="29"/>
      <c r="H23" s="29"/>
      <c r="I23" s="29"/>
      <c r="J23" s="29"/>
      <c r="K23" s="29"/>
      <c r="L23" s="29"/>
      <c r="M23" s="29"/>
    </row>
    <row r="24" spans="1:13" ht="12.75" customHeight="1" x14ac:dyDescent="0.2">
      <c r="A24" s="29"/>
      <c r="B24" s="29"/>
      <c r="C24" s="29"/>
      <c r="D24" s="29"/>
      <c r="E24" s="29"/>
      <c r="F24" s="29"/>
      <c r="G24" s="29"/>
      <c r="H24" s="29"/>
      <c r="I24" s="29"/>
      <c r="J24" s="29"/>
      <c r="K24" s="29"/>
      <c r="L24" s="29"/>
      <c r="M24" s="29"/>
    </row>
    <row r="25" spans="1:13" ht="12.75" customHeight="1" x14ac:dyDescent="0.2">
      <c r="A25" s="29"/>
      <c r="B25" s="29"/>
      <c r="C25" s="29"/>
      <c r="D25" s="29"/>
      <c r="E25" s="29"/>
      <c r="F25" s="29"/>
      <c r="G25" s="29"/>
      <c r="H25" s="29"/>
      <c r="I25" s="29"/>
      <c r="J25" s="29"/>
      <c r="K25" s="29"/>
      <c r="L25" s="29"/>
      <c r="M25" s="29"/>
    </row>
    <row r="26" spans="1:13" ht="12.75" customHeight="1" x14ac:dyDescent="0.2">
      <c r="A26" s="29"/>
      <c r="B26" s="29"/>
      <c r="C26" s="29"/>
      <c r="D26" s="29"/>
      <c r="E26" s="29"/>
      <c r="F26" s="29"/>
      <c r="G26" s="29"/>
      <c r="H26" s="29"/>
      <c r="I26" s="29"/>
      <c r="J26" s="29"/>
      <c r="K26" s="29"/>
      <c r="L26" s="29"/>
      <c r="M26" s="29"/>
    </row>
    <row r="27" spans="1:13" ht="12.75" customHeight="1" x14ac:dyDescent="0.2">
      <c r="A27" s="29"/>
      <c r="B27" s="29"/>
      <c r="C27" s="29"/>
      <c r="D27" s="29"/>
      <c r="E27" s="29"/>
      <c r="F27" s="29"/>
      <c r="G27" s="29"/>
      <c r="H27" s="29"/>
      <c r="I27" s="29"/>
      <c r="J27" s="29"/>
      <c r="K27" s="29"/>
      <c r="L27" s="29"/>
      <c r="M27" s="29"/>
    </row>
    <row r="28" spans="1:13" ht="12.75" customHeight="1" x14ac:dyDescent="0.2">
      <c r="A28" s="29"/>
      <c r="B28" s="29"/>
      <c r="C28" s="29"/>
      <c r="D28" s="29"/>
      <c r="E28" s="29"/>
      <c r="F28" s="29"/>
      <c r="G28" s="29"/>
      <c r="H28" s="29"/>
      <c r="I28" s="29"/>
      <c r="J28" s="29"/>
      <c r="K28" s="29"/>
      <c r="L28" s="29"/>
      <c r="M28" s="29"/>
    </row>
    <row r="29" spans="1:13" ht="12.75" customHeight="1" x14ac:dyDescent="0.2">
      <c r="A29" s="29"/>
      <c r="B29" s="29"/>
      <c r="C29" s="29"/>
      <c r="D29" s="29"/>
      <c r="E29" s="29"/>
      <c r="F29" s="29"/>
      <c r="G29" s="29"/>
      <c r="H29" s="29"/>
      <c r="I29" s="29"/>
      <c r="J29" s="29"/>
      <c r="K29" s="29"/>
      <c r="L29" s="29"/>
      <c r="M29" s="29"/>
    </row>
    <row r="30" spans="1:13" ht="12.75" customHeight="1" x14ac:dyDescent="0.2">
      <c r="A30" s="29"/>
      <c r="B30" s="29"/>
      <c r="C30" s="29"/>
      <c r="D30" s="29"/>
      <c r="E30" s="29"/>
      <c r="F30" s="29"/>
      <c r="G30" s="29"/>
      <c r="H30" s="29"/>
      <c r="I30" s="29"/>
      <c r="J30" s="29"/>
      <c r="K30" s="29"/>
      <c r="L30" s="29"/>
      <c r="M30" s="29"/>
    </row>
    <row r="31" spans="1:13" ht="12.75" customHeight="1" x14ac:dyDescent="0.2">
      <c r="A31" s="29"/>
      <c r="B31" s="29"/>
      <c r="C31" s="29"/>
      <c r="D31" s="29"/>
      <c r="E31" s="29"/>
      <c r="F31" s="29"/>
      <c r="G31" s="29"/>
      <c r="H31" s="29"/>
      <c r="I31" s="29"/>
      <c r="J31" s="29"/>
      <c r="K31" s="29"/>
      <c r="L31" s="29"/>
      <c r="M31" s="29"/>
    </row>
    <row r="32" spans="1:13" ht="12.75" customHeight="1" x14ac:dyDescent="0.2">
      <c r="A32" s="29"/>
      <c r="B32" s="29"/>
      <c r="C32" s="29"/>
      <c r="D32" s="29"/>
      <c r="E32" s="29"/>
      <c r="F32" s="29"/>
      <c r="G32" s="29"/>
      <c r="H32" s="29"/>
      <c r="I32" s="29"/>
      <c r="J32" s="29"/>
      <c r="K32" s="29"/>
      <c r="L32" s="29"/>
      <c r="M32" s="29"/>
    </row>
    <row r="33" spans="1:13" ht="12.75" customHeight="1" x14ac:dyDescent="0.2">
      <c r="A33" s="29"/>
      <c r="B33" s="29"/>
      <c r="C33" s="29"/>
      <c r="D33" s="29"/>
      <c r="E33" s="29"/>
      <c r="F33" s="29"/>
      <c r="G33" s="29"/>
      <c r="H33" s="29"/>
      <c r="I33" s="29"/>
      <c r="J33" s="29"/>
      <c r="K33" s="29"/>
      <c r="L33" s="29"/>
      <c r="M33" s="29"/>
    </row>
    <row r="34" spans="1:13" ht="12.75" customHeight="1" x14ac:dyDescent="0.2">
      <c r="A34" s="29"/>
      <c r="B34" s="29"/>
      <c r="C34" s="29"/>
      <c r="D34" s="29"/>
      <c r="E34" s="29"/>
      <c r="F34" s="29"/>
      <c r="G34" s="29"/>
      <c r="H34" s="29"/>
      <c r="I34" s="29"/>
      <c r="J34" s="29"/>
      <c r="K34" s="29"/>
      <c r="L34" s="29"/>
      <c r="M34" s="29"/>
    </row>
  </sheetData>
  <mergeCells count="6">
    <mergeCell ref="A7:M7"/>
    <mergeCell ref="A1:M1"/>
    <mergeCell ref="A2:M2"/>
    <mergeCell ref="A3:M3"/>
    <mergeCell ref="A4:M4"/>
    <mergeCell ref="A5:M5"/>
  </mergeCells>
  <hyperlinks>
    <hyperlink ref="P1" location="Índice!A1" display="Regresar" xr:uid="{00000000-0004-0000-0000-000000000000}"/>
  </hyperlinks>
  <pageMargins left="0.66929133858267698" right="0.39370078740157499" top="1.1811023622047201" bottom="0.78740157480314998" header="0.511811023622047" footer="0.39370078740157499"/>
  <pageSetup scale="94" firstPageNumber="3" orientation="landscape" useFirstPageNumber="1"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4"/>
  <sheetViews>
    <sheetView showGridLines="0" workbookViewId="0">
      <selection activeCell="G1" sqref="G1"/>
    </sheetView>
  </sheetViews>
  <sheetFormatPr baseColWidth="10" defaultRowHeight="15" x14ac:dyDescent="0.25"/>
  <cols>
    <col min="1" max="1" width="25.7109375" customWidth="1"/>
    <col min="2" max="5" width="13.5703125" customWidth="1"/>
  </cols>
  <sheetData>
    <row r="1" spans="1:8" x14ac:dyDescent="0.25">
      <c r="A1" s="68" t="s">
        <v>127</v>
      </c>
      <c r="B1" s="67"/>
      <c r="C1" s="67"/>
      <c r="D1" s="67"/>
      <c r="G1" s="198" t="s">
        <v>22</v>
      </c>
    </row>
    <row r="2" spans="1:8" ht="29.25" customHeight="1" x14ac:dyDescent="0.25">
      <c r="A2" s="337" t="s">
        <v>192</v>
      </c>
      <c r="B2" s="337"/>
      <c r="C2" s="337"/>
      <c r="D2" s="337"/>
      <c r="E2" s="337"/>
    </row>
    <row r="3" spans="1:8" x14ac:dyDescent="0.25">
      <c r="A3" s="66"/>
      <c r="B3" s="67"/>
      <c r="C3" s="67"/>
      <c r="D3" s="67"/>
      <c r="H3" s="51"/>
    </row>
    <row r="4" spans="1:8" x14ac:dyDescent="0.25">
      <c r="A4" s="327" t="s">
        <v>149</v>
      </c>
      <c r="B4" s="325" t="s">
        <v>24</v>
      </c>
      <c r="C4" s="328" t="s">
        <v>78</v>
      </c>
      <c r="D4" s="329"/>
      <c r="E4" s="330"/>
      <c r="H4" s="51"/>
    </row>
    <row r="5" spans="1:8" ht="20.100000000000001" customHeight="1" x14ac:dyDescent="0.25">
      <c r="A5" s="315"/>
      <c r="B5" s="326"/>
      <c r="C5" s="125" t="s">
        <v>25</v>
      </c>
      <c r="D5" s="125" t="s">
        <v>26</v>
      </c>
      <c r="E5" s="125" t="s">
        <v>41</v>
      </c>
      <c r="F5" s="180"/>
    </row>
    <row r="6" spans="1:8" ht="20.100000000000001" customHeight="1" x14ac:dyDescent="0.25">
      <c r="A6" s="127" t="s">
        <v>95</v>
      </c>
      <c r="B6" s="241">
        <f>SUM(C6:E6)</f>
        <v>4230559</v>
      </c>
      <c r="C6" s="241">
        <f>SUM(C7:C11)</f>
        <v>2144872</v>
      </c>
      <c r="D6" s="241">
        <f>SUM(D7:D11)</f>
        <v>2085670</v>
      </c>
      <c r="E6" s="241">
        <f>SUM(E7:E11)</f>
        <v>17</v>
      </c>
    </row>
    <row r="7" spans="1:8" ht="20.100000000000001" customHeight="1" x14ac:dyDescent="0.25">
      <c r="A7" s="71" t="s">
        <v>150</v>
      </c>
      <c r="B7" s="242">
        <f t="shared" ref="B7:B11" si="0">SUM(C7:E7)</f>
        <v>4078561</v>
      </c>
      <c r="C7" s="242">
        <v>2068091</v>
      </c>
      <c r="D7" s="242">
        <v>2010453</v>
      </c>
      <c r="E7" s="242">
        <v>17</v>
      </c>
    </row>
    <row r="8" spans="1:8" ht="20.100000000000001" customHeight="1" x14ac:dyDescent="0.25">
      <c r="A8" s="95" t="s">
        <v>151</v>
      </c>
      <c r="B8" s="243">
        <f t="shared" si="0"/>
        <v>79203</v>
      </c>
      <c r="C8" s="243">
        <v>39877</v>
      </c>
      <c r="D8" s="243">
        <v>39326</v>
      </c>
      <c r="E8" s="178">
        <v>0</v>
      </c>
    </row>
    <row r="9" spans="1:8" ht="20.100000000000001" customHeight="1" x14ac:dyDescent="0.25">
      <c r="A9" s="71" t="s">
        <v>152</v>
      </c>
      <c r="B9" s="242">
        <f t="shared" si="0"/>
        <v>34795</v>
      </c>
      <c r="C9" s="242">
        <v>17569</v>
      </c>
      <c r="D9" s="242">
        <v>17226</v>
      </c>
      <c r="E9" s="177">
        <v>0</v>
      </c>
      <c r="F9" s="180"/>
    </row>
    <row r="10" spans="1:8" ht="20.100000000000001" customHeight="1" x14ac:dyDescent="0.25">
      <c r="A10" s="95" t="s">
        <v>153</v>
      </c>
      <c r="B10" s="243">
        <f t="shared" si="0"/>
        <v>37714</v>
      </c>
      <c r="C10" s="243">
        <v>19192</v>
      </c>
      <c r="D10" s="243">
        <v>18522</v>
      </c>
      <c r="E10" s="178">
        <v>0</v>
      </c>
    </row>
    <row r="11" spans="1:8" ht="20.100000000000001" customHeight="1" thickBot="1" x14ac:dyDescent="0.3">
      <c r="A11" s="240" t="s">
        <v>154</v>
      </c>
      <c r="B11" s="244">
        <f t="shared" si="0"/>
        <v>286</v>
      </c>
      <c r="C11" s="244">
        <v>143</v>
      </c>
      <c r="D11" s="244">
        <v>143</v>
      </c>
      <c r="E11" s="245">
        <v>0</v>
      </c>
    </row>
    <row r="12" spans="1:8" ht="15.75" customHeight="1" x14ac:dyDescent="0.25">
      <c r="A12" s="313" t="s">
        <v>102</v>
      </c>
      <c r="B12" s="313"/>
      <c r="C12" s="313"/>
      <c r="D12" s="313"/>
      <c r="E12" s="313"/>
    </row>
    <row r="13" spans="1:8" x14ac:dyDescent="0.25">
      <c r="A13" s="223" t="s">
        <v>164</v>
      </c>
    </row>
    <row r="14" spans="1:8" ht="15" customHeight="1" x14ac:dyDescent="0.25">
      <c r="E14" s="49"/>
      <c r="F14" s="49"/>
    </row>
  </sheetData>
  <mergeCells count="5">
    <mergeCell ref="A12:E12"/>
    <mergeCell ref="A2:E2"/>
    <mergeCell ref="A4:A5"/>
    <mergeCell ref="B4:B5"/>
    <mergeCell ref="C4:E4"/>
  </mergeCells>
  <hyperlinks>
    <hyperlink ref="G1" location="Índice!A1" display="Regresar"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2"/>
  <sheetViews>
    <sheetView showGridLines="0" workbookViewId="0">
      <selection activeCell="F1" sqref="F1"/>
    </sheetView>
  </sheetViews>
  <sheetFormatPr baseColWidth="10" defaultRowHeight="15" x14ac:dyDescent="0.25"/>
  <cols>
    <col min="1" max="1" width="22.7109375" customWidth="1"/>
    <col min="2" max="4" width="14.7109375" customWidth="1"/>
    <col min="5" max="5" width="12.42578125" customWidth="1"/>
    <col min="6" max="6" width="11.7109375" customWidth="1"/>
  </cols>
  <sheetData>
    <row r="1" spans="1:9" x14ac:dyDescent="0.25">
      <c r="A1" s="324" t="s">
        <v>128</v>
      </c>
      <c r="B1" s="324"/>
      <c r="C1" s="324"/>
      <c r="D1" s="324"/>
      <c r="E1" s="324"/>
      <c r="F1" s="198" t="s">
        <v>22</v>
      </c>
    </row>
    <row r="2" spans="1:9" ht="33.75" customHeight="1" x14ac:dyDescent="0.25">
      <c r="A2" s="337" t="s">
        <v>193</v>
      </c>
      <c r="B2" s="337"/>
      <c r="C2" s="337"/>
      <c r="D2" s="337"/>
      <c r="E2" s="337"/>
      <c r="F2" s="35"/>
    </row>
    <row r="3" spans="1:9" x14ac:dyDescent="0.25">
      <c r="A3" s="147"/>
      <c r="B3" s="148"/>
      <c r="C3" s="148"/>
      <c r="D3" s="148"/>
      <c r="E3" s="148"/>
      <c r="F3" s="35"/>
      <c r="G3" s="51"/>
    </row>
    <row r="4" spans="1:9" x14ac:dyDescent="0.25">
      <c r="A4" s="331" t="s">
        <v>165</v>
      </c>
      <c r="B4" s="327" t="s">
        <v>24</v>
      </c>
      <c r="C4" s="338" t="s">
        <v>78</v>
      </c>
      <c r="D4" s="339"/>
      <c r="E4" s="339"/>
      <c r="F4" s="232"/>
      <c r="G4" s="51"/>
    </row>
    <row r="5" spans="1:9" ht="20.100000000000001" customHeight="1" x14ac:dyDescent="0.25">
      <c r="A5" s="332"/>
      <c r="B5" s="315"/>
      <c r="C5" s="125" t="s">
        <v>25</v>
      </c>
      <c r="D5" s="125" t="s">
        <v>26</v>
      </c>
      <c r="E5" s="125" t="s">
        <v>41</v>
      </c>
      <c r="F5" s="226"/>
    </row>
    <row r="6" spans="1:9" ht="20.100000000000001" customHeight="1" x14ac:dyDescent="0.25">
      <c r="A6" s="127" t="s">
        <v>24</v>
      </c>
      <c r="B6" s="176">
        <f>SUM(B7:B9)</f>
        <v>4230559</v>
      </c>
      <c r="C6" s="176">
        <f t="shared" ref="C6:E6" si="0">SUM(C7:C9)</f>
        <v>2144872</v>
      </c>
      <c r="D6" s="176">
        <f t="shared" si="0"/>
        <v>2085670</v>
      </c>
      <c r="E6" s="143">
        <f t="shared" si="0"/>
        <v>17</v>
      </c>
      <c r="I6" s="43"/>
    </row>
    <row r="7" spans="1:9" ht="20.100000000000001" customHeight="1" x14ac:dyDescent="0.25">
      <c r="A7" s="71" t="s">
        <v>58</v>
      </c>
      <c r="B7" s="177">
        <f>SUM(C7:E7)</f>
        <v>1636010</v>
      </c>
      <c r="C7" s="177">
        <v>815263</v>
      </c>
      <c r="D7" s="177">
        <v>820730</v>
      </c>
      <c r="E7" s="144">
        <v>17</v>
      </c>
      <c r="I7" s="43"/>
    </row>
    <row r="8" spans="1:9" ht="20.100000000000001" customHeight="1" x14ac:dyDescent="0.25">
      <c r="A8" s="95" t="s">
        <v>59</v>
      </c>
      <c r="B8" s="178">
        <f t="shared" ref="B8:B9" si="1">SUM(C8:E8)</f>
        <v>2594273</v>
      </c>
      <c r="C8" s="178">
        <v>1329484</v>
      </c>
      <c r="D8" s="178">
        <v>1264789</v>
      </c>
      <c r="E8" s="145">
        <v>0</v>
      </c>
      <c r="I8" s="43"/>
    </row>
    <row r="9" spans="1:9" ht="20.100000000000001" customHeight="1" thickBot="1" x14ac:dyDescent="0.3">
      <c r="A9" s="246" t="s">
        <v>41</v>
      </c>
      <c r="B9" s="247">
        <f t="shared" si="1"/>
        <v>276</v>
      </c>
      <c r="C9" s="247">
        <v>125</v>
      </c>
      <c r="D9" s="247">
        <v>151</v>
      </c>
      <c r="E9" s="149">
        <v>0</v>
      </c>
      <c r="I9" s="43"/>
    </row>
    <row r="10" spans="1:9" x14ac:dyDescent="0.25">
      <c r="A10" s="313" t="s">
        <v>102</v>
      </c>
      <c r="B10" s="333"/>
      <c r="C10" s="333"/>
      <c r="D10" s="333"/>
      <c r="E10" s="333"/>
      <c r="F10" s="333"/>
      <c r="G10" s="333"/>
      <c r="I10" s="43"/>
    </row>
    <row r="11" spans="1:9" x14ac:dyDescent="0.25">
      <c r="A11" s="222" t="s">
        <v>164</v>
      </c>
      <c r="I11" s="43"/>
    </row>
    <row r="12" spans="1:9" x14ac:dyDescent="0.25">
      <c r="I12" s="43"/>
    </row>
  </sheetData>
  <mergeCells count="6">
    <mergeCell ref="A1:E1"/>
    <mergeCell ref="A10:G10"/>
    <mergeCell ref="A2:E2"/>
    <mergeCell ref="A4:A5"/>
    <mergeCell ref="B4:B5"/>
    <mergeCell ref="C4:E4"/>
  </mergeCells>
  <hyperlinks>
    <hyperlink ref="F1" location="Índice!A1" display="Regresar"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
  <sheetViews>
    <sheetView showGridLines="0" workbookViewId="0">
      <selection activeCell="I1" sqref="I1"/>
    </sheetView>
  </sheetViews>
  <sheetFormatPr baseColWidth="10" defaultRowHeight="15" x14ac:dyDescent="0.25"/>
  <cols>
    <col min="1" max="1" width="26" customWidth="1"/>
    <col min="2" max="2" width="13.5703125" customWidth="1"/>
    <col min="3" max="8" width="14.7109375" customWidth="1"/>
  </cols>
  <sheetData>
    <row r="1" spans="1:12" x14ac:dyDescent="0.25">
      <c r="A1" s="324" t="s">
        <v>129</v>
      </c>
      <c r="B1" s="324"/>
      <c r="C1" s="324"/>
      <c r="D1" s="324"/>
      <c r="E1" s="324"/>
      <c r="F1" s="324"/>
      <c r="G1" s="324"/>
      <c r="H1" s="324"/>
      <c r="I1" s="199" t="s">
        <v>22</v>
      </c>
    </row>
    <row r="2" spans="1:12" x14ac:dyDescent="0.25">
      <c r="A2" s="324" t="s">
        <v>194</v>
      </c>
      <c r="B2" s="324"/>
      <c r="C2" s="324"/>
      <c r="D2" s="324"/>
      <c r="E2" s="324"/>
      <c r="F2" s="324"/>
      <c r="G2" s="324"/>
      <c r="H2" s="324"/>
    </row>
    <row r="3" spans="1:12" x14ac:dyDescent="0.25">
      <c r="A3" s="120"/>
      <c r="B3" s="120"/>
      <c r="C3" s="120"/>
      <c r="D3" s="120"/>
      <c r="E3" s="120"/>
      <c r="F3" s="120"/>
      <c r="G3" s="120"/>
      <c r="H3" s="120"/>
      <c r="J3" s="51"/>
    </row>
    <row r="4" spans="1:12" x14ac:dyDescent="0.25">
      <c r="A4" s="331" t="s">
        <v>60</v>
      </c>
      <c r="B4" s="331" t="s">
        <v>24</v>
      </c>
      <c r="C4" s="328" t="s">
        <v>100</v>
      </c>
      <c r="D4" s="329"/>
      <c r="E4" s="329"/>
      <c r="F4" s="329"/>
      <c r="G4" s="329"/>
      <c r="H4" s="329"/>
      <c r="I4" s="175"/>
      <c r="J4" s="51"/>
    </row>
    <row r="5" spans="1:12" ht="20.100000000000001" customHeight="1" x14ac:dyDescent="0.25">
      <c r="A5" s="332"/>
      <c r="B5" s="332"/>
      <c r="C5" s="125" t="s">
        <v>97</v>
      </c>
      <c r="D5" s="125" t="s">
        <v>98</v>
      </c>
      <c r="E5" s="125" t="s">
        <v>99</v>
      </c>
      <c r="F5" s="125" t="s">
        <v>121</v>
      </c>
      <c r="G5" s="125" t="s">
        <v>122</v>
      </c>
      <c r="H5" s="125" t="s">
        <v>41</v>
      </c>
    </row>
    <row r="6" spans="1:12" ht="20.100000000000001" customHeight="1" x14ac:dyDescent="0.25">
      <c r="A6" s="127" t="s">
        <v>95</v>
      </c>
      <c r="B6" s="176">
        <f>SUM(C6:H6)</f>
        <v>4230559</v>
      </c>
      <c r="C6" s="176">
        <f>SUM(C7:C10)</f>
        <v>3251454</v>
      </c>
      <c r="D6" s="176">
        <f t="shared" ref="D6:H6" si="0">SUM(D7:D10)</f>
        <v>714326</v>
      </c>
      <c r="E6" s="176">
        <f t="shared" si="0"/>
        <v>18045</v>
      </c>
      <c r="F6" s="176">
        <f t="shared" si="0"/>
        <v>148247</v>
      </c>
      <c r="G6" s="176">
        <f t="shared" si="0"/>
        <v>2478</v>
      </c>
      <c r="H6" s="176">
        <f t="shared" si="0"/>
        <v>96009</v>
      </c>
    </row>
    <row r="7" spans="1:12" ht="20.100000000000001" customHeight="1" x14ac:dyDescent="0.25">
      <c r="A7" s="71" t="s">
        <v>61</v>
      </c>
      <c r="B7" s="177">
        <f t="shared" ref="B7:B10" si="1">SUM(C7:H7)</f>
        <v>3164038</v>
      </c>
      <c r="C7" s="177">
        <v>2643731</v>
      </c>
      <c r="D7" s="177">
        <v>417970</v>
      </c>
      <c r="E7" s="177">
        <v>11550</v>
      </c>
      <c r="F7" s="177">
        <v>30073</v>
      </c>
      <c r="G7" s="177">
        <v>170</v>
      </c>
      <c r="H7" s="177">
        <v>60544</v>
      </c>
      <c r="L7" s="47"/>
    </row>
    <row r="8" spans="1:12" ht="20.100000000000001" customHeight="1" x14ac:dyDescent="0.25">
      <c r="A8" s="95" t="s">
        <v>62</v>
      </c>
      <c r="B8" s="178">
        <f t="shared" si="1"/>
        <v>879808</v>
      </c>
      <c r="C8" s="178">
        <v>593958</v>
      </c>
      <c r="D8" s="178">
        <v>135654</v>
      </c>
      <c r="E8" s="178">
        <v>1315</v>
      </c>
      <c r="F8" s="178">
        <v>113594</v>
      </c>
      <c r="G8" s="178">
        <v>1204</v>
      </c>
      <c r="H8" s="178">
        <v>34083</v>
      </c>
      <c r="L8" s="47"/>
    </row>
    <row r="9" spans="1:12" ht="20.100000000000001" customHeight="1" x14ac:dyDescent="0.25">
      <c r="A9" s="71" t="s">
        <v>63</v>
      </c>
      <c r="B9" s="177">
        <f t="shared" si="1"/>
        <v>15443</v>
      </c>
      <c r="C9" s="177">
        <v>4126</v>
      </c>
      <c r="D9" s="177">
        <v>5478</v>
      </c>
      <c r="E9" s="177">
        <v>844</v>
      </c>
      <c r="F9" s="177">
        <v>3580</v>
      </c>
      <c r="G9" s="177">
        <v>33</v>
      </c>
      <c r="H9" s="177">
        <v>1382</v>
      </c>
      <c r="I9" s="180"/>
      <c r="L9" s="47"/>
    </row>
    <row r="10" spans="1:12" ht="20.100000000000001" customHeight="1" thickBot="1" x14ac:dyDescent="0.3">
      <c r="A10" s="100" t="s">
        <v>66</v>
      </c>
      <c r="B10" s="179">
        <f t="shared" si="1"/>
        <v>171270</v>
      </c>
      <c r="C10" s="179">
        <v>9639</v>
      </c>
      <c r="D10" s="179">
        <v>155224</v>
      </c>
      <c r="E10" s="179">
        <v>4336</v>
      </c>
      <c r="F10" s="179">
        <v>1000</v>
      </c>
      <c r="G10" s="179">
        <v>1071</v>
      </c>
      <c r="H10" s="179">
        <v>0</v>
      </c>
      <c r="I10" s="49"/>
      <c r="J10" s="49"/>
      <c r="L10" s="47"/>
    </row>
    <row r="11" spans="1:12" ht="12.75" customHeight="1" x14ac:dyDescent="0.25">
      <c r="A11" s="340" t="s">
        <v>102</v>
      </c>
      <c r="B11" s="340"/>
      <c r="C11" s="340"/>
      <c r="D11" s="340"/>
      <c r="E11" s="340"/>
      <c r="F11" s="340"/>
      <c r="G11" s="340"/>
      <c r="H11" s="340"/>
      <c r="L11" s="47"/>
    </row>
    <row r="12" spans="1:12" ht="12.75" customHeight="1" x14ac:dyDescent="0.25">
      <c r="A12" s="333" t="s">
        <v>164</v>
      </c>
      <c r="B12" s="333"/>
      <c r="C12" s="333"/>
      <c r="D12" s="333"/>
      <c r="E12" s="49"/>
      <c r="F12" s="49"/>
      <c r="G12" s="49"/>
      <c r="H12" s="49"/>
      <c r="L12" s="47"/>
    </row>
    <row r="13" spans="1:12" x14ac:dyDescent="0.25">
      <c r="L13" s="47"/>
    </row>
  </sheetData>
  <mergeCells count="7">
    <mergeCell ref="A12:D12"/>
    <mergeCell ref="A1:H1"/>
    <mergeCell ref="C4:H4"/>
    <mergeCell ref="B4:B5"/>
    <mergeCell ref="A4:A5"/>
    <mergeCell ref="A11:H11"/>
    <mergeCell ref="A2:H2"/>
  </mergeCells>
  <hyperlinks>
    <hyperlink ref="I1" location="Índice!A1" display="Regresar"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2"/>
  <sheetViews>
    <sheetView showGridLines="0" workbookViewId="0">
      <selection activeCell="I1" sqref="I1"/>
    </sheetView>
  </sheetViews>
  <sheetFormatPr baseColWidth="10" defaultRowHeight="15" x14ac:dyDescent="0.25"/>
  <cols>
    <col min="1" max="1" width="22" customWidth="1"/>
    <col min="2" max="2" width="14.140625" customWidth="1"/>
    <col min="3" max="8" width="14" customWidth="1"/>
  </cols>
  <sheetData>
    <row r="1" spans="1:13" x14ac:dyDescent="0.25">
      <c r="A1" s="324" t="s">
        <v>155</v>
      </c>
      <c r="B1" s="324"/>
      <c r="C1" s="324"/>
      <c r="D1" s="324"/>
      <c r="E1" s="324"/>
      <c r="F1" s="324"/>
      <c r="G1" s="324"/>
      <c r="H1" s="324"/>
      <c r="I1" s="198" t="s">
        <v>22</v>
      </c>
    </row>
    <row r="2" spans="1:13" x14ac:dyDescent="0.25">
      <c r="A2" s="324" t="s">
        <v>195</v>
      </c>
      <c r="B2" s="324"/>
      <c r="C2" s="324"/>
      <c r="D2" s="324"/>
      <c r="E2" s="324"/>
      <c r="F2" s="324"/>
      <c r="G2" s="324"/>
      <c r="H2" s="324"/>
    </row>
    <row r="3" spans="1:13" x14ac:dyDescent="0.25">
      <c r="A3" s="181"/>
      <c r="B3" s="181"/>
      <c r="C3" s="181"/>
      <c r="D3" s="181"/>
      <c r="E3" s="181"/>
      <c r="F3" s="181"/>
      <c r="G3" s="181"/>
      <c r="H3" s="181"/>
      <c r="J3" s="51"/>
    </row>
    <row r="4" spans="1:13" ht="19.5" customHeight="1" x14ac:dyDescent="0.25">
      <c r="A4" s="331" t="s">
        <v>94</v>
      </c>
      <c r="B4" s="327" t="s">
        <v>24</v>
      </c>
      <c r="C4" s="335" t="s">
        <v>100</v>
      </c>
      <c r="D4" s="336"/>
      <c r="E4" s="336"/>
      <c r="F4" s="336"/>
      <c r="G4" s="336"/>
      <c r="H4" s="341"/>
      <c r="J4" s="51"/>
    </row>
    <row r="5" spans="1:13" ht="20.100000000000001" customHeight="1" x14ac:dyDescent="0.25">
      <c r="A5" s="332"/>
      <c r="B5" s="315"/>
      <c r="C5" s="125" t="s">
        <v>97</v>
      </c>
      <c r="D5" s="125" t="s">
        <v>98</v>
      </c>
      <c r="E5" s="125" t="s">
        <v>99</v>
      </c>
      <c r="F5" s="125" t="s">
        <v>121</v>
      </c>
      <c r="G5" s="125" t="s">
        <v>122</v>
      </c>
      <c r="H5" s="125" t="s">
        <v>41</v>
      </c>
      <c r="I5" s="55"/>
      <c r="M5" s="48"/>
    </row>
    <row r="6" spans="1:13" ht="20.100000000000001" customHeight="1" x14ac:dyDescent="0.25">
      <c r="A6" s="127" t="s">
        <v>95</v>
      </c>
      <c r="B6" s="176">
        <f>SUM(C6:H6)</f>
        <v>4230559</v>
      </c>
      <c r="C6" s="176">
        <f>SUM(C7:C10)</f>
        <v>3251454</v>
      </c>
      <c r="D6" s="176">
        <f t="shared" ref="D6:H6" si="0">SUM(D7:D10)</f>
        <v>714326</v>
      </c>
      <c r="E6" s="176">
        <f t="shared" si="0"/>
        <v>18045</v>
      </c>
      <c r="F6" s="176">
        <f t="shared" si="0"/>
        <v>148247</v>
      </c>
      <c r="G6" s="176">
        <f t="shared" si="0"/>
        <v>2478</v>
      </c>
      <c r="H6" s="176">
        <f t="shared" si="0"/>
        <v>96009</v>
      </c>
      <c r="I6" s="54"/>
      <c r="M6" s="48"/>
    </row>
    <row r="7" spans="1:13" ht="20.100000000000001" customHeight="1" x14ac:dyDescent="0.25">
      <c r="A7" s="133" t="s">
        <v>54</v>
      </c>
      <c r="B7" s="177">
        <f t="shared" ref="B7:B10" si="1">SUM(C7:H7)</f>
        <v>729984</v>
      </c>
      <c r="C7" s="249">
        <v>626304</v>
      </c>
      <c r="D7" s="249">
        <v>36636</v>
      </c>
      <c r="E7" s="249">
        <v>0</v>
      </c>
      <c r="F7" s="249">
        <v>10069</v>
      </c>
      <c r="G7" s="249">
        <v>114</v>
      </c>
      <c r="H7" s="249">
        <v>56861</v>
      </c>
      <c r="I7" s="53"/>
      <c r="M7" s="48"/>
    </row>
    <row r="8" spans="1:13" ht="20.100000000000001" customHeight="1" x14ac:dyDescent="0.25">
      <c r="A8" s="95" t="s">
        <v>55</v>
      </c>
      <c r="B8" s="178">
        <f t="shared" si="1"/>
        <v>2422309</v>
      </c>
      <c r="C8" s="178">
        <v>2242984</v>
      </c>
      <c r="D8" s="178">
        <v>168782</v>
      </c>
      <c r="E8" s="178">
        <v>5088</v>
      </c>
      <c r="F8" s="178">
        <v>5241</v>
      </c>
      <c r="G8" s="178">
        <v>214</v>
      </c>
      <c r="H8" s="178">
        <v>0</v>
      </c>
      <c r="I8" s="53"/>
      <c r="M8" s="48"/>
    </row>
    <row r="9" spans="1:13" ht="20.100000000000001" customHeight="1" x14ac:dyDescent="0.25">
      <c r="A9" s="133" t="s">
        <v>96</v>
      </c>
      <c r="B9" s="177">
        <f t="shared" si="1"/>
        <v>723543</v>
      </c>
      <c r="C9" s="249">
        <v>261670</v>
      </c>
      <c r="D9" s="249">
        <v>381512</v>
      </c>
      <c r="E9" s="249">
        <v>9678</v>
      </c>
      <c r="F9" s="249">
        <v>53998</v>
      </c>
      <c r="G9" s="249">
        <v>1822</v>
      </c>
      <c r="H9" s="249">
        <v>14863</v>
      </c>
      <c r="I9" s="53"/>
      <c r="M9" s="48"/>
    </row>
    <row r="10" spans="1:13" ht="20.100000000000001" customHeight="1" thickBot="1" x14ac:dyDescent="0.3">
      <c r="A10" s="205" t="s">
        <v>57</v>
      </c>
      <c r="B10" s="248">
        <f t="shared" si="1"/>
        <v>354723</v>
      </c>
      <c r="C10" s="179">
        <v>120496</v>
      </c>
      <c r="D10" s="179">
        <v>127396</v>
      </c>
      <c r="E10" s="179">
        <v>3279</v>
      </c>
      <c r="F10" s="179">
        <v>78939</v>
      </c>
      <c r="G10" s="179">
        <v>328</v>
      </c>
      <c r="H10" s="250">
        <v>24285</v>
      </c>
      <c r="I10" s="57"/>
      <c r="M10" s="48"/>
    </row>
    <row r="11" spans="1:13" x14ac:dyDescent="0.25">
      <c r="A11" s="313" t="s">
        <v>102</v>
      </c>
      <c r="B11" s="333"/>
      <c r="C11" s="333"/>
      <c r="D11" s="333"/>
      <c r="E11" s="333"/>
      <c r="F11" s="333"/>
      <c r="G11" s="333"/>
      <c r="H11" s="333"/>
      <c r="I11" s="333"/>
      <c r="J11" s="333"/>
      <c r="K11" s="333"/>
      <c r="M11" s="48"/>
    </row>
    <row r="12" spans="1:13" x14ac:dyDescent="0.25">
      <c r="A12" s="223" t="s">
        <v>164</v>
      </c>
    </row>
  </sheetData>
  <mergeCells count="6">
    <mergeCell ref="A1:H1"/>
    <mergeCell ref="C4:H4"/>
    <mergeCell ref="B4:B5"/>
    <mergeCell ref="A4:A5"/>
    <mergeCell ref="A11:K11"/>
    <mergeCell ref="A2:H2"/>
  </mergeCells>
  <hyperlinks>
    <hyperlink ref="I1" location="Índice!A1" display="Regresar" xr:uid="{00000000-0004-0000-0C00-000000000000}"/>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1"/>
  <sheetViews>
    <sheetView showGridLines="0" workbookViewId="0">
      <selection activeCell="G1" sqref="G1"/>
    </sheetView>
  </sheetViews>
  <sheetFormatPr baseColWidth="10" defaultRowHeight="15" x14ac:dyDescent="0.25"/>
  <cols>
    <col min="1" max="1" width="28" customWidth="1"/>
    <col min="2" max="6" width="15" customWidth="1"/>
  </cols>
  <sheetData>
    <row r="1" spans="1:9" x14ac:dyDescent="0.25">
      <c r="A1" s="324" t="s">
        <v>130</v>
      </c>
      <c r="B1" s="324"/>
      <c r="C1" s="324"/>
      <c r="D1" s="324"/>
      <c r="E1" s="324"/>
      <c r="F1" s="324"/>
      <c r="G1" s="198" t="s">
        <v>22</v>
      </c>
    </row>
    <row r="2" spans="1:9" ht="30.75" customHeight="1" x14ac:dyDescent="0.25">
      <c r="A2" s="337" t="s">
        <v>196</v>
      </c>
      <c r="B2" s="337"/>
      <c r="C2" s="337"/>
      <c r="D2" s="337"/>
      <c r="E2" s="337"/>
      <c r="F2" s="337"/>
      <c r="G2" s="35"/>
    </row>
    <row r="3" spans="1:9" x14ac:dyDescent="0.25">
      <c r="A3" s="66"/>
      <c r="B3" s="253"/>
      <c r="C3" s="253"/>
      <c r="D3" s="253"/>
      <c r="E3" s="253"/>
      <c r="F3" s="253"/>
    </row>
    <row r="4" spans="1:9" ht="20.100000000000001" customHeight="1" x14ac:dyDescent="0.25">
      <c r="A4" s="312" t="s">
        <v>113</v>
      </c>
      <c r="B4" s="314" t="s">
        <v>40</v>
      </c>
      <c r="C4" s="315"/>
      <c r="D4" s="315"/>
      <c r="E4" s="315"/>
      <c r="F4" s="315"/>
      <c r="G4" s="175"/>
    </row>
    <row r="5" spans="1:9" ht="20.100000000000001" customHeight="1" x14ac:dyDescent="0.25">
      <c r="A5" s="342"/>
      <c r="B5" s="153">
        <v>2019</v>
      </c>
      <c r="C5" s="153">
        <v>2020</v>
      </c>
      <c r="D5" s="153">
        <v>2021</v>
      </c>
      <c r="E5" s="153">
        <v>2022</v>
      </c>
      <c r="F5" s="153">
        <v>2023</v>
      </c>
      <c r="I5" s="295"/>
    </row>
    <row r="6" spans="1:9" s="56" customFormat="1" ht="20.100000000000001" customHeight="1" x14ac:dyDescent="0.25">
      <c r="A6" s="251" t="s">
        <v>183</v>
      </c>
      <c r="B6" s="128">
        <v>625414</v>
      </c>
      <c r="C6" s="128">
        <v>597194</v>
      </c>
      <c r="D6" s="128">
        <v>620894</v>
      </c>
      <c r="E6" s="128">
        <v>681064</v>
      </c>
      <c r="F6" s="128">
        <f>SUM(F7:F271)</f>
        <v>729984</v>
      </c>
      <c r="I6" s="295"/>
    </row>
    <row r="7" spans="1:9" ht="20.100000000000001" customHeight="1" x14ac:dyDescent="0.25">
      <c r="A7" s="71" t="s">
        <v>0</v>
      </c>
      <c r="B7" s="252">
        <v>134345</v>
      </c>
      <c r="C7" s="252">
        <v>129627</v>
      </c>
      <c r="D7" s="252">
        <v>106925</v>
      </c>
      <c r="E7" s="252">
        <v>110930</v>
      </c>
      <c r="F7" s="252">
        <v>122434</v>
      </c>
      <c r="G7" s="3"/>
      <c r="I7" s="295"/>
    </row>
    <row r="8" spans="1:9" ht="20.100000000000001" customHeight="1" x14ac:dyDescent="0.25">
      <c r="A8" s="95" t="s">
        <v>1</v>
      </c>
      <c r="B8" s="138">
        <v>9393</v>
      </c>
      <c r="C8" s="138">
        <v>8554</v>
      </c>
      <c r="D8" s="138">
        <v>9269</v>
      </c>
      <c r="E8" s="138">
        <v>9598</v>
      </c>
      <c r="F8" s="138">
        <v>10100</v>
      </c>
      <c r="G8" s="3"/>
      <c r="I8" s="295"/>
    </row>
    <row r="9" spans="1:9" ht="20.100000000000001" customHeight="1" x14ac:dyDescent="0.25">
      <c r="A9" s="71" t="s">
        <v>2</v>
      </c>
      <c r="B9" s="252">
        <v>14154</v>
      </c>
      <c r="C9" s="252">
        <v>13816</v>
      </c>
      <c r="D9" s="252">
        <v>12570</v>
      </c>
      <c r="E9" s="252">
        <v>13206</v>
      </c>
      <c r="F9" s="252">
        <v>13959</v>
      </c>
      <c r="I9" s="295"/>
    </row>
    <row r="10" spans="1:9" ht="20.100000000000001" customHeight="1" x14ac:dyDescent="0.25">
      <c r="A10" s="95" t="s">
        <v>3</v>
      </c>
      <c r="B10" s="138">
        <v>21089</v>
      </c>
      <c r="C10" s="138">
        <v>20507</v>
      </c>
      <c r="D10" s="138">
        <v>21318</v>
      </c>
      <c r="E10" s="138">
        <v>22132</v>
      </c>
      <c r="F10" s="138">
        <v>23119</v>
      </c>
      <c r="I10" s="295"/>
    </row>
    <row r="11" spans="1:9" ht="20.100000000000001" customHeight="1" x14ac:dyDescent="0.25">
      <c r="A11" s="71" t="s">
        <v>4</v>
      </c>
      <c r="B11" s="252">
        <v>33106</v>
      </c>
      <c r="C11" s="252">
        <v>31498</v>
      </c>
      <c r="D11" s="252">
        <v>31707</v>
      </c>
      <c r="E11" s="252">
        <v>32492</v>
      </c>
      <c r="F11" s="252">
        <v>34902</v>
      </c>
      <c r="I11" s="295"/>
    </row>
    <row r="12" spans="1:9" ht="20.100000000000001" customHeight="1" x14ac:dyDescent="0.25">
      <c r="A12" s="95" t="s">
        <v>5</v>
      </c>
      <c r="B12" s="138">
        <v>19464</v>
      </c>
      <c r="C12" s="138">
        <v>17892</v>
      </c>
      <c r="D12" s="138">
        <v>19682</v>
      </c>
      <c r="E12" s="138">
        <v>20226</v>
      </c>
      <c r="F12" s="138">
        <v>20209</v>
      </c>
      <c r="I12" s="295"/>
    </row>
    <row r="13" spans="1:9" ht="20.100000000000001" customHeight="1" x14ac:dyDescent="0.25">
      <c r="A13" s="71" t="s">
        <v>6</v>
      </c>
      <c r="B13" s="252">
        <v>19908</v>
      </c>
      <c r="C13" s="252">
        <v>19529</v>
      </c>
      <c r="D13" s="252">
        <v>21292</v>
      </c>
      <c r="E13" s="252">
        <v>27552</v>
      </c>
      <c r="F13" s="252">
        <v>30808</v>
      </c>
      <c r="I13" s="295"/>
    </row>
    <row r="14" spans="1:9" ht="20.100000000000001" customHeight="1" x14ac:dyDescent="0.25">
      <c r="A14" s="95" t="s">
        <v>7</v>
      </c>
      <c r="B14" s="138">
        <v>16007</v>
      </c>
      <c r="C14" s="138">
        <v>15610</v>
      </c>
      <c r="D14" s="138">
        <v>16597</v>
      </c>
      <c r="E14" s="138">
        <v>21439</v>
      </c>
      <c r="F14" s="138">
        <v>23994</v>
      </c>
      <c r="I14" s="295"/>
    </row>
    <row r="15" spans="1:9" ht="20.100000000000001" customHeight="1" x14ac:dyDescent="0.25">
      <c r="A15" s="71" t="s">
        <v>8</v>
      </c>
      <c r="B15" s="252">
        <v>33352</v>
      </c>
      <c r="C15" s="252">
        <v>31399</v>
      </c>
      <c r="D15" s="252">
        <v>32981</v>
      </c>
      <c r="E15" s="252">
        <v>33656</v>
      </c>
      <c r="F15" s="252">
        <v>35207</v>
      </c>
      <c r="I15" s="295"/>
    </row>
    <row r="16" spans="1:9" ht="20.100000000000001" customHeight="1" x14ac:dyDescent="0.25">
      <c r="A16" s="95" t="s">
        <v>9</v>
      </c>
      <c r="B16" s="138">
        <v>26424</v>
      </c>
      <c r="C16" s="138">
        <v>25867</v>
      </c>
      <c r="D16" s="138">
        <v>28387</v>
      </c>
      <c r="E16" s="138">
        <v>29785</v>
      </c>
      <c r="F16" s="138">
        <v>30224</v>
      </c>
      <c r="I16" s="295"/>
    </row>
    <row r="17" spans="1:9" ht="20.100000000000001" customHeight="1" x14ac:dyDescent="0.25">
      <c r="A17" s="71" t="s">
        <v>10</v>
      </c>
      <c r="B17" s="252">
        <v>16887</v>
      </c>
      <c r="C17" s="252">
        <v>16195</v>
      </c>
      <c r="D17" s="252">
        <v>17517</v>
      </c>
      <c r="E17" s="252">
        <v>17983</v>
      </c>
      <c r="F17" s="252">
        <v>18705</v>
      </c>
      <c r="I17" s="295"/>
    </row>
    <row r="18" spans="1:9" ht="20.100000000000001" customHeight="1" x14ac:dyDescent="0.25">
      <c r="A18" s="95" t="s">
        <v>11</v>
      </c>
      <c r="B18" s="138">
        <v>40043</v>
      </c>
      <c r="C18" s="138">
        <v>38538</v>
      </c>
      <c r="D18" s="138">
        <v>45666</v>
      </c>
      <c r="E18" s="138">
        <v>48044</v>
      </c>
      <c r="F18" s="138">
        <v>48959</v>
      </c>
      <c r="I18" s="295"/>
    </row>
    <row r="19" spans="1:9" ht="20.100000000000001" customHeight="1" x14ac:dyDescent="0.25">
      <c r="A19" s="71" t="s">
        <v>12</v>
      </c>
      <c r="B19" s="252">
        <v>35460</v>
      </c>
      <c r="C19" s="252">
        <v>34279</v>
      </c>
      <c r="D19" s="252">
        <v>38723</v>
      </c>
      <c r="E19" s="252">
        <v>39881</v>
      </c>
      <c r="F19" s="252">
        <v>41300</v>
      </c>
      <c r="I19" s="295"/>
    </row>
    <row r="20" spans="1:9" ht="20.100000000000001" customHeight="1" x14ac:dyDescent="0.25">
      <c r="A20" s="95" t="s">
        <v>13</v>
      </c>
      <c r="B20" s="138">
        <v>31956</v>
      </c>
      <c r="C20" s="138">
        <v>30563</v>
      </c>
      <c r="D20" s="138">
        <v>35430</v>
      </c>
      <c r="E20" s="138">
        <v>39657</v>
      </c>
      <c r="F20" s="138">
        <v>42249</v>
      </c>
      <c r="I20" s="295"/>
    </row>
    <row r="21" spans="1:9" ht="20.100000000000001" customHeight="1" x14ac:dyDescent="0.25">
      <c r="A21" s="71" t="s">
        <v>14</v>
      </c>
      <c r="B21" s="252">
        <v>13194</v>
      </c>
      <c r="C21" s="252">
        <v>12486</v>
      </c>
      <c r="D21" s="252">
        <v>14880</v>
      </c>
      <c r="E21" s="252">
        <v>15954</v>
      </c>
      <c r="F21" s="252">
        <v>15927</v>
      </c>
      <c r="I21" s="295"/>
    </row>
    <row r="22" spans="1:9" ht="20.100000000000001" customHeight="1" x14ac:dyDescent="0.25">
      <c r="A22" s="95" t="s">
        <v>15</v>
      </c>
      <c r="B22" s="138">
        <v>39277</v>
      </c>
      <c r="C22" s="138">
        <v>37811</v>
      </c>
      <c r="D22" s="138">
        <v>43936</v>
      </c>
      <c r="E22" s="138">
        <v>59806</v>
      </c>
      <c r="F22" s="138">
        <v>70002</v>
      </c>
      <c r="I22" s="295"/>
    </row>
    <row r="23" spans="1:9" ht="20.100000000000001" customHeight="1" x14ac:dyDescent="0.25">
      <c r="A23" s="71" t="s">
        <v>16</v>
      </c>
      <c r="B23" s="252">
        <v>31694</v>
      </c>
      <c r="C23" s="252">
        <v>29026</v>
      </c>
      <c r="D23" s="252">
        <v>30604</v>
      </c>
      <c r="E23" s="252">
        <v>31453</v>
      </c>
      <c r="F23" s="252">
        <v>33728</v>
      </c>
      <c r="I23" s="295"/>
    </row>
    <row r="24" spans="1:9" ht="20.100000000000001" customHeight="1" x14ac:dyDescent="0.25">
      <c r="A24" s="95" t="s">
        <v>17</v>
      </c>
      <c r="B24" s="138">
        <v>18039</v>
      </c>
      <c r="C24" s="138">
        <v>17286</v>
      </c>
      <c r="D24" s="138">
        <v>18707</v>
      </c>
      <c r="E24" s="138">
        <v>19361</v>
      </c>
      <c r="F24" s="138">
        <v>21331</v>
      </c>
      <c r="I24" s="295"/>
    </row>
    <row r="25" spans="1:9" ht="20.100000000000001" customHeight="1" x14ac:dyDescent="0.25">
      <c r="A25" s="71" t="s">
        <v>18</v>
      </c>
      <c r="B25" s="252">
        <v>12406</v>
      </c>
      <c r="C25" s="252">
        <v>11854</v>
      </c>
      <c r="D25" s="252">
        <v>13152</v>
      </c>
      <c r="E25" s="252">
        <v>14096</v>
      </c>
      <c r="F25" s="252">
        <v>14780</v>
      </c>
      <c r="I25" s="295"/>
    </row>
    <row r="26" spans="1:9" ht="20.100000000000001" customHeight="1" x14ac:dyDescent="0.25">
      <c r="A26" s="95" t="s">
        <v>19</v>
      </c>
      <c r="B26" s="138">
        <v>18124</v>
      </c>
      <c r="C26" s="138">
        <v>16534</v>
      </c>
      <c r="D26" s="138">
        <v>17965</v>
      </c>
      <c r="E26" s="138">
        <v>27853</v>
      </c>
      <c r="F26" s="138">
        <v>31432</v>
      </c>
      <c r="I26" s="295"/>
    </row>
    <row r="27" spans="1:9" ht="20.100000000000001" customHeight="1" x14ac:dyDescent="0.25">
      <c r="A27" s="71" t="s">
        <v>20</v>
      </c>
      <c r="B27" s="252">
        <v>15759</v>
      </c>
      <c r="C27" s="252">
        <v>15022</v>
      </c>
      <c r="D27" s="252">
        <v>17537</v>
      </c>
      <c r="E27" s="252">
        <v>19222</v>
      </c>
      <c r="F27" s="252">
        <v>19679</v>
      </c>
      <c r="I27" s="295"/>
    </row>
    <row r="28" spans="1:9" ht="20.100000000000001" customHeight="1" thickBot="1" x14ac:dyDescent="0.3">
      <c r="A28" s="205" t="s">
        <v>21</v>
      </c>
      <c r="B28" s="206">
        <v>25333</v>
      </c>
      <c r="C28" s="206">
        <v>23301</v>
      </c>
      <c r="D28" s="206">
        <v>26049</v>
      </c>
      <c r="E28" s="206">
        <v>26738</v>
      </c>
      <c r="F28" s="206">
        <v>26936</v>
      </c>
      <c r="I28" s="295"/>
    </row>
    <row r="29" spans="1:9" x14ac:dyDescent="0.25">
      <c r="A29" s="333" t="s">
        <v>102</v>
      </c>
      <c r="B29" s="333"/>
      <c r="C29" s="333"/>
      <c r="D29" s="333"/>
      <c r="E29" s="333"/>
      <c r="I29" s="295"/>
    </row>
    <row r="30" spans="1:9" x14ac:dyDescent="0.25">
      <c r="D30" s="4"/>
    </row>
    <row r="31" spans="1:9" ht="25.5" customHeight="1" x14ac:dyDescent="0.25"/>
  </sheetData>
  <mergeCells count="5">
    <mergeCell ref="A1:F1"/>
    <mergeCell ref="A4:A5"/>
    <mergeCell ref="A29:E29"/>
    <mergeCell ref="B4:F4"/>
    <mergeCell ref="A2:F2"/>
  </mergeCells>
  <hyperlinks>
    <hyperlink ref="G1" location="Índice!A1" display="Regresar"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workbookViewId="0">
      <selection activeCell="E1" sqref="E1"/>
    </sheetView>
  </sheetViews>
  <sheetFormatPr baseColWidth="10" defaultRowHeight="15" x14ac:dyDescent="0.25"/>
  <cols>
    <col min="1" max="1" width="29.42578125" customWidth="1"/>
    <col min="2" max="4" width="18.5703125" customWidth="1"/>
  </cols>
  <sheetData>
    <row r="1" spans="1:6" x14ac:dyDescent="0.25">
      <c r="A1" s="68" t="s">
        <v>131</v>
      </c>
      <c r="B1" s="67"/>
      <c r="C1" s="67"/>
      <c r="D1" s="67"/>
      <c r="E1" s="198" t="s">
        <v>22</v>
      </c>
    </row>
    <row r="2" spans="1:6" ht="30" customHeight="1" x14ac:dyDescent="0.25">
      <c r="A2" s="337" t="s">
        <v>197</v>
      </c>
      <c r="B2" s="337"/>
      <c r="C2" s="337"/>
      <c r="D2" s="337"/>
    </row>
    <row r="3" spans="1:6" x14ac:dyDescent="0.25">
      <c r="A3" s="66"/>
      <c r="B3" s="67"/>
      <c r="C3" s="67"/>
      <c r="D3" s="67"/>
    </row>
    <row r="4" spans="1:6" x14ac:dyDescent="0.25">
      <c r="A4" s="331" t="s">
        <v>23</v>
      </c>
      <c r="B4" s="344" t="s">
        <v>24</v>
      </c>
      <c r="C4" s="329" t="s">
        <v>78</v>
      </c>
      <c r="D4" s="329"/>
      <c r="E4" s="175"/>
    </row>
    <row r="5" spans="1:6" ht="20.100000000000001" customHeight="1" x14ac:dyDescent="0.25">
      <c r="A5" s="332"/>
      <c r="B5" s="330"/>
      <c r="C5" s="126" t="s">
        <v>25</v>
      </c>
      <c r="D5" s="125" t="s">
        <v>26</v>
      </c>
    </row>
    <row r="6" spans="1:6" ht="20.100000000000001" customHeight="1" x14ac:dyDescent="0.25">
      <c r="A6" s="127" t="s">
        <v>95</v>
      </c>
      <c r="B6" s="241">
        <f>SUM(C6:D6)</f>
        <v>729984</v>
      </c>
      <c r="C6" s="241">
        <f>SUM(C7:C12)</f>
        <v>369872</v>
      </c>
      <c r="D6" s="241">
        <f>SUM(D7:D12)</f>
        <v>360112</v>
      </c>
    </row>
    <row r="7" spans="1:6" ht="20.100000000000001" customHeight="1" x14ac:dyDescent="0.25">
      <c r="A7" s="71" t="s">
        <v>27</v>
      </c>
      <c r="B7" s="242">
        <f t="shared" ref="B7:B12" si="0">SUM(C7:D7)</f>
        <v>259443</v>
      </c>
      <c r="C7" s="242">
        <v>131617</v>
      </c>
      <c r="D7" s="242">
        <v>127826</v>
      </c>
    </row>
    <row r="8" spans="1:6" ht="20.100000000000001" customHeight="1" x14ac:dyDescent="0.25">
      <c r="A8" s="95" t="s">
        <v>28</v>
      </c>
      <c r="B8" s="243">
        <f t="shared" si="0"/>
        <v>230</v>
      </c>
      <c r="C8" s="243">
        <v>101</v>
      </c>
      <c r="D8" s="243">
        <v>129</v>
      </c>
    </row>
    <row r="9" spans="1:6" ht="20.100000000000001" customHeight="1" x14ac:dyDescent="0.25">
      <c r="A9" s="71" t="s">
        <v>29</v>
      </c>
      <c r="B9" s="242">
        <f t="shared" si="0"/>
        <v>180</v>
      </c>
      <c r="C9" s="242">
        <v>95</v>
      </c>
      <c r="D9" s="242">
        <v>85</v>
      </c>
    </row>
    <row r="10" spans="1:6" ht="20.100000000000001" customHeight="1" x14ac:dyDescent="0.25">
      <c r="A10" s="95" t="s">
        <v>30</v>
      </c>
      <c r="B10" s="243">
        <f t="shared" si="0"/>
        <v>469247</v>
      </c>
      <c r="C10" s="243">
        <v>237597</v>
      </c>
      <c r="D10" s="243">
        <v>231650</v>
      </c>
    </row>
    <row r="11" spans="1:6" ht="20.100000000000001" customHeight="1" x14ac:dyDescent="0.25">
      <c r="A11" s="71" t="s">
        <v>31</v>
      </c>
      <c r="B11" s="242">
        <f t="shared" si="0"/>
        <v>881</v>
      </c>
      <c r="C11" s="242">
        <v>461</v>
      </c>
      <c r="D11" s="242">
        <v>420</v>
      </c>
    </row>
    <row r="12" spans="1:6" ht="20.100000000000001" customHeight="1" thickBot="1" x14ac:dyDescent="0.3">
      <c r="A12" s="205" t="s">
        <v>41</v>
      </c>
      <c r="B12" s="254">
        <f t="shared" si="0"/>
        <v>3</v>
      </c>
      <c r="C12" s="254">
        <v>1</v>
      </c>
      <c r="D12" s="254">
        <v>2</v>
      </c>
    </row>
    <row r="13" spans="1:6" ht="33.75" customHeight="1" x14ac:dyDescent="0.25">
      <c r="A13" s="343" t="s">
        <v>102</v>
      </c>
      <c r="B13" s="343"/>
      <c r="C13" s="343"/>
      <c r="D13" s="343"/>
    </row>
    <row r="15" spans="1:6" ht="15" customHeight="1" x14ac:dyDescent="0.25">
      <c r="E15" s="49"/>
      <c r="F15" s="49"/>
    </row>
  </sheetData>
  <mergeCells count="5">
    <mergeCell ref="A2:D2"/>
    <mergeCell ref="A13:D13"/>
    <mergeCell ref="A4:A5"/>
    <mergeCell ref="B4:B5"/>
    <mergeCell ref="C4:D4"/>
  </mergeCells>
  <hyperlinks>
    <hyperlink ref="E1" location="Índice!A1" display="Regresar"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2"/>
  <sheetViews>
    <sheetView showGridLines="0" workbookViewId="0">
      <selection activeCell="E1" sqref="E1"/>
    </sheetView>
  </sheetViews>
  <sheetFormatPr baseColWidth="10" defaultRowHeight="15" x14ac:dyDescent="0.25"/>
  <cols>
    <col min="1" max="1" width="26.28515625" customWidth="1"/>
    <col min="2" max="2" width="15.28515625" customWidth="1"/>
    <col min="3" max="4" width="15.5703125" customWidth="1"/>
    <col min="5" max="5" width="13.5703125" customWidth="1"/>
  </cols>
  <sheetData>
    <row r="1" spans="1:6" x14ac:dyDescent="0.25">
      <c r="A1" s="324" t="s">
        <v>132</v>
      </c>
      <c r="B1" s="324"/>
      <c r="C1" s="324"/>
      <c r="D1" s="324"/>
      <c r="E1" s="198" t="s">
        <v>22</v>
      </c>
    </row>
    <row r="2" spans="1:6" ht="30.75" customHeight="1" x14ac:dyDescent="0.25">
      <c r="A2" s="337" t="s">
        <v>198</v>
      </c>
      <c r="B2" s="337"/>
      <c r="C2" s="337"/>
      <c r="D2" s="337"/>
      <c r="E2" s="37"/>
      <c r="F2" s="37"/>
    </row>
    <row r="3" spans="1:6" x14ac:dyDescent="0.25">
      <c r="A3" s="66"/>
      <c r="B3" s="66"/>
      <c r="C3" s="66"/>
      <c r="D3" s="66"/>
      <c r="E3" s="37"/>
      <c r="F3" s="37"/>
    </row>
    <row r="4" spans="1:6" x14ac:dyDescent="0.25">
      <c r="A4" s="327" t="s">
        <v>60</v>
      </c>
      <c r="B4" s="325" t="s">
        <v>24</v>
      </c>
      <c r="C4" s="345" t="s">
        <v>78</v>
      </c>
      <c r="D4" s="346"/>
      <c r="E4" s="233"/>
      <c r="F4" s="37"/>
    </row>
    <row r="5" spans="1:6" ht="20.100000000000001" customHeight="1" x14ac:dyDescent="0.25">
      <c r="A5" s="315"/>
      <c r="B5" s="326"/>
      <c r="C5" s="125" t="s">
        <v>25</v>
      </c>
      <c r="D5" s="125" t="s">
        <v>26</v>
      </c>
    </row>
    <row r="6" spans="1:6" ht="20.100000000000001" customHeight="1" x14ac:dyDescent="0.25">
      <c r="A6" s="127" t="s">
        <v>95</v>
      </c>
      <c r="B6" s="241">
        <f>SUM(C6:D6)</f>
        <v>729984</v>
      </c>
      <c r="C6" s="241">
        <f t="shared" ref="C6:D6" si="0">SUM(C7:C9)</f>
        <v>369872</v>
      </c>
      <c r="D6" s="241">
        <f t="shared" si="0"/>
        <v>360112</v>
      </c>
    </row>
    <row r="7" spans="1:6" ht="20.100000000000001" customHeight="1" x14ac:dyDescent="0.25">
      <c r="A7" s="71" t="s">
        <v>61</v>
      </c>
      <c r="B7" s="242">
        <f t="shared" ref="B7:B9" si="1">SUM(C7:D7)</f>
        <v>647413</v>
      </c>
      <c r="C7" s="242">
        <v>327939</v>
      </c>
      <c r="D7" s="242">
        <v>319474</v>
      </c>
    </row>
    <row r="8" spans="1:6" ht="20.100000000000001" customHeight="1" x14ac:dyDescent="0.25">
      <c r="A8" s="95" t="s">
        <v>62</v>
      </c>
      <c r="B8" s="243">
        <f t="shared" si="1"/>
        <v>81263</v>
      </c>
      <c r="C8" s="243">
        <v>41246</v>
      </c>
      <c r="D8" s="243">
        <v>40017</v>
      </c>
    </row>
    <row r="9" spans="1:6" ht="20.100000000000001" customHeight="1" thickBot="1" x14ac:dyDescent="0.3">
      <c r="A9" s="240" t="s">
        <v>63</v>
      </c>
      <c r="B9" s="244">
        <f t="shared" si="1"/>
        <v>1308</v>
      </c>
      <c r="C9" s="244">
        <v>687</v>
      </c>
      <c r="D9" s="244">
        <v>621</v>
      </c>
    </row>
    <row r="10" spans="1:6" x14ac:dyDescent="0.25">
      <c r="A10" s="333" t="s">
        <v>102</v>
      </c>
      <c r="B10" s="333"/>
      <c r="C10" s="333"/>
      <c r="D10" s="333"/>
    </row>
    <row r="12" spans="1:6" x14ac:dyDescent="0.25">
      <c r="E12" s="39"/>
    </row>
  </sheetData>
  <mergeCells count="6">
    <mergeCell ref="A1:D1"/>
    <mergeCell ref="A10:D10"/>
    <mergeCell ref="A2:D2"/>
    <mergeCell ref="A4:A5"/>
    <mergeCell ref="B4:B5"/>
    <mergeCell ref="C4:D4"/>
  </mergeCells>
  <hyperlinks>
    <hyperlink ref="E1" location="Índice!A1" display="Regresar"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
  <sheetViews>
    <sheetView showGridLines="0" workbookViewId="0">
      <selection activeCell="E1" sqref="E1"/>
    </sheetView>
  </sheetViews>
  <sheetFormatPr baseColWidth="10" defaultRowHeight="15" x14ac:dyDescent="0.25"/>
  <cols>
    <col min="1" max="1" width="26.42578125" customWidth="1"/>
    <col min="2" max="2" width="17.85546875" customWidth="1"/>
    <col min="3" max="4" width="17.28515625" customWidth="1"/>
    <col min="5" max="5" width="15.140625" customWidth="1"/>
  </cols>
  <sheetData>
    <row r="1" spans="1:6" x14ac:dyDescent="0.25">
      <c r="A1" s="324" t="s">
        <v>133</v>
      </c>
      <c r="B1" s="324"/>
      <c r="C1" s="324"/>
      <c r="D1" s="324"/>
      <c r="E1" s="198" t="s">
        <v>22</v>
      </c>
    </row>
    <row r="2" spans="1:6" ht="30.75" customHeight="1" x14ac:dyDescent="0.25">
      <c r="A2" s="337" t="s">
        <v>199</v>
      </c>
      <c r="B2" s="337"/>
      <c r="C2" s="337"/>
      <c r="D2" s="337"/>
      <c r="E2" s="36"/>
      <c r="F2" s="36"/>
    </row>
    <row r="3" spans="1:6" x14ac:dyDescent="0.25">
      <c r="A3" s="36"/>
      <c r="B3" s="36"/>
      <c r="C3" s="36"/>
      <c r="D3" s="36"/>
      <c r="E3" s="36"/>
      <c r="F3" s="36"/>
    </row>
    <row r="4" spans="1:6" x14ac:dyDescent="0.25">
      <c r="A4" s="331" t="s">
        <v>165</v>
      </c>
      <c r="B4" s="327" t="s">
        <v>24</v>
      </c>
      <c r="C4" s="345" t="s">
        <v>78</v>
      </c>
      <c r="D4" s="346"/>
      <c r="E4" s="234"/>
      <c r="F4" s="36"/>
    </row>
    <row r="5" spans="1:6" ht="20.100000000000001" customHeight="1" x14ac:dyDescent="0.25">
      <c r="A5" s="332"/>
      <c r="B5" s="315"/>
      <c r="C5" s="125" t="s">
        <v>25</v>
      </c>
      <c r="D5" s="125" t="s">
        <v>26</v>
      </c>
    </row>
    <row r="6" spans="1:6" ht="20.100000000000001" customHeight="1" x14ac:dyDescent="0.25">
      <c r="A6" s="127" t="s">
        <v>24</v>
      </c>
      <c r="B6" s="176">
        <f>SUM(C6:D6)</f>
        <v>729984</v>
      </c>
      <c r="C6" s="176">
        <f>SUM(C7:C9)</f>
        <v>369872</v>
      </c>
      <c r="D6" s="143">
        <f>SUM(D7:D9)</f>
        <v>360112</v>
      </c>
    </row>
    <row r="7" spans="1:6" ht="20.100000000000001" customHeight="1" x14ac:dyDescent="0.25">
      <c r="A7" s="71" t="s">
        <v>58</v>
      </c>
      <c r="B7" s="249">
        <f>SUM(C7:D7)</f>
        <v>210110</v>
      </c>
      <c r="C7" s="177">
        <v>105699</v>
      </c>
      <c r="D7" s="144">
        <v>104411</v>
      </c>
    </row>
    <row r="8" spans="1:6" ht="20.100000000000001" customHeight="1" x14ac:dyDescent="0.25">
      <c r="A8" s="95" t="s">
        <v>59</v>
      </c>
      <c r="B8" s="178">
        <f t="shared" ref="B8:B9" si="0">SUM(C8:D8)</f>
        <v>519839</v>
      </c>
      <c r="C8" s="178">
        <v>264173</v>
      </c>
      <c r="D8" s="145">
        <v>255666</v>
      </c>
    </row>
    <row r="9" spans="1:6" ht="20.100000000000001" customHeight="1" thickBot="1" x14ac:dyDescent="0.3">
      <c r="A9" s="240" t="s">
        <v>41</v>
      </c>
      <c r="B9" s="255">
        <f t="shared" si="0"/>
        <v>35</v>
      </c>
      <c r="C9" s="245">
        <v>0</v>
      </c>
      <c r="D9" s="182">
        <v>35</v>
      </c>
    </row>
    <row r="10" spans="1:6" x14ac:dyDescent="0.25">
      <c r="A10" s="333" t="s">
        <v>102</v>
      </c>
      <c r="B10" s="333"/>
      <c r="C10" s="333"/>
      <c r="D10" s="333"/>
    </row>
    <row r="11" spans="1:6" x14ac:dyDescent="0.25">
      <c r="A11" s="223" t="s">
        <v>164</v>
      </c>
    </row>
    <row r="12" spans="1:6" x14ac:dyDescent="0.25">
      <c r="E12" s="39"/>
      <c r="F12" s="39"/>
    </row>
  </sheetData>
  <mergeCells count="6">
    <mergeCell ref="A1:D1"/>
    <mergeCell ref="A10:D10"/>
    <mergeCell ref="A2:D2"/>
    <mergeCell ref="A4:A5"/>
    <mergeCell ref="B4:B5"/>
    <mergeCell ref="C4:D4"/>
  </mergeCells>
  <hyperlinks>
    <hyperlink ref="E1" location="Índice!A1" display="Regresar"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0"/>
  <sheetViews>
    <sheetView showGridLines="0" workbookViewId="0">
      <selection activeCell="G1" sqref="G1"/>
    </sheetView>
  </sheetViews>
  <sheetFormatPr baseColWidth="10" defaultRowHeight="15" x14ac:dyDescent="0.25"/>
  <cols>
    <col min="1" max="1" width="26.42578125" customWidth="1"/>
    <col min="2" max="6" width="14.85546875" customWidth="1"/>
  </cols>
  <sheetData>
    <row r="1" spans="1:9" x14ac:dyDescent="0.25">
      <c r="A1" s="324" t="s">
        <v>134</v>
      </c>
      <c r="B1" s="324"/>
      <c r="C1" s="324"/>
      <c r="D1" s="324"/>
      <c r="E1" s="324"/>
      <c r="F1" s="324"/>
      <c r="G1" s="198" t="s">
        <v>22</v>
      </c>
    </row>
    <row r="2" spans="1:9" ht="32.25" customHeight="1" x14ac:dyDescent="0.25">
      <c r="A2" s="337" t="s">
        <v>200</v>
      </c>
      <c r="B2" s="337"/>
      <c r="C2" s="337"/>
      <c r="D2" s="337"/>
      <c r="E2" s="337"/>
      <c r="F2" s="337"/>
    </row>
    <row r="3" spans="1:9" x14ac:dyDescent="0.25">
      <c r="A3" s="37"/>
    </row>
    <row r="4" spans="1:9" ht="20.100000000000001" customHeight="1" x14ac:dyDescent="0.25">
      <c r="A4" s="312" t="s">
        <v>113</v>
      </c>
      <c r="B4" s="312" t="s">
        <v>40</v>
      </c>
      <c r="C4" s="312"/>
      <c r="D4" s="312"/>
      <c r="E4" s="312"/>
      <c r="F4" s="312"/>
    </row>
    <row r="5" spans="1:9" ht="20.100000000000001" customHeight="1" x14ac:dyDescent="0.25">
      <c r="A5" s="312"/>
      <c r="B5" s="124">
        <v>2019</v>
      </c>
      <c r="C5" s="124">
        <v>2020</v>
      </c>
      <c r="D5" s="124">
        <v>2021</v>
      </c>
      <c r="E5" s="124">
        <v>2022</v>
      </c>
      <c r="F5" s="124">
        <v>2023</v>
      </c>
    </row>
    <row r="6" spans="1:9" ht="20.25" customHeight="1" x14ac:dyDescent="0.25">
      <c r="A6" s="127" t="s">
        <v>183</v>
      </c>
      <c r="B6" s="241">
        <v>2410402</v>
      </c>
      <c r="C6" s="241">
        <v>2348410</v>
      </c>
      <c r="D6" s="241">
        <v>2317818</v>
      </c>
      <c r="E6" s="241">
        <v>2335601</v>
      </c>
      <c r="F6" s="241">
        <f>SUM(F7:F28)</f>
        <v>2413805</v>
      </c>
      <c r="I6" s="110"/>
    </row>
    <row r="7" spans="1:9" ht="20.25" customHeight="1" x14ac:dyDescent="0.25">
      <c r="A7" s="71" t="s">
        <v>0</v>
      </c>
      <c r="B7" s="252">
        <v>439527</v>
      </c>
      <c r="C7" s="252">
        <v>416468</v>
      </c>
      <c r="D7" s="252">
        <v>401037</v>
      </c>
      <c r="E7" s="252">
        <v>396831</v>
      </c>
      <c r="F7" s="252">
        <v>408208</v>
      </c>
      <c r="I7" s="110"/>
    </row>
    <row r="8" spans="1:9" ht="20.25" customHeight="1" x14ac:dyDescent="0.25">
      <c r="A8" s="95" t="s">
        <v>1</v>
      </c>
      <c r="B8" s="138">
        <v>26259</v>
      </c>
      <c r="C8" s="138">
        <v>25425</v>
      </c>
      <c r="D8" s="138">
        <v>25777</v>
      </c>
      <c r="E8" s="138">
        <v>25513</v>
      </c>
      <c r="F8" s="138">
        <v>26202</v>
      </c>
      <c r="I8" s="110"/>
    </row>
    <row r="9" spans="1:9" ht="20.25" customHeight="1" x14ac:dyDescent="0.25">
      <c r="A9" s="71" t="s">
        <v>2</v>
      </c>
      <c r="B9" s="252">
        <v>47705</v>
      </c>
      <c r="C9" s="252">
        <v>46353</v>
      </c>
      <c r="D9" s="252">
        <v>45112</v>
      </c>
      <c r="E9" s="252">
        <v>44752</v>
      </c>
      <c r="F9" s="252">
        <v>46140</v>
      </c>
      <c r="I9" s="110"/>
    </row>
    <row r="10" spans="1:9" ht="20.25" customHeight="1" x14ac:dyDescent="0.25">
      <c r="A10" s="95" t="s">
        <v>3</v>
      </c>
      <c r="B10" s="138">
        <v>95787</v>
      </c>
      <c r="C10" s="138">
        <v>94917</v>
      </c>
      <c r="D10" s="138">
        <v>96398</v>
      </c>
      <c r="E10" s="138">
        <v>94130</v>
      </c>
      <c r="F10" s="138">
        <v>96468</v>
      </c>
      <c r="I10" s="110"/>
    </row>
    <row r="11" spans="1:9" ht="20.25" customHeight="1" x14ac:dyDescent="0.25">
      <c r="A11" s="71" t="s">
        <v>4</v>
      </c>
      <c r="B11" s="252">
        <v>112566</v>
      </c>
      <c r="C11" s="252">
        <v>107599</v>
      </c>
      <c r="D11" s="252">
        <v>106337</v>
      </c>
      <c r="E11" s="252">
        <v>104490</v>
      </c>
      <c r="F11" s="252">
        <v>111383</v>
      </c>
      <c r="I11" s="110"/>
    </row>
    <row r="12" spans="1:9" ht="20.25" customHeight="1" x14ac:dyDescent="0.25">
      <c r="A12" s="95" t="s">
        <v>5</v>
      </c>
      <c r="B12" s="138">
        <v>59344</v>
      </c>
      <c r="C12" s="138">
        <v>57862</v>
      </c>
      <c r="D12" s="138">
        <v>57088</v>
      </c>
      <c r="E12" s="138">
        <v>56197</v>
      </c>
      <c r="F12" s="138">
        <v>58799</v>
      </c>
      <c r="I12" s="110"/>
    </row>
    <row r="13" spans="1:9" ht="20.25" customHeight="1" x14ac:dyDescent="0.25">
      <c r="A13" s="71" t="s">
        <v>6</v>
      </c>
      <c r="B13" s="252">
        <v>64340</v>
      </c>
      <c r="C13" s="252">
        <v>63024</v>
      </c>
      <c r="D13" s="252">
        <v>62391</v>
      </c>
      <c r="E13" s="252">
        <v>61961</v>
      </c>
      <c r="F13" s="252">
        <v>63284</v>
      </c>
      <c r="I13" s="110"/>
    </row>
    <row r="14" spans="1:9" ht="20.25" customHeight="1" x14ac:dyDescent="0.25">
      <c r="A14" s="95" t="s">
        <v>7</v>
      </c>
      <c r="B14" s="138">
        <v>67274</v>
      </c>
      <c r="C14" s="138">
        <v>66446</v>
      </c>
      <c r="D14" s="138">
        <v>65168</v>
      </c>
      <c r="E14" s="138">
        <v>66925</v>
      </c>
      <c r="F14" s="138">
        <v>68493</v>
      </c>
      <c r="I14" s="110"/>
    </row>
    <row r="15" spans="1:9" ht="20.25" customHeight="1" x14ac:dyDescent="0.25">
      <c r="A15" s="71" t="s">
        <v>8</v>
      </c>
      <c r="B15" s="252">
        <v>125805</v>
      </c>
      <c r="C15" s="252">
        <v>124161</v>
      </c>
      <c r="D15" s="252">
        <v>122037</v>
      </c>
      <c r="E15" s="252">
        <v>121324</v>
      </c>
      <c r="F15" s="252">
        <v>126389</v>
      </c>
      <c r="I15" s="110"/>
    </row>
    <row r="16" spans="1:9" ht="20.25" customHeight="1" x14ac:dyDescent="0.25">
      <c r="A16" s="95" t="s">
        <v>9</v>
      </c>
      <c r="B16" s="138">
        <v>86743</v>
      </c>
      <c r="C16" s="138">
        <v>85019</v>
      </c>
      <c r="D16" s="138">
        <v>85578</v>
      </c>
      <c r="E16" s="138">
        <v>85649</v>
      </c>
      <c r="F16" s="138">
        <v>87968</v>
      </c>
      <c r="I16" s="110"/>
    </row>
    <row r="17" spans="1:9" ht="20.25" customHeight="1" x14ac:dyDescent="0.25">
      <c r="A17" s="71" t="s">
        <v>10</v>
      </c>
      <c r="B17" s="252">
        <v>51362</v>
      </c>
      <c r="C17" s="252">
        <v>49593</v>
      </c>
      <c r="D17" s="252">
        <v>49304</v>
      </c>
      <c r="E17" s="252">
        <v>48819</v>
      </c>
      <c r="F17" s="252">
        <v>51433</v>
      </c>
      <c r="I17" s="110"/>
    </row>
    <row r="18" spans="1:9" ht="20.25" customHeight="1" x14ac:dyDescent="0.25">
      <c r="A18" s="95" t="s">
        <v>11</v>
      </c>
      <c r="B18" s="138">
        <v>176891</v>
      </c>
      <c r="C18" s="138">
        <v>174474</v>
      </c>
      <c r="D18" s="138">
        <v>173669</v>
      </c>
      <c r="E18" s="138">
        <v>176369</v>
      </c>
      <c r="F18" s="138">
        <v>183401</v>
      </c>
      <c r="I18" s="110"/>
    </row>
    <row r="19" spans="1:9" ht="20.25" customHeight="1" x14ac:dyDescent="0.25">
      <c r="A19" s="71" t="s">
        <v>12</v>
      </c>
      <c r="B19" s="252">
        <v>203999</v>
      </c>
      <c r="C19" s="252">
        <v>203602</v>
      </c>
      <c r="D19" s="252">
        <v>203477</v>
      </c>
      <c r="E19" s="252">
        <v>213885</v>
      </c>
      <c r="F19" s="252">
        <v>220959</v>
      </c>
      <c r="I19" s="110"/>
    </row>
    <row r="20" spans="1:9" ht="20.25" customHeight="1" x14ac:dyDescent="0.25">
      <c r="A20" s="95" t="s">
        <v>13</v>
      </c>
      <c r="B20" s="138">
        <v>173360</v>
      </c>
      <c r="C20" s="138">
        <v>170346</v>
      </c>
      <c r="D20" s="138">
        <v>169059</v>
      </c>
      <c r="E20" s="138">
        <v>174280</v>
      </c>
      <c r="F20" s="138">
        <v>177781</v>
      </c>
      <c r="I20" s="110"/>
    </row>
    <row r="21" spans="1:9" ht="20.25" customHeight="1" x14ac:dyDescent="0.25">
      <c r="A21" s="71" t="s">
        <v>14</v>
      </c>
      <c r="B21" s="252">
        <v>47516</v>
      </c>
      <c r="C21" s="252">
        <v>45912</v>
      </c>
      <c r="D21" s="252">
        <v>45558</v>
      </c>
      <c r="E21" s="252">
        <v>45979</v>
      </c>
      <c r="F21" s="252">
        <v>47804</v>
      </c>
      <c r="I21" s="110"/>
    </row>
    <row r="22" spans="1:9" ht="20.25" customHeight="1" x14ac:dyDescent="0.25">
      <c r="A22" s="95" t="s">
        <v>15</v>
      </c>
      <c r="B22" s="138">
        <v>227285</v>
      </c>
      <c r="C22" s="138">
        <v>225195</v>
      </c>
      <c r="D22" s="138">
        <v>223839</v>
      </c>
      <c r="E22" s="138">
        <v>228030</v>
      </c>
      <c r="F22" s="138">
        <v>231671</v>
      </c>
      <c r="I22" s="110"/>
    </row>
    <row r="23" spans="1:9" ht="20.25" customHeight="1" x14ac:dyDescent="0.25">
      <c r="A23" s="71" t="s">
        <v>16</v>
      </c>
      <c r="B23" s="252">
        <v>100348</v>
      </c>
      <c r="C23" s="252">
        <v>95918</v>
      </c>
      <c r="D23" s="252">
        <v>91953</v>
      </c>
      <c r="E23" s="252">
        <v>94362</v>
      </c>
      <c r="F23" s="252">
        <v>99273</v>
      </c>
      <c r="I23" s="110"/>
    </row>
    <row r="24" spans="1:9" ht="20.25" customHeight="1" x14ac:dyDescent="0.25">
      <c r="A24" s="95" t="s">
        <v>17</v>
      </c>
      <c r="B24" s="138">
        <v>68297</v>
      </c>
      <c r="C24" s="138">
        <v>66435</v>
      </c>
      <c r="D24" s="138">
        <v>65366</v>
      </c>
      <c r="E24" s="138">
        <v>65508</v>
      </c>
      <c r="F24" s="138">
        <v>68701</v>
      </c>
      <c r="H24" s="56"/>
      <c r="I24" s="110"/>
    </row>
    <row r="25" spans="1:9" ht="20.25" customHeight="1" x14ac:dyDescent="0.25">
      <c r="A25" s="71" t="s">
        <v>18</v>
      </c>
      <c r="B25" s="252">
        <v>37631</v>
      </c>
      <c r="C25" s="252">
        <v>36814</v>
      </c>
      <c r="D25" s="252">
        <v>36699</v>
      </c>
      <c r="E25" s="252">
        <v>36984</v>
      </c>
      <c r="F25" s="252">
        <v>38164</v>
      </c>
      <c r="I25" s="110"/>
    </row>
    <row r="26" spans="1:9" ht="20.25" customHeight="1" x14ac:dyDescent="0.25">
      <c r="A26" s="95" t="s">
        <v>19</v>
      </c>
      <c r="B26" s="138">
        <v>68552</v>
      </c>
      <c r="C26" s="138">
        <v>66495</v>
      </c>
      <c r="D26" s="138">
        <v>65991</v>
      </c>
      <c r="E26" s="138">
        <v>67175</v>
      </c>
      <c r="F26" s="138">
        <v>69690</v>
      </c>
      <c r="I26" s="110"/>
    </row>
    <row r="27" spans="1:9" ht="20.25" customHeight="1" x14ac:dyDescent="0.25">
      <c r="A27" s="71" t="s">
        <v>20</v>
      </c>
      <c r="B27" s="252">
        <v>56234</v>
      </c>
      <c r="C27" s="252">
        <v>55232</v>
      </c>
      <c r="D27" s="252">
        <v>55339</v>
      </c>
      <c r="E27" s="252">
        <v>56220</v>
      </c>
      <c r="F27" s="252">
        <v>58822</v>
      </c>
      <c r="I27" s="110"/>
    </row>
    <row r="28" spans="1:9" ht="20.25" customHeight="1" thickBot="1" x14ac:dyDescent="0.3">
      <c r="A28" s="205" t="s">
        <v>21</v>
      </c>
      <c r="B28" s="206">
        <v>73577</v>
      </c>
      <c r="C28" s="206">
        <v>71120</v>
      </c>
      <c r="D28" s="206">
        <v>70641</v>
      </c>
      <c r="E28" s="206">
        <v>70218</v>
      </c>
      <c r="F28" s="206">
        <v>72772</v>
      </c>
      <c r="I28" s="110"/>
    </row>
    <row r="29" spans="1:9" x14ac:dyDescent="0.25">
      <c r="A29" s="333" t="s">
        <v>102</v>
      </c>
      <c r="B29" s="333"/>
      <c r="C29" s="333"/>
      <c r="D29" s="333"/>
      <c r="E29" s="333"/>
      <c r="F29" s="333"/>
      <c r="I29" s="110"/>
    </row>
    <row r="30" spans="1:9" x14ac:dyDescent="0.25">
      <c r="E30" s="4"/>
      <c r="I30" s="110"/>
    </row>
  </sheetData>
  <mergeCells count="5">
    <mergeCell ref="A1:F1"/>
    <mergeCell ref="A4:A5"/>
    <mergeCell ref="B4:F4"/>
    <mergeCell ref="A29:F29"/>
    <mergeCell ref="A2:F2"/>
  </mergeCells>
  <hyperlinks>
    <hyperlink ref="G1" location="Índice!A1" display="Regresar" xr:uid="{00000000-0004-0000-1100-000000000000}"/>
  </hyperlinks>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
  <sheetViews>
    <sheetView showGridLines="0" workbookViewId="0">
      <selection activeCell="E1" sqref="E1"/>
    </sheetView>
  </sheetViews>
  <sheetFormatPr baseColWidth="10" defaultRowHeight="15" x14ac:dyDescent="0.25"/>
  <cols>
    <col min="1" max="1" width="27" customWidth="1"/>
    <col min="2" max="4" width="14" customWidth="1"/>
  </cols>
  <sheetData>
    <row r="1" spans="1:7" x14ac:dyDescent="0.25">
      <c r="A1" s="120" t="s">
        <v>135</v>
      </c>
      <c r="B1" s="58"/>
      <c r="C1" s="58"/>
      <c r="D1" s="58"/>
      <c r="E1" s="198" t="s">
        <v>22</v>
      </c>
    </row>
    <row r="2" spans="1:7" ht="32.25" customHeight="1" x14ac:dyDescent="0.25">
      <c r="A2" s="334" t="s">
        <v>201</v>
      </c>
      <c r="B2" s="334"/>
      <c r="C2" s="334"/>
      <c r="D2" s="334"/>
    </row>
    <row r="3" spans="1:7" x14ac:dyDescent="0.25">
      <c r="A3" s="5"/>
    </row>
    <row r="4" spans="1:7" x14ac:dyDescent="0.25">
      <c r="A4" s="331" t="s">
        <v>23</v>
      </c>
      <c r="B4" s="325" t="s">
        <v>24</v>
      </c>
      <c r="C4" s="329" t="s">
        <v>78</v>
      </c>
      <c r="D4" s="329"/>
      <c r="E4" s="175"/>
    </row>
    <row r="5" spans="1:7" s="67" customFormat="1" ht="20.100000000000001" customHeight="1" x14ac:dyDescent="0.25">
      <c r="A5" s="332"/>
      <c r="B5" s="326"/>
      <c r="C5" s="126" t="s">
        <v>25</v>
      </c>
      <c r="D5" s="125" t="s">
        <v>26</v>
      </c>
      <c r="F5" s="296"/>
    </row>
    <row r="6" spans="1:7" s="67" customFormat="1" ht="20.100000000000001" customHeight="1" x14ac:dyDescent="0.25">
      <c r="A6" s="256" t="s">
        <v>24</v>
      </c>
      <c r="B6" s="241">
        <f>SUM(B7:B12)</f>
        <v>2413805</v>
      </c>
      <c r="C6" s="241">
        <f t="shared" ref="C6:D6" si="0">SUM(C7:C12)</f>
        <v>1235258</v>
      </c>
      <c r="D6" s="241">
        <f t="shared" si="0"/>
        <v>1178547</v>
      </c>
      <c r="G6" s="83"/>
    </row>
    <row r="7" spans="1:7" s="67" customFormat="1" ht="20.100000000000001" customHeight="1" x14ac:dyDescent="0.2">
      <c r="A7" s="71" t="s">
        <v>27</v>
      </c>
      <c r="B7" s="242">
        <f>SUM(C7:D7)</f>
        <v>955556</v>
      </c>
      <c r="C7" s="242">
        <v>489468</v>
      </c>
      <c r="D7" s="242">
        <v>466088</v>
      </c>
    </row>
    <row r="8" spans="1:7" s="67" customFormat="1" ht="20.100000000000001" customHeight="1" x14ac:dyDescent="0.2">
      <c r="A8" s="95" t="s">
        <v>28</v>
      </c>
      <c r="B8" s="243">
        <f t="shared" ref="B8:B12" si="1">SUM(C8:D8)</f>
        <v>474</v>
      </c>
      <c r="C8" s="243">
        <v>229</v>
      </c>
      <c r="D8" s="243">
        <v>245</v>
      </c>
    </row>
    <row r="9" spans="1:7" s="67" customFormat="1" ht="20.100000000000001" customHeight="1" x14ac:dyDescent="0.2">
      <c r="A9" s="71" t="s">
        <v>29</v>
      </c>
      <c r="B9" s="242">
        <f t="shared" si="1"/>
        <v>397</v>
      </c>
      <c r="C9" s="242">
        <v>199</v>
      </c>
      <c r="D9" s="242">
        <v>198</v>
      </c>
    </row>
    <row r="10" spans="1:7" s="67" customFormat="1" ht="20.100000000000001" customHeight="1" x14ac:dyDescent="0.2">
      <c r="A10" s="95" t="s">
        <v>30</v>
      </c>
      <c r="B10" s="243">
        <f t="shared" si="1"/>
        <v>1454767</v>
      </c>
      <c r="C10" s="243">
        <v>744069</v>
      </c>
      <c r="D10" s="243">
        <v>710698</v>
      </c>
    </row>
    <row r="11" spans="1:7" s="67" customFormat="1" ht="20.100000000000001" customHeight="1" x14ac:dyDescent="0.2">
      <c r="A11" s="71" t="s">
        <v>31</v>
      </c>
      <c r="B11" s="242">
        <f t="shared" si="1"/>
        <v>2609</v>
      </c>
      <c r="C11" s="242">
        <v>1292</v>
      </c>
      <c r="D11" s="242">
        <v>1317</v>
      </c>
    </row>
    <row r="12" spans="1:7" s="67" customFormat="1" ht="20.100000000000001" customHeight="1" thickBot="1" x14ac:dyDescent="0.25">
      <c r="A12" s="205" t="s">
        <v>41</v>
      </c>
      <c r="B12" s="254">
        <f t="shared" si="1"/>
        <v>2</v>
      </c>
      <c r="C12" s="254">
        <v>1</v>
      </c>
      <c r="D12" s="254">
        <v>1</v>
      </c>
    </row>
    <row r="13" spans="1:7" ht="33.75" customHeight="1" x14ac:dyDescent="0.25">
      <c r="A13" s="343" t="s">
        <v>102</v>
      </c>
      <c r="B13" s="343"/>
      <c r="C13" s="343"/>
      <c r="D13" s="343"/>
    </row>
    <row r="15" spans="1:7" ht="15" customHeight="1" x14ac:dyDescent="0.25">
      <c r="E15" s="49"/>
      <c r="F15" s="49"/>
    </row>
  </sheetData>
  <mergeCells count="5">
    <mergeCell ref="A2:D2"/>
    <mergeCell ref="A13:D13"/>
    <mergeCell ref="A4:A5"/>
    <mergeCell ref="B4:B5"/>
    <mergeCell ref="C4:D4"/>
  </mergeCells>
  <hyperlinks>
    <hyperlink ref="E1" location="Índice!A1" display="Regresar" xr:uid="{00000000-0004-0000-1200-000000000000}"/>
  </hyperlink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showGridLines="0" workbookViewId="0">
      <selection activeCell="B1" sqref="B1"/>
    </sheetView>
  </sheetViews>
  <sheetFormatPr baseColWidth="10" defaultRowHeight="12.75" x14ac:dyDescent="0.2"/>
  <cols>
    <col min="1" max="1" width="76.28515625" style="24" customWidth="1"/>
    <col min="2" max="16384" width="11.42578125" style="21"/>
  </cols>
  <sheetData>
    <row r="1" spans="1:2" ht="15.75" x14ac:dyDescent="0.2">
      <c r="B1" s="25" t="s">
        <v>22</v>
      </c>
    </row>
    <row r="2" spans="1:2" ht="18" x14ac:dyDescent="0.2">
      <c r="A2" s="214" t="s">
        <v>45</v>
      </c>
    </row>
    <row r="3" spans="1:2" ht="18" x14ac:dyDescent="0.25">
      <c r="A3" s="213"/>
    </row>
    <row r="4" spans="1:2" ht="15.75" x14ac:dyDescent="0.25">
      <c r="A4" s="193" t="s">
        <v>47</v>
      </c>
    </row>
    <row r="5" spans="1:2" ht="14.25" x14ac:dyDescent="0.2">
      <c r="A5" s="212"/>
    </row>
    <row r="6" spans="1:2" ht="14.25" x14ac:dyDescent="0.2">
      <c r="A6" s="212" t="s">
        <v>106</v>
      </c>
    </row>
    <row r="7" spans="1:2" ht="14.25" x14ac:dyDescent="0.2">
      <c r="A7" s="212" t="s">
        <v>108</v>
      </c>
    </row>
    <row r="8" spans="1:2" ht="14.25" x14ac:dyDescent="0.2">
      <c r="A8" s="212"/>
    </row>
    <row r="9" spans="1:2" ht="14.25" x14ac:dyDescent="0.2">
      <c r="A9" s="212" t="s">
        <v>107</v>
      </c>
    </row>
    <row r="10" spans="1:2" ht="14.25" x14ac:dyDescent="0.2">
      <c r="A10" s="212" t="s">
        <v>48</v>
      </c>
    </row>
    <row r="11" spans="1:2" ht="14.25" x14ac:dyDescent="0.2">
      <c r="A11" s="212"/>
    </row>
    <row r="12" spans="1:2" ht="14.25" x14ac:dyDescent="0.2">
      <c r="A12" s="212" t="s">
        <v>52</v>
      </c>
    </row>
    <row r="13" spans="1:2" ht="14.25" x14ac:dyDescent="0.2">
      <c r="A13" s="212" t="s">
        <v>53</v>
      </c>
    </row>
    <row r="14" spans="1:2" ht="14.25" x14ac:dyDescent="0.2">
      <c r="A14" s="212"/>
    </row>
    <row r="15" spans="1:2" ht="14.25" x14ac:dyDescent="0.2">
      <c r="A15" s="212"/>
    </row>
    <row r="16" spans="1:2" ht="15.75" x14ac:dyDescent="0.25">
      <c r="A16" s="193" t="s">
        <v>49</v>
      </c>
    </row>
    <row r="17" spans="1:1" ht="14.25" x14ac:dyDescent="0.2">
      <c r="A17" s="212"/>
    </row>
    <row r="18" spans="1:1" ht="14.25" x14ac:dyDescent="0.2">
      <c r="A18" s="212" t="s">
        <v>51</v>
      </c>
    </row>
    <row r="19" spans="1:1" ht="14.25" x14ac:dyDescent="0.2">
      <c r="A19" s="212" t="s">
        <v>101</v>
      </c>
    </row>
    <row r="20" spans="1:1" ht="14.25" x14ac:dyDescent="0.2">
      <c r="A20" s="212" t="s">
        <v>116</v>
      </c>
    </row>
    <row r="21" spans="1:1" ht="14.25" x14ac:dyDescent="0.2">
      <c r="A21" s="212"/>
    </row>
    <row r="22" spans="1:1" ht="14.25" x14ac:dyDescent="0.2">
      <c r="A22" s="212" t="s">
        <v>90</v>
      </c>
    </row>
    <row r="23" spans="1:1" ht="14.25" x14ac:dyDescent="0.2">
      <c r="A23" s="212" t="s">
        <v>91</v>
      </c>
    </row>
    <row r="24" spans="1:1" ht="14.25" x14ac:dyDescent="0.2">
      <c r="A24" s="212"/>
    </row>
    <row r="25" spans="1:1" ht="14.25" x14ac:dyDescent="0.2">
      <c r="A25" s="212" t="s">
        <v>92</v>
      </c>
    </row>
    <row r="26" spans="1:1" ht="14.25" x14ac:dyDescent="0.2">
      <c r="A26" s="212" t="s">
        <v>109</v>
      </c>
    </row>
    <row r="27" spans="1:1" ht="14.25" x14ac:dyDescent="0.2">
      <c r="A27" s="212"/>
    </row>
    <row r="28" spans="1:1" ht="14.25" x14ac:dyDescent="0.2">
      <c r="A28" s="212" t="s">
        <v>115</v>
      </c>
    </row>
    <row r="29" spans="1:1" ht="14.25" x14ac:dyDescent="0.2">
      <c r="A29" s="212" t="s">
        <v>117</v>
      </c>
    </row>
    <row r="30" spans="1:1" ht="14.25" x14ac:dyDescent="0.2">
      <c r="A30" s="212"/>
    </row>
  </sheetData>
  <hyperlinks>
    <hyperlink ref="B1" location="Índice!A1" display="Regresar"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2"/>
  <sheetViews>
    <sheetView showGridLines="0" workbookViewId="0">
      <selection activeCell="E1" sqref="E1"/>
    </sheetView>
  </sheetViews>
  <sheetFormatPr baseColWidth="10" defaultRowHeight="15" x14ac:dyDescent="0.25"/>
  <cols>
    <col min="1" max="1" width="26.85546875" customWidth="1"/>
    <col min="2" max="2" width="17.140625" customWidth="1"/>
    <col min="3" max="4" width="16.5703125" customWidth="1"/>
  </cols>
  <sheetData>
    <row r="1" spans="1:6" x14ac:dyDescent="0.25">
      <c r="A1" s="324" t="s">
        <v>136</v>
      </c>
      <c r="B1" s="324"/>
      <c r="C1" s="324"/>
      <c r="D1" s="324"/>
      <c r="E1" s="198" t="s">
        <v>22</v>
      </c>
    </row>
    <row r="2" spans="1:6" ht="33.75" customHeight="1" x14ac:dyDescent="0.25">
      <c r="A2" s="337" t="s">
        <v>202</v>
      </c>
      <c r="B2" s="337"/>
      <c r="C2" s="337"/>
      <c r="D2" s="337"/>
    </row>
    <row r="3" spans="1:6" x14ac:dyDescent="0.25">
      <c r="A3" s="5"/>
    </row>
    <row r="4" spans="1:6" x14ac:dyDescent="0.25">
      <c r="A4" s="331" t="s">
        <v>60</v>
      </c>
      <c r="B4" s="327" t="s">
        <v>24</v>
      </c>
      <c r="C4" s="328" t="s">
        <v>78</v>
      </c>
      <c r="D4" s="329"/>
      <c r="E4" s="175"/>
    </row>
    <row r="5" spans="1:6" ht="20.100000000000001" customHeight="1" x14ac:dyDescent="0.25">
      <c r="A5" s="332"/>
      <c r="B5" s="315"/>
      <c r="C5" s="125" t="s">
        <v>25</v>
      </c>
      <c r="D5" s="125" t="s">
        <v>26</v>
      </c>
      <c r="E5" s="235"/>
    </row>
    <row r="6" spans="1:6" ht="20.100000000000001" customHeight="1" x14ac:dyDescent="0.25">
      <c r="A6" s="127" t="s">
        <v>95</v>
      </c>
      <c r="B6" s="241">
        <f>SUM(B7:B9)</f>
        <v>2413805</v>
      </c>
      <c r="C6" s="241">
        <f t="shared" ref="C6:D6" si="0">SUM(C7:C9)</f>
        <v>1235258</v>
      </c>
      <c r="D6" s="241">
        <f t="shared" si="0"/>
        <v>1178547</v>
      </c>
    </row>
    <row r="7" spans="1:6" ht="20.100000000000001" customHeight="1" x14ac:dyDescent="0.25">
      <c r="A7" s="71" t="s">
        <v>61</v>
      </c>
      <c r="B7" s="242">
        <v>2123067</v>
      </c>
      <c r="C7" s="242">
        <v>1086556</v>
      </c>
      <c r="D7" s="242">
        <v>1036511</v>
      </c>
    </row>
    <row r="8" spans="1:6" ht="20.100000000000001" customHeight="1" x14ac:dyDescent="0.25">
      <c r="A8" s="95" t="s">
        <v>62</v>
      </c>
      <c r="B8" s="243">
        <v>288315</v>
      </c>
      <c r="C8" s="243">
        <v>147442</v>
      </c>
      <c r="D8" s="243">
        <v>140873</v>
      </c>
    </row>
    <row r="9" spans="1:6" ht="20.100000000000001" customHeight="1" thickBot="1" x14ac:dyDescent="0.3">
      <c r="A9" s="240" t="s">
        <v>63</v>
      </c>
      <c r="B9" s="244">
        <v>2423</v>
      </c>
      <c r="C9" s="244">
        <v>1260</v>
      </c>
      <c r="D9" s="244">
        <v>1163</v>
      </c>
    </row>
    <row r="10" spans="1:6" ht="33.75" customHeight="1" x14ac:dyDescent="0.25">
      <c r="A10" s="347" t="s">
        <v>102</v>
      </c>
      <c r="B10" s="347"/>
      <c r="C10" s="347"/>
      <c r="D10" s="347"/>
    </row>
    <row r="12" spans="1:6" ht="15.75" customHeight="1" x14ac:dyDescent="0.25">
      <c r="E12" s="49"/>
      <c r="F12" s="49"/>
    </row>
  </sheetData>
  <mergeCells count="6">
    <mergeCell ref="A2:D2"/>
    <mergeCell ref="A1:D1"/>
    <mergeCell ref="A10:D10"/>
    <mergeCell ref="A4:A5"/>
    <mergeCell ref="B4:B5"/>
    <mergeCell ref="C4:D4"/>
  </mergeCells>
  <hyperlinks>
    <hyperlink ref="E1" location="Índice!A1" display="Regresar"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29"/>
  <sheetViews>
    <sheetView showGridLines="0" workbookViewId="0">
      <selection activeCell="E1" sqref="E1"/>
    </sheetView>
  </sheetViews>
  <sheetFormatPr baseColWidth="10" defaultRowHeight="15" x14ac:dyDescent="0.25"/>
  <cols>
    <col min="1" max="1" width="22.7109375" customWidth="1"/>
    <col min="2" max="4" width="14.85546875" customWidth="1"/>
    <col min="5" max="5" width="13" customWidth="1"/>
  </cols>
  <sheetData>
    <row r="1" spans="1:7" x14ac:dyDescent="0.25">
      <c r="A1" s="120" t="s">
        <v>137</v>
      </c>
      <c r="B1" s="120"/>
      <c r="C1" s="120"/>
      <c r="D1" s="120"/>
      <c r="E1" s="198" t="s">
        <v>22</v>
      </c>
    </row>
    <row r="2" spans="1:7" ht="28.5" customHeight="1" x14ac:dyDescent="0.25">
      <c r="A2" s="337" t="s">
        <v>203</v>
      </c>
      <c r="B2" s="337"/>
      <c r="C2" s="337"/>
      <c r="D2" s="337"/>
      <c r="E2" s="37"/>
      <c r="F2" s="37"/>
    </row>
    <row r="3" spans="1:7" x14ac:dyDescent="0.25">
      <c r="A3" s="37"/>
      <c r="B3" s="37"/>
      <c r="C3" s="37"/>
      <c r="D3" s="37"/>
      <c r="E3" s="37"/>
      <c r="F3" s="37"/>
      <c r="G3" s="51"/>
    </row>
    <row r="4" spans="1:7" x14ac:dyDescent="0.25">
      <c r="A4" s="327" t="s">
        <v>165</v>
      </c>
      <c r="B4" s="348" t="s">
        <v>24</v>
      </c>
      <c r="C4" s="345" t="s">
        <v>78</v>
      </c>
      <c r="D4" s="346"/>
      <c r="E4" s="233"/>
      <c r="F4" s="37"/>
      <c r="G4" s="51"/>
    </row>
    <row r="5" spans="1:7" s="67" customFormat="1" ht="20.100000000000001" customHeight="1" x14ac:dyDescent="0.25">
      <c r="A5" s="315"/>
      <c r="B5" s="314"/>
      <c r="C5" s="125" t="s">
        <v>25</v>
      </c>
      <c r="D5" s="125" t="s">
        <v>26</v>
      </c>
    </row>
    <row r="6" spans="1:7" s="161" customFormat="1" ht="20.100000000000001" customHeight="1" x14ac:dyDescent="0.25">
      <c r="A6" s="127" t="s">
        <v>24</v>
      </c>
      <c r="B6" s="176">
        <f>SUM(C6:D6)</f>
        <v>2413805</v>
      </c>
      <c r="C6" s="176">
        <f t="shared" ref="C6:D6" si="0">SUM(C7:C9)</f>
        <v>1235258</v>
      </c>
      <c r="D6" s="143">
        <f t="shared" si="0"/>
        <v>1178547</v>
      </c>
    </row>
    <row r="7" spans="1:7" s="67" customFormat="1" ht="20.100000000000001" customHeight="1" x14ac:dyDescent="0.2">
      <c r="A7" s="257" t="s">
        <v>58</v>
      </c>
      <c r="B7" s="177">
        <f t="shared" ref="B7:B9" si="1">SUM(C7:D7)</f>
        <v>680168</v>
      </c>
      <c r="C7" s="177">
        <v>344951</v>
      </c>
      <c r="D7" s="144">
        <v>335217</v>
      </c>
    </row>
    <row r="8" spans="1:7" s="67" customFormat="1" ht="20.100000000000001" customHeight="1" x14ac:dyDescent="0.2">
      <c r="A8" s="258" t="s">
        <v>59</v>
      </c>
      <c r="B8" s="178">
        <f t="shared" si="1"/>
        <v>1733637</v>
      </c>
      <c r="C8" s="178">
        <v>890307</v>
      </c>
      <c r="D8" s="145">
        <v>843330</v>
      </c>
    </row>
    <row r="9" spans="1:7" s="67" customFormat="1" ht="20.100000000000001" customHeight="1" thickBot="1" x14ac:dyDescent="0.25">
      <c r="A9" s="259" t="s">
        <v>41</v>
      </c>
      <c r="B9" s="245">
        <f t="shared" si="1"/>
        <v>0</v>
      </c>
      <c r="C9" s="245">
        <v>0</v>
      </c>
      <c r="D9" s="182">
        <v>0</v>
      </c>
      <c r="F9" s="260"/>
    </row>
    <row r="10" spans="1:7" ht="16.5" customHeight="1" x14ac:dyDescent="0.25">
      <c r="A10" s="347" t="s">
        <v>102</v>
      </c>
      <c r="B10" s="347"/>
      <c r="C10" s="347"/>
      <c r="D10" s="347"/>
    </row>
    <row r="11" spans="1:7" x14ac:dyDescent="0.25">
      <c r="A11" s="223" t="s">
        <v>164</v>
      </c>
    </row>
    <row r="12" spans="1:7" ht="15" customHeight="1" x14ac:dyDescent="0.25">
      <c r="E12" s="49"/>
      <c r="F12" s="49"/>
    </row>
    <row r="29" spans="8:8" x14ac:dyDescent="0.25">
      <c r="H29" s="56"/>
    </row>
  </sheetData>
  <mergeCells count="5">
    <mergeCell ref="A2:D2"/>
    <mergeCell ref="A10:D10"/>
    <mergeCell ref="A4:A5"/>
    <mergeCell ref="B4:B5"/>
    <mergeCell ref="C4:D4"/>
  </mergeCells>
  <hyperlinks>
    <hyperlink ref="E1" location="Índice!A1" display="Regresar"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14"/>
  <sheetViews>
    <sheetView showGridLines="0" workbookViewId="0">
      <selection activeCell="I1" sqref="I1"/>
    </sheetView>
  </sheetViews>
  <sheetFormatPr baseColWidth="10" defaultRowHeight="15" x14ac:dyDescent="0.25"/>
  <cols>
    <col min="1" max="1" width="27.85546875" customWidth="1"/>
    <col min="2" max="2" width="12.7109375" customWidth="1"/>
    <col min="3" max="8" width="13.5703125" style="6" customWidth="1"/>
  </cols>
  <sheetData>
    <row r="1" spans="1:10" x14ac:dyDescent="0.25">
      <c r="A1" s="324" t="s">
        <v>138</v>
      </c>
      <c r="B1" s="324"/>
      <c r="C1" s="324"/>
      <c r="D1" s="324"/>
      <c r="E1" s="324"/>
      <c r="F1" s="324"/>
      <c r="G1" s="324"/>
      <c r="H1" s="324"/>
      <c r="I1" s="198" t="s">
        <v>22</v>
      </c>
    </row>
    <row r="2" spans="1:10" ht="16.5" customHeight="1" x14ac:dyDescent="0.25">
      <c r="A2" s="334" t="s">
        <v>204</v>
      </c>
      <c r="B2" s="334"/>
      <c r="C2" s="334"/>
      <c r="D2" s="334"/>
      <c r="E2" s="334"/>
      <c r="F2" s="334"/>
      <c r="G2" s="334"/>
      <c r="H2" s="334"/>
    </row>
    <row r="3" spans="1:10" x14ac:dyDescent="0.25">
      <c r="A3" s="5"/>
      <c r="B3" s="5"/>
      <c r="C3" s="7"/>
      <c r="D3" s="7"/>
      <c r="E3" s="7"/>
      <c r="F3" s="7"/>
      <c r="G3" s="7"/>
      <c r="H3" s="7"/>
      <c r="J3" s="51"/>
    </row>
    <row r="4" spans="1:10" ht="20.100000000000001" customHeight="1" x14ac:dyDescent="0.25">
      <c r="A4" s="312" t="s">
        <v>23</v>
      </c>
      <c r="B4" s="312" t="s">
        <v>24</v>
      </c>
      <c r="C4" s="312" t="s">
        <v>38</v>
      </c>
      <c r="D4" s="312"/>
      <c r="E4" s="312"/>
      <c r="F4" s="312"/>
      <c r="G4" s="312"/>
      <c r="H4" s="312"/>
      <c r="J4" s="2"/>
    </row>
    <row r="5" spans="1:10" ht="20.100000000000001" customHeight="1" x14ac:dyDescent="0.25">
      <c r="A5" s="312"/>
      <c r="B5" s="312"/>
      <c r="C5" s="124" t="s">
        <v>32</v>
      </c>
      <c r="D5" s="124" t="s">
        <v>33</v>
      </c>
      <c r="E5" s="124" t="s">
        <v>34</v>
      </c>
      <c r="F5" s="124" t="s">
        <v>35</v>
      </c>
      <c r="G5" s="124" t="s">
        <v>36</v>
      </c>
      <c r="H5" s="124" t="s">
        <v>37</v>
      </c>
    </row>
    <row r="6" spans="1:10" ht="20.25" customHeight="1" x14ac:dyDescent="0.25">
      <c r="A6" s="127" t="s">
        <v>24</v>
      </c>
      <c r="B6" s="264">
        <f>SUM(C6:H6)</f>
        <v>2413805</v>
      </c>
      <c r="C6" s="264">
        <f t="shared" ref="C6:H6" si="0">SUM(C7:C12)</f>
        <v>491494</v>
      </c>
      <c r="D6" s="264">
        <f t="shared" si="0"/>
        <v>421302</v>
      </c>
      <c r="E6" s="264">
        <f t="shared" si="0"/>
        <v>396447</v>
      </c>
      <c r="F6" s="264">
        <f t="shared" si="0"/>
        <v>394720</v>
      </c>
      <c r="G6" s="264">
        <f t="shared" si="0"/>
        <v>373223</v>
      </c>
      <c r="H6" s="162">
        <f t="shared" si="0"/>
        <v>336619</v>
      </c>
    </row>
    <row r="7" spans="1:10" ht="20.25" customHeight="1" x14ac:dyDescent="0.25">
      <c r="A7" s="261" t="s">
        <v>27</v>
      </c>
      <c r="B7" s="265">
        <f t="shared" ref="B7:B12" si="1">SUM(C7:H7)</f>
        <v>955556</v>
      </c>
      <c r="C7" s="265">
        <v>199885</v>
      </c>
      <c r="D7" s="265">
        <v>168888</v>
      </c>
      <c r="E7" s="265">
        <v>158494</v>
      </c>
      <c r="F7" s="265">
        <v>157266</v>
      </c>
      <c r="G7" s="265">
        <v>145379</v>
      </c>
      <c r="H7" s="163">
        <v>125644</v>
      </c>
    </row>
    <row r="8" spans="1:10" ht="20.25" customHeight="1" x14ac:dyDescent="0.25">
      <c r="A8" s="262" t="s">
        <v>28</v>
      </c>
      <c r="B8" s="266">
        <f t="shared" si="1"/>
        <v>474</v>
      </c>
      <c r="C8" s="266">
        <v>100</v>
      </c>
      <c r="D8" s="266">
        <v>93</v>
      </c>
      <c r="E8" s="266">
        <v>72</v>
      </c>
      <c r="F8" s="266">
        <v>82</v>
      </c>
      <c r="G8" s="266">
        <v>58</v>
      </c>
      <c r="H8" s="164">
        <v>69</v>
      </c>
    </row>
    <row r="9" spans="1:10" ht="20.25" customHeight="1" x14ac:dyDescent="0.25">
      <c r="A9" s="261" t="s">
        <v>29</v>
      </c>
      <c r="B9" s="265">
        <f t="shared" si="1"/>
        <v>397</v>
      </c>
      <c r="C9" s="265">
        <v>121</v>
      </c>
      <c r="D9" s="265">
        <v>124</v>
      </c>
      <c r="E9" s="265">
        <v>77</v>
      </c>
      <c r="F9" s="265">
        <v>34</v>
      </c>
      <c r="G9" s="265">
        <v>30</v>
      </c>
      <c r="H9" s="163">
        <v>11</v>
      </c>
    </row>
    <row r="10" spans="1:10" ht="20.25" customHeight="1" x14ac:dyDescent="0.25">
      <c r="A10" s="262" t="s">
        <v>30</v>
      </c>
      <c r="B10" s="266">
        <f t="shared" si="1"/>
        <v>1454767</v>
      </c>
      <c r="C10" s="266">
        <v>290861</v>
      </c>
      <c r="D10" s="266">
        <v>251735</v>
      </c>
      <c r="E10" s="266">
        <v>237418</v>
      </c>
      <c r="F10" s="266">
        <v>236940</v>
      </c>
      <c r="G10" s="266">
        <v>227358</v>
      </c>
      <c r="H10" s="164">
        <v>210455</v>
      </c>
    </row>
    <row r="11" spans="1:10" ht="20.25" customHeight="1" x14ac:dyDescent="0.25">
      <c r="A11" s="261" t="s">
        <v>31</v>
      </c>
      <c r="B11" s="265">
        <f t="shared" si="1"/>
        <v>2609</v>
      </c>
      <c r="C11" s="265">
        <v>527</v>
      </c>
      <c r="D11" s="265">
        <v>462</v>
      </c>
      <c r="E11" s="265">
        <v>386</v>
      </c>
      <c r="F11" s="265">
        <v>397</v>
      </c>
      <c r="G11" s="265">
        <v>398</v>
      </c>
      <c r="H11" s="163">
        <v>439</v>
      </c>
    </row>
    <row r="12" spans="1:10" ht="20.25" customHeight="1" thickBot="1" x14ac:dyDescent="0.3">
      <c r="A12" s="263" t="s">
        <v>41</v>
      </c>
      <c r="B12" s="267">
        <f t="shared" si="1"/>
        <v>2</v>
      </c>
      <c r="C12" s="267">
        <v>0</v>
      </c>
      <c r="D12" s="267">
        <v>0</v>
      </c>
      <c r="E12" s="267">
        <v>0</v>
      </c>
      <c r="F12" s="267">
        <v>1</v>
      </c>
      <c r="G12" s="267">
        <v>0</v>
      </c>
      <c r="H12" s="184">
        <v>1</v>
      </c>
    </row>
    <row r="13" spans="1:10" x14ac:dyDescent="0.25">
      <c r="A13" s="333" t="s">
        <v>102</v>
      </c>
      <c r="B13" s="333"/>
      <c r="C13" s="333"/>
      <c r="D13" s="333"/>
      <c r="E13" s="333"/>
      <c r="F13" s="333"/>
    </row>
    <row r="14" spans="1:10" x14ac:dyDescent="0.25">
      <c r="A14" s="222" t="s">
        <v>164</v>
      </c>
    </row>
  </sheetData>
  <mergeCells count="6">
    <mergeCell ref="A1:H1"/>
    <mergeCell ref="A4:A5"/>
    <mergeCell ref="B4:B5"/>
    <mergeCell ref="C4:H4"/>
    <mergeCell ref="A13:F13"/>
    <mergeCell ref="A2:H2"/>
  </mergeCells>
  <hyperlinks>
    <hyperlink ref="I1" location="Índice!A1" display="Regresar" xr:uid="{00000000-0004-0000-1500-000000000000}"/>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33"/>
  <sheetViews>
    <sheetView showGridLines="0" workbookViewId="0">
      <selection activeCell="G1" sqref="G1"/>
    </sheetView>
  </sheetViews>
  <sheetFormatPr baseColWidth="10" defaultRowHeight="15" x14ac:dyDescent="0.25"/>
  <cols>
    <col min="1" max="1" width="31.28515625" customWidth="1"/>
    <col min="2" max="6" width="14.140625" customWidth="1"/>
  </cols>
  <sheetData>
    <row r="1" spans="1:11" x14ac:dyDescent="0.25">
      <c r="A1" s="120" t="s">
        <v>218</v>
      </c>
      <c r="B1" s="67"/>
      <c r="C1" s="67"/>
      <c r="D1" s="67"/>
      <c r="E1" s="67"/>
      <c r="F1" s="67"/>
      <c r="G1" s="198" t="s">
        <v>22</v>
      </c>
    </row>
    <row r="2" spans="1:11" ht="32.25" customHeight="1" x14ac:dyDescent="0.25">
      <c r="A2" s="337" t="s">
        <v>205</v>
      </c>
      <c r="B2" s="337"/>
      <c r="C2" s="337"/>
      <c r="D2" s="337"/>
      <c r="E2" s="337"/>
      <c r="F2" s="337"/>
    </row>
    <row r="3" spans="1:11" x14ac:dyDescent="0.25">
      <c r="A3" s="5"/>
      <c r="B3" s="5"/>
      <c r="J3" s="51"/>
    </row>
    <row r="4" spans="1:11" ht="20.100000000000001" customHeight="1" x14ac:dyDescent="0.25">
      <c r="A4" s="312" t="s">
        <v>113</v>
      </c>
      <c r="B4" s="312" t="s">
        <v>40</v>
      </c>
      <c r="C4" s="312"/>
      <c r="D4" s="312"/>
      <c r="E4" s="312"/>
      <c r="F4" s="312"/>
    </row>
    <row r="5" spans="1:11" ht="20.100000000000001" customHeight="1" x14ac:dyDescent="0.25">
      <c r="A5" s="312"/>
      <c r="B5" s="124">
        <v>2019</v>
      </c>
      <c r="C5" s="124">
        <v>2020</v>
      </c>
      <c r="D5" s="124">
        <v>2021</v>
      </c>
      <c r="E5" s="124">
        <v>2022</v>
      </c>
      <c r="F5" s="124">
        <v>2023</v>
      </c>
      <c r="G5" s="30"/>
      <c r="I5" s="44"/>
    </row>
    <row r="6" spans="1:11" ht="20.100000000000001" customHeight="1" x14ac:dyDescent="0.25">
      <c r="A6" s="127" t="s">
        <v>183</v>
      </c>
      <c r="B6" s="241">
        <v>793159</v>
      </c>
      <c r="C6" s="268">
        <v>763561</v>
      </c>
      <c r="D6" s="241">
        <v>648600</v>
      </c>
      <c r="E6" s="241">
        <v>675567</v>
      </c>
      <c r="F6" s="150">
        <f>SUM(F7:F28)</f>
        <v>723543</v>
      </c>
      <c r="G6" s="30"/>
      <c r="I6" s="44"/>
      <c r="K6" s="111"/>
    </row>
    <row r="7" spans="1:11" ht="20.100000000000001" customHeight="1" x14ac:dyDescent="0.25">
      <c r="A7" s="71" t="s">
        <v>0</v>
      </c>
      <c r="B7" s="252">
        <v>238384</v>
      </c>
      <c r="C7" s="269">
        <v>226916</v>
      </c>
      <c r="D7" s="252">
        <v>188087</v>
      </c>
      <c r="E7" s="252">
        <v>196330</v>
      </c>
      <c r="F7" s="154">
        <v>201363</v>
      </c>
      <c r="I7" s="44"/>
      <c r="K7" s="111"/>
    </row>
    <row r="8" spans="1:11" ht="20.100000000000001" customHeight="1" x14ac:dyDescent="0.25">
      <c r="A8" s="95" t="s">
        <v>1</v>
      </c>
      <c r="B8" s="138">
        <v>9903</v>
      </c>
      <c r="C8" s="140">
        <v>9422</v>
      </c>
      <c r="D8" s="138">
        <v>8126</v>
      </c>
      <c r="E8" s="138">
        <v>8341</v>
      </c>
      <c r="F8" s="155">
        <v>8916</v>
      </c>
      <c r="I8" s="44"/>
      <c r="K8" s="111"/>
    </row>
    <row r="9" spans="1:11" ht="20.100000000000001" customHeight="1" x14ac:dyDescent="0.25">
      <c r="A9" s="71" t="s">
        <v>2</v>
      </c>
      <c r="B9" s="252">
        <v>21005</v>
      </c>
      <c r="C9" s="269">
        <v>20315</v>
      </c>
      <c r="D9" s="252">
        <v>17950</v>
      </c>
      <c r="E9" s="252">
        <v>18437</v>
      </c>
      <c r="F9" s="154">
        <v>19387</v>
      </c>
      <c r="I9" s="44"/>
      <c r="K9" s="111"/>
    </row>
    <row r="10" spans="1:11" ht="20.100000000000001" customHeight="1" x14ac:dyDescent="0.25">
      <c r="A10" s="95" t="s">
        <v>3</v>
      </c>
      <c r="B10" s="138">
        <v>29584</v>
      </c>
      <c r="C10" s="140">
        <v>29241</v>
      </c>
      <c r="D10" s="138">
        <v>26717</v>
      </c>
      <c r="E10" s="138">
        <v>26963</v>
      </c>
      <c r="F10" s="155">
        <v>29215</v>
      </c>
      <c r="I10" s="44"/>
      <c r="K10" s="111"/>
    </row>
    <row r="11" spans="1:11" ht="20.100000000000001" customHeight="1" x14ac:dyDescent="0.25">
      <c r="A11" s="71" t="s">
        <v>4</v>
      </c>
      <c r="B11" s="252">
        <v>41457</v>
      </c>
      <c r="C11" s="269">
        <v>40773</v>
      </c>
      <c r="D11" s="252">
        <v>36027</v>
      </c>
      <c r="E11" s="252">
        <v>37107</v>
      </c>
      <c r="F11" s="154">
        <v>40431</v>
      </c>
      <c r="I11" s="271"/>
      <c r="K11" s="111"/>
    </row>
    <row r="12" spans="1:11" ht="20.100000000000001" customHeight="1" x14ac:dyDescent="0.25">
      <c r="A12" s="95" t="s">
        <v>5</v>
      </c>
      <c r="B12" s="138">
        <v>21461</v>
      </c>
      <c r="C12" s="140">
        <v>21003</v>
      </c>
      <c r="D12" s="138">
        <v>18669</v>
      </c>
      <c r="E12" s="138">
        <v>19003</v>
      </c>
      <c r="F12" s="155">
        <v>20262</v>
      </c>
      <c r="I12" s="44"/>
      <c r="K12" s="111"/>
    </row>
    <row r="13" spans="1:11" ht="20.100000000000001" customHeight="1" x14ac:dyDescent="0.25">
      <c r="A13" s="71" t="s">
        <v>6</v>
      </c>
      <c r="B13" s="252">
        <v>19876</v>
      </c>
      <c r="C13" s="269">
        <v>19104</v>
      </c>
      <c r="D13" s="252">
        <v>17050</v>
      </c>
      <c r="E13" s="252">
        <v>17251</v>
      </c>
      <c r="F13" s="154">
        <v>18539</v>
      </c>
      <c r="I13" s="44"/>
      <c r="K13" s="111"/>
    </row>
    <row r="14" spans="1:11" ht="20.100000000000001" customHeight="1" x14ac:dyDescent="0.25">
      <c r="A14" s="95" t="s">
        <v>7</v>
      </c>
      <c r="B14" s="138">
        <v>16016</v>
      </c>
      <c r="C14" s="140">
        <v>15591</v>
      </c>
      <c r="D14" s="138">
        <v>12602</v>
      </c>
      <c r="E14" s="138">
        <v>13101</v>
      </c>
      <c r="F14" s="155">
        <v>14001</v>
      </c>
      <c r="I14" s="44"/>
      <c r="K14" s="111"/>
    </row>
    <row r="15" spans="1:11" ht="20.100000000000001" customHeight="1" x14ac:dyDescent="0.25">
      <c r="A15" s="71" t="s">
        <v>8</v>
      </c>
      <c r="B15" s="252">
        <v>47227</v>
      </c>
      <c r="C15" s="269">
        <v>45233</v>
      </c>
      <c r="D15" s="252">
        <v>40622</v>
      </c>
      <c r="E15" s="252">
        <v>41233</v>
      </c>
      <c r="F15" s="154">
        <v>44117</v>
      </c>
      <c r="I15" s="44"/>
      <c r="K15" s="111"/>
    </row>
    <row r="16" spans="1:11" ht="20.100000000000001" customHeight="1" x14ac:dyDescent="0.25">
      <c r="A16" s="95" t="s">
        <v>9</v>
      </c>
      <c r="B16" s="138">
        <v>30378</v>
      </c>
      <c r="C16" s="140">
        <v>29659</v>
      </c>
      <c r="D16" s="138">
        <v>25825</v>
      </c>
      <c r="E16" s="138">
        <v>25565</v>
      </c>
      <c r="F16" s="155">
        <v>27700</v>
      </c>
      <c r="I16" s="44"/>
      <c r="K16" s="111"/>
    </row>
    <row r="17" spans="1:11" ht="20.100000000000001" customHeight="1" x14ac:dyDescent="0.25">
      <c r="A17" s="71" t="s">
        <v>10</v>
      </c>
      <c r="B17" s="252">
        <v>19310</v>
      </c>
      <c r="C17" s="269">
        <v>18973</v>
      </c>
      <c r="D17" s="252">
        <v>16697</v>
      </c>
      <c r="E17" s="252">
        <v>16788</v>
      </c>
      <c r="F17" s="154">
        <v>17926</v>
      </c>
      <c r="I17" s="44"/>
      <c r="K17" s="111"/>
    </row>
    <row r="18" spans="1:11" ht="20.100000000000001" customHeight="1" x14ac:dyDescent="0.25">
      <c r="A18" s="95" t="s">
        <v>11</v>
      </c>
      <c r="B18" s="138">
        <v>51161</v>
      </c>
      <c r="C18" s="140">
        <v>48801</v>
      </c>
      <c r="D18" s="138">
        <v>41345</v>
      </c>
      <c r="E18" s="138">
        <v>44778</v>
      </c>
      <c r="F18" s="155">
        <v>48098</v>
      </c>
      <c r="I18" s="44"/>
      <c r="K18" s="111"/>
    </row>
    <row r="19" spans="1:11" ht="20.100000000000001" customHeight="1" x14ac:dyDescent="0.25">
      <c r="A19" s="71" t="s">
        <v>12</v>
      </c>
      <c r="B19" s="252">
        <v>33632</v>
      </c>
      <c r="C19" s="269">
        <v>32383</v>
      </c>
      <c r="D19" s="252">
        <v>26353</v>
      </c>
      <c r="E19" s="252">
        <v>28828</v>
      </c>
      <c r="F19" s="154">
        <v>33380</v>
      </c>
      <c r="I19" s="44"/>
      <c r="K19" s="111"/>
    </row>
    <row r="20" spans="1:11" ht="20.100000000000001" customHeight="1" x14ac:dyDescent="0.25">
      <c r="A20" s="95" t="s">
        <v>13</v>
      </c>
      <c r="B20" s="138">
        <v>33059</v>
      </c>
      <c r="C20" s="140">
        <v>31779</v>
      </c>
      <c r="D20" s="138">
        <v>26802</v>
      </c>
      <c r="E20" s="138">
        <v>27437</v>
      </c>
      <c r="F20" s="155">
        <v>30110</v>
      </c>
      <c r="I20" s="44"/>
      <c r="K20" s="111"/>
    </row>
    <row r="21" spans="1:11" ht="20.100000000000001" customHeight="1" x14ac:dyDescent="0.25">
      <c r="A21" s="71" t="s">
        <v>14</v>
      </c>
      <c r="B21" s="252">
        <v>12401</v>
      </c>
      <c r="C21" s="269">
        <v>11628</v>
      </c>
      <c r="D21" s="252">
        <v>9961</v>
      </c>
      <c r="E21" s="252">
        <v>10664</v>
      </c>
      <c r="F21" s="154">
        <v>11353</v>
      </c>
      <c r="I21" s="44"/>
      <c r="K21" s="111"/>
    </row>
    <row r="22" spans="1:11" ht="20.100000000000001" customHeight="1" x14ac:dyDescent="0.25">
      <c r="A22" s="95" t="s">
        <v>15</v>
      </c>
      <c r="B22" s="138">
        <v>50663</v>
      </c>
      <c r="C22" s="140">
        <v>50705</v>
      </c>
      <c r="D22" s="138">
        <v>44081</v>
      </c>
      <c r="E22" s="138">
        <v>45763</v>
      </c>
      <c r="F22" s="155">
        <v>50626</v>
      </c>
      <c r="I22" s="44"/>
      <c r="K22" s="111"/>
    </row>
    <row r="23" spans="1:11" ht="20.100000000000001" customHeight="1" x14ac:dyDescent="0.25">
      <c r="A23" s="71" t="s">
        <v>16</v>
      </c>
      <c r="B23" s="252">
        <v>27524</v>
      </c>
      <c r="C23" s="269">
        <v>26120</v>
      </c>
      <c r="D23" s="252">
        <v>19018</v>
      </c>
      <c r="E23" s="252">
        <v>21865</v>
      </c>
      <c r="F23" s="154">
        <v>24434</v>
      </c>
      <c r="I23" s="44"/>
      <c r="K23" s="111"/>
    </row>
    <row r="24" spans="1:11" ht="20.100000000000001" customHeight="1" x14ac:dyDescent="0.25">
      <c r="A24" s="95" t="s">
        <v>17</v>
      </c>
      <c r="B24" s="138">
        <v>21222</v>
      </c>
      <c r="C24" s="140">
        <v>20227</v>
      </c>
      <c r="D24" s="138">
        <v>16363</v>
      </c>
      <c r="E24" s="138">
        <v>17912</v>
      </c>
      <c r="F24" s="155">
        <v>19568</v>
      </c>
      <c r="I24" s="44"/>
      <c r="K24" s="111"/>
    </row>
    <row r="25" spans="1:11" ht="20.100000000000001" customHeight="1" x14ac:dyDescent="0.25">
      <c r="A25" s="71" t="s">
        <v>18</v>
      </c>
      <c r="B25" s="252">
        <v>12324</v>
      </c>
      <c r="C25" s="269">
        <v>11795</v>
      </c>
      <c r="D25" s="252">
        <v>10501</v>
      </c>
      <c r="E25" s="252">
        <v>10783</v>
      </c>
      <c r="F25" s="154">
        <v>11594</v>
      </c>
      <c r="I25" s="44"/>
      <c r="K25" s="111"/>
    </row>
    <row r="26" spans="1:11" ht="20.100000000000001" customHeight="1" x14ac:dyDescent="0.25">
      <c r="A26" s="95" t="s">
        <v>19</v>
      </c>
      <c r="B26" s="138">
        <v>15376</v>
      </c>
      <c r="C26" s="140">
        <v>14730</v>
      </c>
      <c r="D26" s="138">
        <v>12380</v>
      </c>
      <c r="E26" s="138">
        <v>12965</v>
      </c>
      <c r="F26" s="155">
        <v>14473</v>
      </c>
      <c r="I26" s="44"/>
      <c r="K26" s="111"/>
    </row>
    <row r="27" spans="1:11" ht="20.100000000000001" customHeight="1" x14ac:dyDescent="0.25">
      <c r="A27" s="71" t="s">
        <v>20</v>
      </c>
      <c r="B27" s="252">
        <v>15370</v>
      </c>
      <c r="C27" s="269">
        <v>14856</v>
      </c>
      <c r="D27" s="252">
        <v>12190</v>
      </c>
      <c r="E27" s="252">
        <v>12758</v>
      </c>
      <c r="F27" s="154">
        <v>14246</v>
      </c>
      <c r="I27" s="44"/>
      <c r="K27" s="111"/>
    </row>
    <row r="28" spans="1:11" ht="20.100000000000001" customHeight="1" thickBot="1" x14ac:dyDescent="0.3">
      <c r="A28" s="205" t="s">
        <v>21</v>
      </c>
      <c r="B28" s="183">
        <v>25826</v>
      </c>
      <c r="C28" s="270">
        <v>24307</v>
      </c>
      <c r="D28" s="254">
        <v>21234</v>
      </c>
      <c r="E28" s="254">
        <v>21695</v>
      </c>
      <c r="F28" s="183">
        <v>23804</v>
      </c>
      <c r="I28" s="44"/>
      <c r="K28" s="111"/>
    </row>
    <row r="29" spans="1:11" x14ac:dyDescent="0.25">
      <c r="A29" s="333" t="s">
        <v>102</v>
      </c>
      <c r="B29" s="333"/>
      <c r="C29" s="333"/>
      <c r="D29" s="333"/>
      <c r="E29" s="333"/>
      <c r="F29" s="333"/>
      <c r="I29" s="44"/>
      <c r="K29" s="111"/>
    </row>
    <row r="30" spans="1:11" x14ac:dyDescent="0.25">
      <c r="E30" s="4"/>
      <c r="I30" s="44"/>
      <c r="K30" s="111"/>
    </row>
    <row r="31" spans="1:11" x14ac:dyDescent="0.25">
      <c r="G31" s="3"/>
      <c r="J31" s="44"/>
    </row>
    <row r="32" spans="1:11" x14ac:dyDescent="0.25">
      <c r="G32" s="3"/>
    </row>
    <row r="33" spans="7:7" x14ac:dyDescent="0.25">
      <c r="G33" s="3"/>
    </row>
  </sheetData>
  <mergeCells count="4">
    <mergeCell ref="A4:A5"/>
    <mergeCell ref="B4:F4"/>
    <mergeCell ref="A29:F29"/>
    <mergeCell ref="A2:F2"/>
  </mergeCells>
  <hyperlinks>
    <hyperlink ref="G1" location="Índice!A1" display="Regresar" xr:uid="{00000000-0004-0000-1600-000000000000}"/>
  </hyperlinks>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5"/>
  <sheetViews>
    <sheetView showGridLines="0" workbookViewId="0">
      <selection activeCell="E1" sqref="E1"/>
    </sheetView>
  </sheetViews>
  <sheetFormatPr baseColWidth="10" defaultRowHeight="15" x14ac:dyDescent="0.25"/>
  <cols>
    <col min="1" max="1" width="31.42578125" customWidth="1"/>
    <col min="2" max="2" width="16.42578125" customWidth="1"/>
    <col min="3" max="4" width="16.5703125" customWidth="1"/>
  </cols>
  <sheetData>
    <row r="1" spans="1:8" x14ac:dyDescent="0.25">
      <c r="A1" s="324" t="s">
        <v>139</v>
      </c>
      <c r="B1" s="324"/>
      <c r="C1" s="324"/>
      <c r="D1" s="324"/>
      <c r="E1" s="198" t="s">
        <v>22</v>
      </c>
    </row>
    <row r="2" spans="1:8" ht="31.5" customHeight="1" x14ac:dyDescent="0.25">
      <c r="A2" s="334" t="s">
        <v>206</v>
      </c>
      <c r="B2" s="334"/>
      <c r="C2" s="334"/>
      <c r="D2" s="334"/>
    </row>
    <row r="3" spans="1:8" x14ac:dyDescent="0.25">
      <c r="A3" s="5"/>
      <c r="B3" s="5"/>
      <c r="C3" s="5"/>
      <c r="D3" s="5"/>
      <c r="H3" s="51"/>
    </row>
    <row r="4" spans="1:8" ht="20.100000000000001" customHeight="1" x14ac:dyDescent="0.25">
      <c r="A4" s="327" t="s">
        <v>23</v>
      </c>
      <c r="B4" s="325" t="s">
        <v>24</v>
      </c>
      <c r="C4" s="328" t="s">
        <v>78</v>
      </c>
      <c r="D4" s="330"/>
      <c r="H4" s="51"/>
    </row>
    <row r="5" spans="1:8" ht="20.100000000000001" customHeight="1" x14ac:dyDescent="0.25">
      <c r="A5" s="315"/>
      <c r="B5" s="326"/>
      <c r="C5" s="125" t="s">
        <v>25</v>
      </c>
      <c r="D5" s="125" t="s">
        <v>26</v>
      </c>
    </row>
    <row r="6" spans="1:8" ht="20.100000000000001" customHeight="1" x14ac:dyDescent="0.25">
      <c r="A6" s="256" t="s">
        <v>24</v>
      </c>
      <c r="B6" s="241">
        <f>SUM(C6:D6)</f>
        <v>723543</v>
      </c>
      <c r="C6" s="241">
        <f t="shared" ref="C6:D6" si="0">SUM(C7:C12)</f>
        <v>368589</v>
      </c>
      <c r="D6" s="150">
        <f t="shared" si="0"/>
        <v>354954</v>
      </c>
    </row>
    <row r="7" spans="1:8" ht="20.100000000000001" customHeight="1" x14ac:dyDescent="0.25">
      <c r="A7" s="71" t="s">
        <v>27</v>
      </c>
      <c r="B7" s="242">
        <f t="shared" ref="B7:B12" si="1">SUM(C7:D7)</f>
        <v>191370</v>
      </c>
      <c r="C7" s="242">
        <v>102132</v>
      </c>
      <c r="D7" s="151">
        <v>89238</v>
      </c>
    </row>
    <row r="8" spans="1:8" ht="20.100000000000001" customHeight="1" x14ac:dyDescent="0.25">
      <c r="A8" s="95" t="s">
        <v>28</v>
      </c>
      <c r="B8" s="243">
        <f t="shared" si="1"/>
        <v>239</v>
      </c>
      <c r="C8" s="243">
        <v>119</v>
      </c>
      <c r="D8" s="152">
        <v>120</v>
      </c>
    </row>
    <row r="9" spans="1:8" ht="20.100000000000001" customHeight="1" x14ac:dyDescent="0.25">
      <c r="A9" s="71" t="s">
        <v>29</v>
      </c>
      <c r="B9" s="242">
        <f t="shared" si="1"/>
        <v>36</v>
      </c>
      <c r="C9" s="242">
        <v>17</v>
      </c>
      <c r="D9" s="151">
        <v>19</v>
      </c>
    </row>
    <row r="10" spans="1:8" ht="20.100000000000001" customHeight="1" x14ac:dyDescent="0.25">
      <c r="A10" s="95" t="s">
        <v>30</v>
      </c>
      <c r="B10" s="243">
        <f t="shared" si="1"/>
        <v>530714</v>
      </c>
      <c r="C10" s="243">
        <v>265722</v>
      </c>
      <c r="D10" s="152">
        <v>264992</v>
      </c>
    </row>
    <row r="11" spans="1:8" ht="20.100000000000001" customHeight="1" x14ac:dyDescent="0.25">
      <c r="A11" s="71" t="s">
        <v>31</v>
      </c>
      <c r="B11" s="242">
        <f t="shared" si="1"/>
        <v>1129</v>
      </c>
      <c r="C11" s="242">
        <v>570</v>
      </c>
      <c r="D11" s="151">
        <v>559</v>
      </c>
    </row>
    <row r="12" spans="1:8" ht="20.100000000000001" customHeight="1" thickBot="1" x14ac:dyDescent="0.3">
      <c r="A12" s="205" t="s">
        <v>41</v>
      </c>
      <c r="B12" s="254">
        <f t="shared" si="1"/>
        <v>55</v>
      </c>
      <c r="C12" s="254">
        <v>29</v>
      </c>
      <c r="D12" s="183">
        <v>26</v>
      </c>
    </row>
    <row r="13" spans="1:8" ht="33.75" customHeight="1" x14ac:dyDescent="0.25">
      <c r="A13" s="333" t="s">
        <v>102</v>
      </c>
      <c r="B13" s="333"/>
      <c r="C13" s="333"/>
      <c r="D13" s="333"/>
    </row>
    <row r="15" spans="1:8" ht="15" customHeight="1" x14ac:dyDescent="0.25">
      <c r="E15" s="49"/>
      <c r="F15" s="49"/>
    </row>
  </sheetData>
  <mergeCells count="6">
    <mergeCell ref="A2:D2"/>
    <mergeCell ref="A1:D1"/>
    <mergeCell ref="A13:D13"/>
    <mergeCell ref="A4:A5"/>
    <mergeCell ref="B4:B5"/>
    <mergeCell ref="C4:D4"/>
  </mergeCells>
  <hyperlinks>
    <hyperlink ref="E1" location="Índice!A1" display="Regresar"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3"/>
  <sheetViews>
    <sheetView showGridLines="0" workbookViewId="0">
      <selection activeCell="E1" sqref="E1"/>
    </sheetView>
  </sheetViews>
  <sheetFormatPr baseColWidth="10" defaultRowHeight="15" x14ac:dyDescent="0.25"/>
  <cols>
    <col min="1" max="1" width="30.5703125" customWidth="1"/>
    <col min="2" max="2" width="17.140625" customWidth="1"/>
    <col min="3" max="4" width="17" customWidth="1"/>
  </cols>
  <sheetData>
    <row r="1" spans="1:6" x14ac:dyDescent="0.25">
      <c r="A1" s="324" t="s">
        <v>140</v>
      </c>
      <c r="B1" s="324"/>
      <c r="C1" s="324"/>
      <c r="D1" s="324"/>
      <c r="E1" s="198" t="s">
        <v>22</v>
      </c>
    </row>
    <row r="2" spans="1:6" ht="30.75" customHeight="1" x14ac:dyDescent="0.25">
      <c r="A2" s="334" t="s">
        <v>207</v>
      </c>
      <c r="B2" s="334"/>
      <c r="C2" s="334"/>
      <c r="D2" s="334"/>
    </row>
    <row r="3" spans="1:6" x14ac:dyDescent="0.25">
      <c r="A3" s="5"/>
    </row>
    <row r="4" spans="1:6" ht="20.100000000000001" customHeight="1" x14ac:dyDescent="0.25">
      <c r="A4" s="331" t="s">
        <v>60</v>
      </c>
      <c r="B4" s="331" t="s">
        <v>24</v>
      </c>
      <c r="C4" s="315" t="s">
        <v>78</v>
      </c>
      <c r="D4" s="315"/>
      <c r="E4" s="175"/>
    </row>
    <row r="5" spans="1:6" ht="20.100000000000001" customHeight="1" x14ac:dyDescent="0.25">
      <c r="A5" s="332"/>
      <c r="B5" s="332"/>
      <c r="C5" s="126" t="s">
        <v>25</v>
      </c>
      <c r="D5" s="125" t="s">
        <v>26</v>
      </c>
    </row>
    <row r="6" spans="1:6" ht="20.100000000000001" customHeight="1" x14ac:dyDescent="0.25">
      <c r="A6" s="272" t="s">
        <v>95</v>
      </c>
      <c r="B6" s="276">
        <f>SUM(C6:D6)</f>
        <v>723543</v>
      </c>
      <c r="C6" s="276">
        <f t="shared" ref="C6:D6" si="0">SUM(C7:C10)</f>
        <v>368589</v>
      </c>
      <c r="D6" s="150">
        <f t="shared" si="0"/>
        <v>354954</v>
      </c>
    </row>
    <row r="7" spans="1:6" ht="20.100000000000001" customHeight="1" x14ac:dyDescent="0.25">
      <c r="A7" s="273" t="s">
        <v>61</v>
      </c>
      <c r="B7" s="277">
        <f t="shared" ref="B7:B10" si="1">SUM(C7:D7)</f>
        <v>309754</v>
      </c>
      <c r="C7" s="277">
        <v>157660</v>
      </c>
      <c r="D7" s="151">
        <v>152094</v>
      </c>
      <c r="E7" s="52"/>
    </row>
    <row r="8" spans="1:6" ht="20.100000000000001" customHeight="1" x14ac:dyDescent="0.25">
      <c r="A8" s="274" t="s">
        <v>62</v>
      </c>
      <c r="B8" s="278">
        <f t="shared" si="1"/>
        <v>258481</v>
      </c>
      <c r="C8" s="278">
        <v>130529</v>
      </c>
      <c r="D8" s="152">
        <v>127952</v>
      </c>
    </row>
    <row r="9" spans="1:6" ht="20.100000000000001" customHeight="1" x14ac:dyDescent="0.25">
      <c r="A9" s="273" t="s">
        <v>63</v>
      </c>
      <c r="B9" s="277">
        <f t="shared" si="1"/>
        <v>7147</v>
      </c>
      <c r="C9" s="277">
        <v>3771</v>
      </c>
      <c r="D9" s="151">
        <v>3376</v>
      </c>
    </row>
    <row r="10" spans="1:6" ht="20.100000000000001" customHeight="1" thickBot="1" x14ac:dyDescent="0.3">
      <c r="A10" s="275" t="s">
        <v>66</v>
      </c>
      <c r="B10" s="279">
        <f t="shared" si="1"/>
        <v>148161</v>
      </c>
      <c r="C10" s="279">
        <v>76629</v>
      </c>
      <c r="D10" s="183">
        <v>71532</v>
      </c>
    </row>
    <row r="11" spans="1:6" ht="33.75" customHeight="1" x14ac:dyDescent="0.25">
      <c r="A11" s="333" t="s">
        <v>102</v>
      </c>
      <c r="B11" s="333"/>
      <c r="C11" s="333"/>
      <c r="D11" s="333"/>
    </row>
    <row r="13" spans="1:6" ht="24" customHeight="1" x14ac:dyDescent="0.25">
      <c r="E13" s="49"/>
      <c r="F13" s="49"/>
    </row>
  </sheetData>
  <mergeCells count="6">
    <mergeCell ref="A2:D2"/>
    <mergeCell ref="A1:D1"/>
    <mergeCell ref="A11:D11"/>
    <mergeCell ref="A4:A5"/>
    <mergeCell ref="B4:B5"/>
    <mergeCell ref="C4:D4"/>
  </mergeCells>
  <hyperlinks>
    <hyperlink ref="E1" location="Índice!A1" display="Regresar"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2"/>
  <sheetViews>
    <sheetView showGridLines="0" workbookViewId="0">
      <selection activeCell="E1" sqref="E1"/>
    </sheetView>
  </sheetViews>
  <sheetFormatPr baseColWidth="10" defaultRowHeight="15" x14ac:dyDescent="0.25"/>
  <cols>
    <col min="1" max="1" width="25.140625" customWidth="1"/>
    <col min="2" max="2" width="16.28515625" customWidth="1"/>
    <col min="3" max="4" width="15.42578125" customWidth="1"/>
  </cols>
  <sheetData>
    <row r="1" spans="1:7" x14ac:dyDescent="0.25">
      <c r="A1" s="68" t="s">
        <v>141</v>
      </c>
      <c r="B1" s="67"/>
      <c r="C1" s="67"/>
      <c r="D1" s="67"/>
      <c r="E1" s="198" t="s">
        <v>22</v>
      </c>
    </row>
    <row r="2" spans="1:7" ht="32.25" customHeight="1" x14ac:dyDescent="0.25">
      <c r="A2" s="337" t="s">
        <v>208</v>
      </c>
      <c r="B2" s="337"/>
      <c r="C2" s="337"/>
      <c r="D2" s="337"/>
    </row>
    <row r="3" spans="1:7" x14ac:dyDescent="0.25">
      <c r="A3" s="5"/>
      <c r="G3" s="51"/>
    </row>
    <row r="4" spans="1:7" ht="20.100000000000001" customHeight="1" x14ac:dyDescent="0.25">
      <c r="A4" s="331" t="s">
        <v>165</v>
      </c>
      <c r="B4" s="327" t="s">
        <v>24</v>
      </c>
      <c r="C4" s="314" t="s">
        <v>78</v>
      </c>
      <c r="D4" s="315"/>
      <c r="E4" s="175"/>
      <c r="G4" s="51"/>
    </row>
    <row r="5" spans="1:7" ht="20.100000000000001" customHeight="1" x14ac:dyDescent="0.25">
      <c r="A5" s="332"/>
      <c r="B5" s="315"/>
      <c r="C5" s="125" t="s">
        <v>25</v>
      </c>
      <c r="D5" s="125" t="s">
        <v>26</v>
      </c>
    </row>
    <row r="6" spans="1:7" ht="20.100000000000001" customHeight="1" x14ac:dyDescent="0.25">
      <c r="A6" s="272" t="s">
        <v>95</v>
      </c>
      <c r="B6" s="276">
        <f>SUM(C6:D6)</f>
        <v>723543</v>
      </c>
      <c r="C6" s="276">
        <f t="shared" ref="C6:D6" si="0">SUM(C7:C9)</f>
        <v>368589</v>
      </c>
      <c r="D6" s="276">
        <f t="shared" si="0"/>
        <v>354954</v>
      </c>
    </row>
    <row r="7" spans="1:7" ht="20.100000000000001" customHeight="1" x14ac:dyDescent="0.25">
      <c r="A7" s="273" t="s">
        <v>58</v>
      </c>
      <c r="B7" s="277">
        <f t="shared" ref="B7:B9" si="1">SUM(C7:D7)</f>
        <v>429561</v>
      </c>
      <c r="C7" s="277">
        <v>215677</v>
      </c>
      <c r="D7" s="277">
        <v>213884</v>
      </c>
      <c r="F7" s="38"/>
    </row>
    <row r="8" spans="1:7" ht="20.100000000000001" customHeight="1" x14ac:dyDescent="0.25">
      <c r="A8" s="274" t="s">
        <v>59</v>
      </c>
      <c r="B8" s="278">
        <f t="shared" si="1"/>
        <v>293754</v>
      </c>
      <c r="C8" s="278">
        <v>152795</v>
      </c>
      <c r="D8" s="278">
        <v>140959</v>
      </c>
    </row>
    <row r="9" spans="1:7" ht="20.100000000000001" customHeight="1" thickBot="1" x14ac:dyDescent="0.3">
      <c r="A9" s="283" t="s">
        <v>41</v>
      </c>
      <c r="B9" s="280">
        <f t="shared" si="1"/>
        <v>228</v>
      </c>
      <c r="C9" s="280">
        <v>117</v>
      </c>
      <c r="D9" s="280">
        <v>111</v>
      </c>
    </row>
    <row r="10" spans="1:7" ht="45" customHeight="1" x14ac:dyDescent="0.25">
      <c r="A10" s="333" t="s">
        <v>102</v>
      </c>
      <c r="B10" s="333"/>
      <c r="C10" s="333"/>
      <c r="D10" s="333"/>
    </row>
    <row r="12" spans="1:7" ht="25.5" customHeight="1" x14ac:dyDescent="0.25">
      <c r="E12" s="49"/>
      <c r="F12" s="49"/>
    </row>
  </sheetData>
  <mergeCells count="5">
    <mergeCell ref="A2:D2"/>
    <mergeCell ref="A10:D10"/>
    <mergeCell ref="A4:A5"/>
    <mergeCell ref="B4:B5"/>
    <mergeCell ref="C4:D4"/>
  </mergeCells>
  <hyperlinks>
    <hyperlink ref="E1" location="Índice!A1" display="Regresar"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34"/>
  <sheetViews>
    <sheetView showGridLines="0" workbookViewId="0">
      <selection activeCell="G1" sqref="G1"/>
    </sheetView>
  </sheetViews>
  <sheetFormatPr baseColWidth="10" defaultRowHeight="15" x14ac:dyDescent="0.25"/>
  <cols>
    <col min="1" max="1" width="27.5703125" customWidth="1"/>
    <col min="2" max="6" width="15.28515625" customWidth="1"/>
    <col min="10" max="10" width="6.42578125" customWidth="1"/>
  </cols>
  <sheetData>
    <row r="1" spans="1:12" x14ac:dyDescent="0.25">
      <c r="A1" s="324" t="s">
        <v>142</v>
      </c>
      <c r="B1" s="324"/>
      <c r="C1" s="324"/>
      <c r="D1" s="324"/>
      <c r="E1" s="324"/>
      <c r="F1" s="324"/>
      <c r="G1" s="198" t="s">
        <v>22</v>
      </c>
    </row>
    <row r="2" spans="1:12" ht="36" customHeight="1" x14ac:dyDescent="0.25">
      <c r="A2" s="334" t="s">
        <v>209</v>
      </c>
      <c r="B2" s="334"/>
      <c r="C2" s="334"/>
      <c r="D2" s="334"/>
      <c r="E2" s="334"/>
      <c r="F2" s="334"/>
    </row>
    <row r="3" spans="1:12" x14ac:dyDescent="0.25">
      <c r="A3" s="5"/>
      <c r="B3" s="5"/>
      <c r="K3" s="51"/>
    </row>
    <row r="4" spans="1:12" ht="20.100000000000001" customHeight="1" x14ac:dyDescent="0.25">
      <c r="A4" s="312" t="s">
        <v>113</v>
      </c>
      <c r="B4" s="312" t="s">
        <v>40</v>
      </c>
      <c r="C4" s="312"/>
      <c r="D4" s="312"/>
      <c r="E4" s="312"/>
      <c r="F4" s="312"/>
    </row>
    <row r="5" spans="1:12" ht="20.100000000000001" customHeight="1" x14ac:dyDescent="0.25">
      <c r="A5" s="312"/>
      <c r="B5" s="124">
        <v>2019</v>
      </c>
      <c r="C5" s="124">
        <v>2020</v>
      </c>
      <c r="D5" s="124">
        <v>2021</v>
      </c>
      <c r="E5" s="124">
        <v>2022</v>
      </c>
      <c r="F5" s="124">
        <v>2023</v>
      </c>
    </row>
    <row r="6" spans="1:12" ht="20.100000000000001" customHeight="1" x14ac:dyDescent="0.25">
      <c r="A6" s="127" t="s">
        <v>183</v>
      </c>
      <c r="B6" s="129">
        <v>419956</v>
      </c>
      <c r="C6" s="129">
        <v>414294</v>
      </c>
      <c r="D6" s="129">
        <v>351967</v>
      </c>
      <c r="E6" s="129">
        <v>350308</v>
      </c>
      <c r="F6" s="129">
        <f>SUM(F7:F28)</f>
        <v>354723</v>
      </c>
      <c r="L6" s="112"/>
    </row>
    <row r="7" spans="1:12" ht="20.100000000000001" customHeight="1" x14ac:dyDescent="0.25">
      <c r="A7" s="71" t="s">
        <v>0</v>
      </c>
      <c r="B7" s="252">
        <v>142687</v>
      </c>
      <c r="C7" s="252">
        <v>138979</v>
      </c>
      <c r="D7" s="252">
        <v>117614</v>
      </c>
      <c r="E7" s="252">
        <v>125258</v>
      </c>
      <c r="F7" s="252">
        <v>126199</v>
      </c>
      <c r="L7" s="112"/>
    </row>
    <row r="8" spans="1:12" ht="20.100000000000001" customHeight="1" x14ac:dyDescent="0.25">
      <c r="A8" s="95" t="s">
        <v>1</v>
      </c>
      <c r="B8" s="138">
        <v>5873</v>
      </c>
      <c r="C8" s="138">
        <v>5875</v>
      </c>
      <c r="D8" s="138">
        <v>4966</v>
      </c>
      <c r="E8" s="138">
        <v>4676</v>
      </c>
      <c r="F8" s="138">
        <v>4688</v>
      </c>
      <c r="L8" s="112"/>
    </row>
    <row r="9" spans="1:12" ht="20.100000000000001" customHeight="1" x14ac:dyDescent="0.25">
      <c r="A9" s="71" t="s">
        <v>2</v>
      </c>
      <c r="B9" s="252">
        <v>11277</v>
      </c>
      <c r="C9" s="252">
        <v>11405</v>
      </c>
      <c r="D9" s="252">
        <v>10095</v>
      </c>
      <c r="E9" s="252">
        <v>10345</v>
      </c>
      <c r="F9" s="252">
        <v>10550</v>
      </c>
      <c r="L9" s="112"/>
    </row>
    <row r="10" spans="1:12" ht="20.100000000000001" customHeight="1" x14ac:dyDescent="0.25">
      <c r="A10" s="95" t="s">
        <v>3</v>
      </c>
      <c r="B10" s="138">
        <v>16657</v>
      </c>
      <c r="C10" s="138">
        <v>16617</v>
      </c>
      <c r="D10" s="138">
        <v>14829</v>
      </c>
      <c r="E10" s="138">
        <v>14095</v>
      </c>
      <c r="F10" s="138">
        <v>14735</v>
      </c>
      <c r="J10" s="45"/>
      <c r="L10" s="112"/>
    </row>
    <row r="11" spans="1:12" ht="20.100000000000001" customHeight="1" x14ac:dyDescent="0.25">
      <c r="A11" s="71" t="s">
        <v>4</v>
      </c>
      <c r="B11" s="252">
        <v>19987</v>
      </c>
      <c r="C11" s="252">
        <v>20183</v>
      </c>
      <c r="D11" s="252">
        <v>18015</v>
      </c>
      <c r="E11" s="252">
        <v>18010</v>
      </c>
      <c r="F11" s="252">
        <v>18912</v>
      </c>
      <c r="J11" s="45"/>
      <c r="L11" s="112"/>
    </row>
    <row r="12" spans="1:12" ht="20.100000000000001" customHeight="1" x14ac:dyDescent="0.25">
      <c r="A12" s="95" t="s">
        <v>5</v>
      </c>
      <c r="B12" s="138">
        <v>11451</v>
      </c>
      <c r="C12" s="138">
        <v>11299</v>
      </c>
      <c r="D12" s="138">
        <v>9911</v>
      </c>
      <c r="E12" s="138">
        <v>9652</v>
      </c>
      <c r="F12" s="138">
        <v>9858</v>
      </c>
      <c r="J12" s="45"/>
      <c r="L12" s="112"/>
    </row>
    <row r="13" spans="1:12" ht="20.100000000000001" customHeight="1" x14ac:dyDescent="0.25">
      <c r="A13" s="71" t="s">
        <v>6</v>
      </c>
      <c r="B13" s="252">
        <v>9076</v>
      </c>
      <c r="C13" s="252">
        <v>8837</v>
      </c>
      <c r="D13" s="252">
        <v>7194</v>
      </c>
      <c r="E13" s="252">
        <v>6832</v>
      </c>
      <c r="F13" s="252">
        <v>6835</v>
      </c>
      <c r="J13" s="45"/>
      <c r="L13" s="112"/>
    </row>
    <row r="14" spans="1:12" ht="20.100000000000001" customHeight="1" x14ac:dyDescent="0.25">
      <c r="A14" s="95" t="s">
        <v>7</v>
      </c>
      <c r="B14" s="138">
        <v>4631</v>
      </c>
      <c r="C14" s="138">
        <v>4552</v>
      </c>
      <c r="D14" s="138">
        <v>3907</v>
      </c>
      <c r="E14" s="138">
        <v>3887</v>
      </c>
      <c r="F14" s="138">
        <v>3990</v>
      </c>
      <c r="J14" s="45"/>
      <c r="L14" s="112"/>
    </row>
    <row r="15" spans="1:12" ht="20.100000000000001" customHeight="1" x14ac:dyDescent="0.25">
      <c r="A15" s="71" t="s">
        <v>8</v>
      </c>
      <c r="B15" s="252">
        <v>30759</v>
      </c>
      <c r="C15" s="252">
        <v>30751</v>
      </c>
      <c r="D15" s="252">
        <v>26299</v>
      </c>
      <c r="E15" s="252">
        <v>23200</v>
      </c>
      <c r="F15" s="252">
        <v>23548</v>
      </c>
      <c r="J15" s="45"/>
      <c r="L15" s="112"/>
    </row>
    <row r="16" spans="1:12" ht="20.100000000000001" customHeight="1" x14ac:dyDescent="0.25">
      <c r="A16" s="95" t="s">
        <v>9</v>
      </c>
      <c r="B16" s="138">
        <v>14882</v>
      </c>
      <c r="C16" s="138">
        <v>14596</v>
      </c>
      <c r="D16" s="138">
        <v>12471</v>
      </c>
      <c r="E16" s="138">
        <v>12257</v>
      </c>
      <c r="F16" s="138">
        <v>12639</v>
      </c>
      <c r="J16" s="45"/>
      <c r="L16" s="112"/>
    </row>
    <row r="17" spans="1:12" ht="20.100000000000001" customHeight="1" x14ac:dyDescent="0.25">
      <c r="A17" s="71" t="s">
        <v>10</v>
      </c>
      <c r="B17" s="252">
        <v>10830</v>
      </c>
      <c r="C17" s="252">
        <v>10648</v>
      </c>
      <c r="D17" s="252">
        <v>9492</v>
      </c>
      <c r="E17" s="252">
        <v>9424</v>
      </c>
      <c r="F17" s="252">
        <v>9882</v>
      </c>
      <c r="J17" s="45"/>
      <c r="L17" s="112"/>
    </row>
    <row r="18" spans="1:12" ht="20.100000000000001" customHeight="1" x14ac:dyDescent="0.25">
      <c r="A18" s="95" t="s">
        <v>11</v>
      </c>
      <c r="B18" s="138">
        <v>25029</v>
      </c>
      <c r="C18" s="138">
        <v>24505</v>
      </c>
      <c r="D18" s="138">
        <v>20347</v>
      </c>
      <c r="E18" s="138">
        <v>19350</v>
      </c>
      <c r="F18" s="138">
        <v>19231</v>
      </c>
      <c r="J18" s="45"/>
      <c r="L18" s="112"/>
    </row>
    <row r="19" spans="1:12" ht="20.100000000000001" customHeight="1" x14ac:dyDescent="0.25">
      <c r="A19" s="71" t="s">
        <v>12</v>
      </c>
      <c r="B19" s="252">
        <v>16136</v>
      </c>
      <c r="C19" s="252">
        <v>16325</v>
      </c>
      <c r="D19" s="252">
        <v>13508</v>
      </c>
      <c r="E19" s="252">
        <v>12936</v>
      </c>
      <c r="F19" s="252">
        <v>13069</v>
      </c>
      <c r="J19" s="45"/>
      <c r="L19" s="112"/>
    </row>
    <row r="20" spans="1:12" ht="20.100000000000001" customHeight="1" x14ac:dyDescent="0.25">
      <c r="A20" s="95" t="s">
        <v>13</v>
      </c>
      <c r="B20" s="138">
        <v>13781</v>
      </c>
      <c r="C20" s="138">
        <v>13753</v>
      </c>
      <c r="D20" s="138">
        <v>11641</v>
      </c>
      <c r="E20" s="138">
        <v>10836</v>
      </c>
      <c r="F20" s="138">
        <v>10792</v>
      </c>
      <c r="J20" s="45"/>
      <c r="L20" s="112"/>
    </row>
    <row r="21" spans="1:12" ht="20.100000000000001" customHeight="1" x14ac:dyDescent="0.25">
      <c r="A21" s="71" t="s">
        <v>14</v>
      </c>
      <c r="B21" s="252">
        <v>5726</v>
      </c>
      <c r="C21" s="252">
        <v>5667</v>
      </c>
      <c r="D21" s="252">
        <v>4627</v>
      </c>
      <c r="E21" s="252">
        <v>4593</v>
      </c>
      <c r="F21" s="252">
        <v>4622</v>
      </c>
      <c r="J21" s="45"/>
      <c r="L21" s="112"/>
    </row>
    <row r="22" spans="1:12" ht="20.100000000000001" customHeight="1" x14ac:dyDescent="0.25">
      <c r="A22" s="95" t="s">
        <v>15</v>
      </c>
      <c r="B22" s="138">
        <v>19847</v>
      </c>
      <c r="C22" s="138">
        <v>20792</v>
      </c>
      <c r="D22" s="138">
        <v>17322</v>
      </c>
      <c r="E22" s="138">
        <v>16710</v>
      </c>
      <c r="F22" s="138">
        <v>17323</v>
      </c>
      <c r="J22" s="45"/>
      <c r="L22" s="112"/>
    </row>
    <row r="23" spans="1:12" ht="20.100000000000001" customHeight="1" x14ac:dyDescent="0.25">
      <c r="A23" s="71" t="s">
        <v>16</v>
      </c>
      <c r="B23" s="252">
        <v>13852</v>
      </c>
      <c r="C23" s="252">
        <v>13367</v>
      </c>
      <c r="D23" s="252">
        <v>10375</v>
      </c>
      <c r="E23" s="252">
        <v>9946</v>
      </c>
      <c r="F23" s="252">
        <v>9671</v>
      </c>
      <c r="J23" s="45"/>
      <c r="L23" s="112"/>
    </row>
    <row r="24" spans="1:12" ht="20.100000000000001" customHeight="1" x14ac:dyDescent="0.25">
      <c r="A24" s="95" t="s">
        <v>17</v>
      </c>
      <c r="B24" s="138">
        <v>10949</v>
      </c>
      <c r="C24" s="138">
        <v>10677</v>
      </c>
      <c r="D24" s="138">
        <v>8897</v>
      </c>
      <c r="E24" s="138">
        <v>8815</v>
      </c>
      <c r="F24" s="138">
        <v>8840</v>
      </c>
      <c r="J24" s="45"/>
      <c r="L24" s="112"/>
    </row>
    <row r="25" spans="1:12" ht="20.100000000000001" customHeight="1" x14ac:dyDescent="0.25">
      <c r="A25" s="71" t="s">
        <v>18</v>
      </c>
      <c r="B25" s="252">
        <v>6546</v>
      </c>
      <c r="C25" s="252">
        <v>6330</v>
      </c>
      <c r="D25" s="252">
        <v>5777</v>
      </c>
      <c r="E25" s="252">
        <v>5786</v>
      </c>
      <c r="F25" s="252">
        <v>5878</v>
      </c>
      <c r="J25" s="45"/>
      <c r="L25" s="112"/>
    </row>
    <row r="26" spans="1:12" ht="20.100000000000001" customHeight="1" x14ac:dyDescent="0.25">
      <c r="A26" s="95" t="s">
        <v>19</v>
      </c>
      <c r="B26" s="138">
        <v>8285</v>
      </c>
      <c r="C26" s="138">
        <v>8246</v>
      </c>
      <c r="D26" s="138">
        <v>6821</v>
      </c>
      <c r="E26" s="138">
        <v>6437</v>
      </c>
      <c r="F26" s="138">
        <v>6246</v>
      </c>
      <c r="J26" s="45"/>
      <c r="L26" s="112"/>
    </row>
    <row r="27" spans="1:12" ht="20.100000000000001" customHeight="1" x14ac:dyDescent="0.25">
      <c r="A27" s="71" t="s">
        <v>20</v>
      </c>
      <c r="B27" s="252">
        <v>7698</v>
      </c>
      <c r="C27" s="252">
        <v>7637</v>
      </c>
      <c r="D27" s="252">
        <v>6024</v>
      </c>
      <c r="E27" s="252">
        <v>5798</v>
      </c>
      <c r="F27" s="252">
        <v>5938</v>
      </c>
      <c r="J27" s="45"/>
      <c r="L27" s="112"/>
    </row>
    <row r="28" spans="1:12" ht="20.100000000000001" customHeight="1" thickBot="1" x14ac:dyDescent="0.3">
      <c r="A28" s="205" t="s">
        <v>21</v>
      </c>
      <c r="B28" s="254">
        <v>13997</v>
      </c>
      <c r="C28" s="254">
        <v>13253</v>
      </c>
      <c r="D28" s="254">
        <v>11835</v>
      </c>
      <c r="E28" s="254">
        <v>11465</v>
      </c>
      <c r="F28" s="254">
        <v>11277</v>
      </c>
      <c r="J28" s="45"/>
      <c r="L28" s="112"/>
    </row>
    <row r="29" spans="1:12" x14ac:dyDescent="0.25">
      <c r="A29" s="333" t="s">
        <v>102</v>
      </c>
      <c r="B29" s="333"/>
      <c r="C29" s="333"/>
      <c r="D29" s="333"/>
      <c r="E29" s="333"/>
      <c r="F29" s="333"/>
      <c r="J29" s="45"/>
      <c r="L29" s="112"/>
    </row>
    <row r="30" spans="1:12" x14ac:dyDescent="0.25">
      <c r="E30" s="4"/>
      <c r="J30" s="45"/>
      <c r="L30" s="112"/>
    </row>
    <row r="31" spans="1:12" x14ac:dyDescent="0.25">
      <c r="K31" s="45"/>
    </row>
    <row r="32" spans="1:12" x14ac:dyDescent="0.25">
      <c r="K32" s="45"/>
    </row>
    <row r="33" spans="11:11" x14ac:dyDescent="0.25">
      <c r="K33" s="45"/>
    </row>
    <row r="34" spans="11:11" x14ac:dyDescent="0.25">
      <c r="K34" s="45"/>
    </row>
  </sheetData>
  <mergeCells count="5">
    <mergeCell ref="A1:F1"/>
    <mergeCell ref="A4:A5"/>
    <mergeCell ref="B4:F4"/>
    <mergeCell ref="A29:F29"/>
    <mergeCell ref="A2:F2"/>
  </mergeCells>
  <hyperlinks>
    <hyperlink ref="G1" location="Índice!A1" display="Regresar" xr:uid="{00000000-0004-0000-1A00-000000000000}"/>
  </hyperlinks>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16"/>
  <sheetViews>
    <sheetView showGridLines="0" workbookViewId="0">
      <selection activeCell="F1" sqref="F1"/>
    </sheetView>
  </sheetViews>
  <sheetFormatPr baseColWidth="10" defaultRowHeight="15" x14ac:dyDescent="0.25"/>
  <cols>
    <col min="1" max="1" width="26.5703125" customWidth="1"/>
    <col min="2" max="5" width="18.140625" customWidth="1"/>
  </cols>
  <sheetData>
    <row r="1" spans="1:9" x14ac:dyDescent="0.25">
      <c r="A1" s="68" t="s">
        <v>143</v>
      </c>
      <c r="B1" s="67"/>
      <c r="C1" s="67"/>
      <c r="D1" s="67"/>
      <c r="E1" s="67"/>
      <c r="F1" s="198" t="s">
        <v>22</v>
      </c>
    </row>
    <row r="2" spans="1:9" ht="34.5" customHeight="1" x14ac:dyDescent="0.25">
      <c r="A2" s="337" t="s">
        <v>210</v>
      </c>
      <c r="B2" s="337"/>
      <c r="C2" s="337"/>
      <c r="D2" s="337"/>
      <c r="E2" s="337"/>
      <c r="F2" s="36"/>
      <c r="G2" s="36"/>
    </row>
    <row r="3" spans="1:9" ht="15" customHeight="1" x14ac:dyDescent="0.25">
      <c r="A3" s="36"/>
      <c r="B3" s="36"/>
      <c r="C3" s="36"/>
      <c r="D3" s="36"/>
      <c r="E3" s="36"/>
      <c r="F3" s="36"/>
      <c r="G3" s="36"/>
      <c r="H3" s="51"/>
    </row>
    <row r="4" spans="1:9" ht="15" customHeight="1" x14ac:dyDescent="0.25">
      <c r="A4" s="331" t="s">
        <v>23</v>
      </c>
      <c r="B4" s="331" t="s">
        <v>24</v>
      </c>
      <c r="C4" s="314" t="s">
        <v>78</v>
      </c>
      <c r="D4" s="315"/>
      <c r="E4" s="332"/>
      <c r="F4" s="36"/>
      <c r="G4" s="36"/>
      <c r="H4" s="51"/>
    </row>
    <row r="5" spans="1:9" ht="20.100000000000001" customHeight="1" x14ac:dyDescent="0.25">
      <c r="A5" s="332"/>
      <c r="B5" s="332"/>
      <c r="C5" s="204" t="s">
        <v>25</v>
      </c>
      <c r="D5" s="203" t="s">
        <v>26</v>
      </c>
      <c r="E5" s="125" t="s">
        <v>41</v>
      </c>
    </row>
    <row r="6" spans="1:9" ht="20.100000000000001" customHeight="1" x14ac:dyDescent="0.25">
      <c r="A6" s="256" t="s">
        <v>24</v>
      </c>
      <c r="B6" s="176">
        <f>SUM(C6:E6)</f>
        <v>354723</v>
      </c>
      <c r="C6" s="176">
        <f t="shared" ref="C6:E6" si="0">SUM(C7:C12)</f>
        <v>167062</v>
      </c>
      <c r="D6" s="176">
        <f t="shared" si="0"/>
        <v>187644</v>
      </c>
      <c r="E6" s="176">
        <f t="shared" si="0"/>
        <v>17</v>
      </c>
      <c r="I6" s="113"/>
    </row>
    <row r="7" spans="1:9" ht="20.100000000000001" customHeight="1" x14ac:dyDescent="0.25">
      <c r="A7" s="71" t="s">
        <v>27</v>
      </c>
      <c r="B7" s="177">
        <f t="shared" ref="B7:B12" si="1">SUM(C7:E7)</f>
        <v>71372</v>
      </c>
      <c r="C7" s="177">
        <v>34844</v>
      </c>
      <c r="D7" s="177">
        <v>36528</v>
      </c>
      <c r="E7" s="282">
        <v>0</v>
      </c>
      <c r="G7" s="38"/>
      <c r="I7" s="113"/>
    </row>
    <row r="8" spans="1:9" ht="20.100000000000001" customHeight="1" x14ac:dyDescent="0.25">
      <c r="A8" s="95" t="s">
        <v>28</v>
      </c>
      <c r="B8" s="178">
        <f t="shared" si="1"/>
        <v>185</v>
      </c>
      <c r="C8" s="178">
        <v>85</v>
      </c>
      <c r="D8" s="178">
        <v>100</v>
      </c>
      <c r="E8" s="281">
        <v>0</v>
      </c>
      <c r="I8" s="113"/>
    </row>
    <row r="9" spans="1:9" ht="20.100000000000001" customHeight="1" x14ac:dyDescent="0.25">
      <c r="A9" s="71" t="s">
        <v>29</v>
      </c>
      <c r="B9" s="177">
        <f t="shared" si="1"/>
        <v>16</v>
      </c>
      <c r="C9" s="177">
        <v>3</v>
      </c>
      <c r="D9" s="177">
        <v>13</v>
      </c>
      <c r="E9" s="282">
        <v>0</v>
      </c>
      <c r="I9" s="113"/>
    </row>
    <row r="10" spans="1:9" ht="20.100000000000001" customHeight="1" x14ac:dyDescent="0.25">
      <c r="A10" s="95" t="s">
        <v>30</v>
      </c>
      <c r="B10" s="281">
        <f t="shared" si="1"/>
        <v>282631</v>
      </c>
      <c r="C10" s="281">
        <v>131891</v>
      </c>
      <c r="D10" s="281">
        <v>150740</v>
      </c>
      <c r="E10" s="281">
        <v>0</v>
      </c>
      <c r="I10" s="113"/>
    </row>
    <row r="11" spans="1:9" ht="20.100000000000001" customHeight="1" x14ac:dyDescent="0.25">
      <c r="A11" s="71" t="s">
        <v>31</v>
      </c>
      <c r="B11" s="177">
        <f t="shared" si="1"/>
        <v>466</v>
      </c>
      <c r="C11" s="177">
        <v>226</v>
      </c>
      <c r="D11" s="177">
        <v>240</v>
      </c>
      <c r="E11" s="177">
        <v>0</v>
      </c>
      <c r="I11" s="113"/>
    </row>
    <row r="12" spans="1:9" ht="20.100000000000001" customHeight="1" thickBot="1" x14ac:dyDescent="0.3">
      <c r="A12" s="205" t="s">
        <v>41</v>
      </c>
      <c r="B12" s="248">
        <f t="shared" si="1"/>
        <v>53</v>
      </c>
      <c r="C12" s="248">
        <v>13</v>
      </c>
      <c r="D12" s="248">
        <v>23</v>
      </c>
      <c r="E12" s="248">
        <v>17</v>
      </c>
      <c r="I12" s="113"/>
    </row>
    <row r="13" spans="1:9" ht="12.75" customHeight="1" x14ac:dyDescent="0.25">
      <c r="A13" s="347" t="s">
        <v>102</v>
      </c>
      <c r="B13" s="347"/>
      <c r="C13" s="347"/>
      <c r="D13" s="347"/>
      <c r="E13" s="347"/>
      <c r="I13" s="113"/>
    </row>
    <row r="14" spans="1:9" x14ac:dyDescent="0.25">
      <c r="A14" s="222" t="s">
        <v>164</v>
      </c>
      <c r="I14" s="113"/>
    </row>
    <row r="15" spans="1:9" ht="15.75" customHeight="1" x14ac:dyDescent="0.25">
      <c r="F15" s="49"/>
      <c r="G15" s="49"/>
      <c r="I15" s="113"/>
    </row>
    <row r="16" spans="1:9" x14ac:dyDescent="0.25">
      <c r="F16" s="52"/>
    </row>
  </sheetData>
  <mergeCells count="5">
    <mergeCell ref="A2:E2"/>
    <mergeCell ref="A13:E13"/>
    <mergeCell ref="A4:A5"/>
    <mergeCell ref="B4:B5"/>
    <mergeCell ref="C4:E4"/>
  </mergeCells>
  <hyperlinks>
    <hyperlink ref="F1" location="Índice!A1" display="Regresar" xr:uid="{00000000-0004-0000-1B00-000000000000}"/>
  </hyperlinks>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13"/>
  <sheetViews>
    <sheetView showGridLines="0" workbookViewId="0">
      <selection activeCell="F1" sqref="F1"/>
    </sheetView>
  </sheetViews>
  <sheetFormatPr baseColWidth="10" defaultRowHeight="15" x14ac:dyDescent="0.25"/>
  <cols>
    <col min="1" max="1" width="27.5703125" customWidth="1"/>
    <col min="2" max="2" width="17.42578125" customWidth="1"/>
    <col min="3" max="5" width="17.5703125" customWidth="1"/>
  </cols>
  <sheetData>
    <row r="1" spans="1:9" x14ac:dyDescent="0.25">
      <c r="A1" s="68" t="s">
        <v>144</v>
      </c>
      <c r="B1" s="67"/>
      <c r="C1" s="67"/>
      <c r="D1" s="67"/>
      <c r="E1" s="67"/>
      <c r="F1" s="198" t="s">
        <v>22</v>
      </c>
    </row>
    <row r="2" spans="1:9" ht="33.75" customHeight="1" x14ac:dyDescent="0.25">
      <c r="A2" s="337" t="s">
        <v>211</v>
      </c>
      <c r="B2" s="337"/>
      <c r="C2" s="337"/>
      <c r="D2" s="337"/>
      <c r="E2" s="337"/>
      <c r="F2" s="37"/>
      <c r="G2" s="37"/>
      <c r="H2" s="37"/>
    </row>
    <row r="3" spans="1:9" ht="16.5" customHeight="1" x14ac:dyDescent="0.25">
      <c r="A3" s="37"/>
      <c r="B3" s="37"/>
      <c r="C3" s="37"/>
      <c r="D3" s="37"/>
      <c r="E3" s="37"/>
      <c r="F3" s="37"/>
      <c r="G3" s="37"/>
      <c r="H3" s="37"/>
    </row>
    <row r="4" spans="1:9" ht="16.5" customHeight="1" x14ac:dyDescent="0.25">
      <c r="A4" s="331" t="s">
        <v>60</v>
      </c>
      <c r="B4" s="331" t="s">
        <v>24</v>
      </c>
      <c r="C4" s="346" t="s">
        <v>78</v>
      </c>
      <c r="D4" s="346"/>
      <c r="E4" s="346"/>
      <c r="F4" s="233"/>
      <c r="G4" s="37"/>
      <c r="H4" s="37"/>
    </row>
    <row r="5" spans="1:9" ht="20.100000000000001" customHeight="1" x14ac:dyDescent="0.25">
      <c r="A5" s="332"/>
      <c r="B5" s="332"/>
      <c r="C5" s="126" t="s">
        <v>25</v>
      </c>
      <c r="D5" s="125" t="s">
        <v>26</v>
      </c>
      <c r="E5" s="125" t="s">
        <v>41</v>
      </c>
    </row>
    <row r="6" spans="1:9" ht="20.100000000000001" customHeight="1" x14ac:dyDescent="0.25">
      <c r="A6" s="127" t="s">
        <v>24</v>
      </c>
      <c r="B6" s="236">
        <f>SUM(C6:E6)</f>
        <v>354723</v>
      </c>
      <c r="C6" s="167">
        <f>SUM(C7:C10)</f>
        <v>167062</v>
      </c>
      <c r="D6" s="167">
        <f t="shared" ref="D6:E6" si="0">SUM(D7:D10)</f>
        <v>187644</v>
      </c>
      <c r="E6" s="167">
        <f t="shared" si="0"/>
        <v>17</v>
      </c>
      <c r="I6" s="114"/>
    </row>
    <row r="7" spans="1:9" ht="20.100000000000001" customHeight="1" x14ac:dyDescent="0.25">
      <c r="A7" s="237" t="s">
        <v>61</v>
      </c>
      <c r="B7" s="168">
        <f t="shared" ref="B7:B10" si="1">SUM(C7:E7)</f>
        <v>78559</v>
      </c>
      <c r="C7" s="168">
        <v>35301</v>
      </c>
      <c r="D7" s="168">
        <v>43258</v>
      </c>
      <c r="E7" s="168">
        <v>0</v>
      </c>
      <c r="I7" s="114"/>
    </row>
    <row r="8" spans="1:9" ht="20.100000000000001" customHeight="1" x14ac:dyDescent="0.25">
      <c r="A8" s="238" t="s">
        <v>62</v>
      </c>
      <c r="B8" s="169">
        <f t="shared" si="1"/>
        <v>248589</v>
      </c>
      <c r="C8" s="169">
        <v>119707</v>
      </c>
      <c r="D8" s="169">
        <v>128865</v>
      </c>
      <c r="E8" s="169">
        <v>17</v>
      </c>
      <c r="I8" s="114"/>
    </row>
    <row r="9" spans="1:9" ht="20.100000000000001" customHeight="1" x14ac:dyDescent="0.25">
      <c r="A9" s="237" t="s">
        <v>63</v>
      </c>
      <c r="B9" s="168">
        <f t="shared" si="1"/>
        <v>4466</v>
      </c>
      <c r="C9" s="168">
        <v>2145</v>
      </c>
      <c r="D9" s="168">
        <v>2321</v>
      </c>
      <c r="E9" s="168">
        <v>0</v>
      </c>
      <c r="F9" s="56"/>
      <c r="G9" s="56"/>
      <c r="I9" s="114"/>
    </row>
    <row r="10" spans="1:9" ht="20.100000000000001" customHeight="1" thickBot="1" x14ac:dyDescent="0.3">
      <c r="A10" s="239" t="s">
        <v>66</v>
      </c>
      <c r="B10" s="185">
        <f t="shared" si="1"/>
        <v>23109</v>
      </c>
      <c r="C10" s="185">
        <v>9909</v>
      </c>
      <c r="D10" s="185">
        <v>13200</v>
      </c>
      <c r="E10" s="185">
        <v>0</v>
      </c>
      <c r="F10" s="115"/>
      <c r="G10" s="56"/>
      <c r="I10" s="114"/>
    </row>
    <row r="11" spans="1:9" ht="14.25" customHeight="1" x14ac:dyDescent="0.25">
      <c r="A11" s="349" t="s">
        <v>102</v>
      </c>
      <c r="B11" s="349"/>
      <c r="C11" s="349"/>
      <c r="D11" s="349"/>
      <c r="E11" s="349"/>
      <c r="F11" s="56"/>
      <c r="G11" s="56"/>
      <c r="I11" s="114"/>
    </row>
    <row r="12" spans="1:9" x14ac:dyDescent="0.25">
      <c r="A12" s="224" t="s">
        <v>164</v>
      </c>
      <c r="F12" s="56"/>
      <c r="G12" s="56"/>
      <c r="I12" s="114"/>
    </row>
    <row r="13" spans="1:9" ht="15.75" customHeight="1" x14ac:dyDescent="0.25">
      <c r="F13" s="62"/>
      <c r="G13" s="62"/>
      <c r="I13" s="114"/>
    </row>
  </sheetData>
  <mergeCells count="5">
    <mergeCell ref="A2:E2"/>
    <mergeCell ref="A11:E11"/>
    <mergeCell ref="A4:A5"/>
    <mergeCell ref="B4:B5"/>
    <mergeCell ref="C4:E4"/>
  </mergeCells>
  <hyperlinks>
    <hyperlink ref="F1" location="Índice!A1" display="Regresar" xr:uid="{00000000-0004-0000-1C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showGridLines="0" tabSelected="1" zoomScaleNormal="100" workbookViewId="0"/>
  </sheetViews>
  <sheetFormatPr baseColWidth="10" defaultRowHeight="15" x14ac:dyDescent="0.25"/>
  <cols>
    <col min="2" max="2" width="4.7109375" customWidth="1"/>
    <col min="3" max="3" width="125" bestFit="1" customWidth="1"/>
  </cols>
  <sheetData>
    <row r="1" spans="2:6" x14ac:dyDescent="0.25">
      <c r="B1" s="5"/>
      <c r="F1" s="1"/>
    </row>
    <row r="2" spans="2:6" ht="15.75" x14ac:dyDescent="0.25">
      <c r="B2" s="5"/>
      <c r="C2" s="215" t="s">
        <v>50</v>
      </c>
      <c r="F2" s="1"/>
    </row>
    <row r="3" spans="2:6" ht="15.75" x14ac:dyDescent="0.25">
      <c r="B3" s="5"/>
      <c r="C3" s="215" t="s">
        <v>160</v>
      </c>
      <c r="F3" s="1"/>
    </row>
    <row r="4" spans="2:6" ht="15.75" x14ac:dyDescent="0.25">
      <c r="B4" s="5"/>
      <c r="C4" s="193" t="s">
        <v>44</v>
      </c>
      <c r="F4" s="1"/>
    </row>
    <row r="5" spans="2:6" x14ac:dyDescent="0.25">
      <c r="B5" s="5"/>
      <c r="C5" s="216" t="str">
        <f>Presentación!A3</f>
        <v>Presentación</v>
      </c>
      <c r="F5" s="1"/>
    </row>
    <row r="6" spans="2:6" x14ac:dyDescent="0.25">
      <c r="B6" s="5"/>
      <c r="C6" s="216" t="str">
        <f>Directorio!A2</f>
        <v>Directorio</v>
      </c>
    </row>
    <row r="7" spans="2:6" x14ac:dyDescent="0.25">
      <c r="B7" s="5"/>
      <c r="C7" s="217"/>
    </row>
    <row r="8" spans="2:6" x14ac:dyDescent="0.25">
      <c r="C8" s="68" t="s">
        <v>166</v>
      </c>
    </row>
    <row r="9" spans="2:6" x14ac:dyDescent="0.25">
      <c r="B9" s="5"/>
      <c r="C9" s="67"/>
    </row>
    <row r="10" spans="2:6" x14ac:dyDescent="0.25">
      <c r="B10" s="5"/>
      <c r="C10" s="194" t="s">
        <v>167</v>
      </c>
    </row>
    <row r="11" spans="2:6" x14ac:dyDescent="0.25">
      <c r="B11" s="5"/>
      <c r="C11" s="218"/>
    </row>
    <row r="12" spans="2:6" x14ac:dyDescent="0.25">
      <c r="B12" s="5">
        <v>1</v>
      </c>
      <c r="C12" s="298" t="s">
        <v>187</v>
      </c>
    </row>
    <row r="13" spans="2:6" x14ac:dyDescent="0.25">
      <c r="B13" s="5">
        <v>2</v>
      </c>
      <c r="C13" s="216" t="s">
        <v>188</v>
      </c>
    </row>
    <row r="14" spans="2:6" x14ac:dyDescent="0.25">
      <c r="B14" s="5">
        <v>3</v>
      </c>
      <c r="C14" s="216" t="s">
        <v>189</v>
      </c>
    </row>
    <row r="15" spans="2:6" x14ac:dyDescent="0.25">
      <c r="B15" s="5">
        <v>4</v>
      </c>
      <c r="C15" s="216" t="s">
        <v>217</v>
      </c>
    </row>
    <row r="16" spans="2:6" x14ac:dyDescent="0.25">
      <c r="B16" s="5"/>
      <c r="C16" s="216"/>
    </row>
    <row r="17" spans="2:3" x14ac:dyDescent="0.25">
      <c r="B17" s="5"/>
      <c r="C17" s="194" t="s">
        <v>161</v>
      </c>
    </row>
    <row r="18" spans="2:3" x14ac:dyDescent="0.25">
      <c r="B18" s="5"/>
      <c r="C18" s="216"/>
    </row>
    <row r="19" spans="2:3" x14ac:dyDescent="0.25">
      <c r="B19" s="5">
        <v>5</v>
      </c>
      <c r="C19" s="216" t="s">
        <v>190</v>
      </c>
    </row>
    <row r="20" spans="2:3" x14ac:dyDescent="0.25">
      <c r="B20" s="5">
        <v>6</v>
      </c>
      <c r="C20" s="216" t="s">
        <v>191</v>
      </c>
    </row>
    <row r="21" spans="2:3" x14ac:dyDescent="0.25">
      <c r="B21" s="5">
        <v>7</v>
      </c>
      <c r="C21" s="216" t="s">
        <v>192</v>
      </c>
    </row>
    <row r="22" spans="2:3" x14ac:dyDescent="0.25">
      <c r="B22" s="5">
        <v>8</v>
      </c>
      <c r="C22" s="216" t="s">
        <v>193</v>
      </c>
    </row>
    <row r="23" spans="2:3" x14ac:dyDescent="0.25">
      <c r="B23" s="5">
        <v>9</v>
      </c>
      <c r="C23" s="216" t="s">
        <v>194</v>
      </c>
    </row>
    <row r="24" spans="2:3" x14ac:dyDescent="0.25">
      <c r="B24" s="5">
        <v>10</v>
      </c>
      <c r="C24" s="216" t="s">
        <v>195</v>
      </c>
    </row>
    <row r="25" spans="2:3" x14ac:dyDescent="0.25">
      <c r="B25" s="5"/>
      <c r="C25" s="216"/>
    </row>
    <row r="26" spans="2:3" x14ac:dyDescent="0.25">
      <c r="B26" s="5"/>
      <c r="C26" s="304" t="s">
        <v>110</v>
      </c>
    </row>
    <row r="27" spans="2:3" x14ac:dyDescent="0.25">
      <c r="B27" s="5"/>
      <c r="C27" s="216"/>
    </row>
    <row r="28" spans="2:3" x14ac:dyDescent="0.25">
      <c r="B28" s="5">
        <v>11</v>
      </c>
      <c r="C28" s="216" t="s">
        <v>196</v>
      </c>
    </row>
    <row r="29" spans="2:3" x14ac:dyDescent="0.25">
      <c r="B29" s="5">
        <v>12</v>
      </c>
      <c r="C29" s="216" t="s">
        <v>197</v>
      </c>
    </row>
    <row r="30" spans="2:3" x14ac:dyDescent="0.25">
      <c r="B30" s="5">
        <v>13</v>
      </c>
      <c r="C30" s="216" t="s">
        <v>198</v>
      </c>
    </row>
    <row r="31" spans="2:3" x14ac:dyDescent="0.25">
      <c r="B31" s="5">
        <v>14</v>
      </c>
      <c r="C31" s="216" t="s">
        <v>199</v>
      </c>
    </row>
    <row r="32" spans="2:3" x14ac:dyDescent="0.25">
      <c r="B32" s="5"/>
      <c r="C32" s="216"/>
    </row>
    <row r="33" spans="2:3" x14ac:dyDescent="0.25">
      <c r="B33" s="5"/>
      <c r="C33" s="304" t="s">
        <v>111</v>
      </c>
    </row>
    <row r="34" spans="2:3" x14ac:dyDescent="0.25">
      <c r="B34" s="5"/>
      <c r="C34" s="216"/>
    </row>
    <row r="35" spans="2:3" x14ac:dyDescent="0.25">
      <c r="B35" s="5">
        <v>15</v>
      </c>
      <c r="C35" s="216" t="s">
        <v>200</v>
      </c>
    </row>
    <row r="36" spans="2:3" x14ac:dyDescent="0.25">
      <c r="B36" s="5">
        <v>16</v>
      </c>
      <c r="C36" s="216" t="s">
        <v>201</v>
      </c>
    </row>
    <row r="37" spans="2:3" x14ac:dyDescent="0.25">
      <c r="B37" s="5">
        <v>17</v>
      </c>
      <c r="C37" s="216" t="s">
        <v>202</v>
      </c>
    </row>
    <row r="38" spans="2:3" x14ac:dyDescent="0.25">
      <c r="B38" s="5">
        <v>18</v>
      </c>
      <c r="C38" s="216" t="s">
        <v>203</v>
      </c>
    </row>
    <row r="39" spans="2:3" x14ac:dyDescent="0.25">
      <c r="B39" s="5">
        <v>19</v>
      </c>
      <c r="C39" s="216" t="s">
        <v>204</v>
      </c>
    </row>
    <row r="40" spans="2:3" x14ac:dyDescent="0.25">
      <c r="B40" s="5"/>
      <c r="C40" s="216"/>
    </row>
    <row r="41" spans="2:3" x14ac:dyDescent="0.25">
      <c r="B41" s="5"/>
      <c r="C41" s="304" t="s">
        <v>162</v>
      </c>
    </row>
    <row r="42" spans="2:3" x14ac:dyDescent="0.25">
      <c r="B42" s="5"/>
      <c r="C42" s="216"/>
    </row>
    <row r="43" spans="2:3" x14ac:dyDescent="0.25">
      <c r="B43" s="5">
        <v>20</v>
      </c>
      <c r="C43" s="216" t="s">
        <v>205</v>
      </c>
    </row>
    <row r="44" spans="2:3" x14ac:dyDescent="0.25">
      <c r="B44" s="5">
        <v>21</v>
      </c>
      <c r="C44" s="216" t="s">
        <v>206</v>
      </c>
    </row>
    <row r="45" spans="2:3" x14ac:dyDescent="0.25">
      <c r="B45" s="5">
        <v>22</v>
      </c>
      <c r="C45" s="216" t="s">
        <v>207</v>
      </c>
    </row>
    <row r="46" spans="2:3" x14ac:dyDescent="0.25">
      <c r="B46" s="5">
        <v>23</v>
      </c>
      <c r="C46" s="216" t="s">
        <v>208</v>
      </c>
    </row>
    <row r="47" spans="2:3" x14ac:dyDescent="0.25">
      <c r="B47" s="5"/>
      <c r="C47" s="216"/>
    </row>
    <row r="48" spans="2:3" x14ac:dyDescent="0.25">
      <c r="B48" s="5"/>
      <c r="C48" s="304" t="s">
        <v>112</v>
      </c>
    </row>
    <row r="49" spans="2:3" x14ac:dyDescent="0.25">
      <c r="B49" s="5"/>
      <c r="C49" s="216"/>
    </row>
    <row r="50" spans="2:3" x14ac:dyDescent="0.25">
      <c r="B50" s="5">
        <v>24</v>
      </c>
      <c r="C50" s="216" t="s">
        <v>209</v>
      </c>
    </row>
    <row r="51" spans="2:3" x14ac:dyDescent="0.25">
      <c r="B51" s="5">
        <v>25</v>
      </c>
      <c r="C51" s="216" t="s">
        <v>210</v>
      </c>
    </row>
    <row r="52" spans="2:3" x14ac:dyDescent="0.25">
      <c r="B52" s="5">
        <v>26</v>
      </c>
      <c r="C52" s="216" t="s">
        <v>211</v>
      </c>
    </row>
    <row r="53" spans="2:3" x14ac:dyDescent="0.25">
      <c r="B53" s="5">
        <v>27</v>
      </c>
      <c r="C53" s="216" t="s">
        <v>212</v>
      </c>
    </row>
    <row r="54" spans="2:3" x14ac:dyDescent="0.25">
      <c r="B54" s="5">
        <v>28</v>
      </c>
      <c r="C54" s="216" t="s">
        <v>213</v>
      </c>
    </row>
    <row r="55" spans="2:3" x14ac:dyDescent="0.25">
      <c r="B55" s="5"/>
      <c r="C55" s="216"/>
    </row>
    <row r="56" spans="2:3" x14ac:dyDescent="0.25">
      <c r="B56" s="5"/>
      <c r="C56" s="304" t="s">
        <v>163</v>
      </c>
    </row>
    <row r="57" spans="2:3" x14ac:dyDescent="0.25">
      <c r="B57" s="5"/>
      <c r="C57" s="216"/>
    </row>
    <row r="58" spans="2:3" x14ac:dyDescent="0.25">
      <c r="B58" s="5">
        <v>29</v>
      </c>
      <c r="C58" s="216" t="s">
        <v>214</v>
      </c>
    </row>
    <row r="59" spans="2:3" x14ac:dyDescent="0.25">
      <c r="B59" s="5">
        <v>30</v>
      </c>
      <c r="C59" s="216" t="s">
        <v>215</v>
      </c>
    </row>
    <row r="60" spans="2:3" x14ac:dyDescent="0.25">
      <c r="B60" s="5">
        <v>31</v>
      </c>
      <c r="C60" s="216" t="s">
        <v>216</v>
      </c>
    </row>
    <row r="61" spans="2:3" x14ac:dyDescent="0.25">
      <c r="C61" s="218"/>
    </row>
    <row r="62" spans="2:3" x14ac:dyDescent="0.25">
      <c r="C62" s="216" t="str">
        <f>Glosario!A2</f>
        <v>Glosario</v>
      </c>
    </row>
    <row r="63" spans="2:3" x14ac:dyDescent="0.25">
      <c r="C63" s="216" t="str">
        <f>Metodología!A1</f>
        <v>Metodología</v>
      </c>
    </row>
  </sheetData>
  <hyperlinks>
    <hyperlink ref="C5" location="Presentación!A1" display="Presentación!A1" xr:uid="{00000000-0004-0000-0200-000000000000}"/>
    <hyperlink ref="C6" location="Directorio!A1" display="Directorio!A1" xr:uid="{00000000-0004-0000-0200-000001000000}"/>
    <hyperlink ref="C62" location="Glosario!A1" display="Glosario!A1" xr:uid="{00000000-0004-0000-0200-000002000000}"/>
    <hyperlink ref="C63" location="Metodología!A1" display="Metodología!A1" xr:uid="{00000000-0004-0000-0200-000003000000}"/>
    <hyperlink ref="C12" location="'1'!A1" display="Número y porcentaje de inscritos en educación formal por año, según departamento. Serie histórica 2019 - 2023" xr:uid="{00000000-0004-0000-0200-000004000000}"/>
    <hyperlink ref="C13" location="'2'!A1" display="Número y porcentajes de inscritos en educación formal por año, según nivel. Serie histórica 2019 - 2023" xr:uid="{00000000-0004-0000-0200-000005000000}"/>
    <hyperlink ref="C14" location="'3'!A1" display="Número de inscritos en educación formal por sexo, según año y nivel. Serie histórica 2019 - 2023" xr:uid="{00000000-0004-0000-0200-000006000000}"/>
    <hyperlink ref="C15" location="'4'!A1" display="Número y porcentaje de inscritos en educación formal por año, según tipo de establecimiento. Serie histórica 2019-2023" xr:uid="{00000000-0004-0000-0200-000007000000}"/>
    <hyperlink ref="C19" location="'5'!A1" display="Número de inscritos en educación formal por sexo, según pueblo de pertenencia. Año 2023" xr:uid="{00000000-0004-0000-0200-000008000000}"/>
    <hyperlink ref="C20" location="'6'!A1" display="Número de inscritos en educación formal por sexo, según tipo de establecimiento. Año 2023" xr:uid="{00000000-0004-0000-0200-000009000000}"/>
    <hyperlink ref="C21" location="'7'!A1" display="Número de inscritos en educación formal por sexo, según plan de estudio. Año 2023" xr:uid="{00000000-0004-0000-0200-00000A000000}"/>
    <hyperlink ref="C22" location="'8'!A1" display="Número de inscritos en educación formal por sexo, según área geográfica. Año 2023" xr:uid="{00000000-0004-0000-0200-00000B000000}"/>
    <hyperlink ref="C23" location="'9'!A1" display="Número de inscritos en educación formal por jornada de estudio, según tipo de establecimiento. Año 2023" xr:uid="{00000000-0004-0000-0200-00000C000000}"/>
    <hyperlink ref="C24" location="'10'!A1" display="Número de inscritos en educación formal por jornada de estudio, según nivel. Año 2023" xr:uid="{00000000-0004-0000-0200-00000D000000}"/>
    <hyperlink ref="C28" location="'11'!A1" display="Número de inscritos en educación formal en el nivel preprimario por año, según departamento. Serie histórica 2019-2023" xr:uid="{00000000-0004-0000-0200-00000E000000}"/>
    <hyperlink ref="C29" location="'12'!A1" display="Número de inscritos en educación formal en el nivel preprimario por sexo, según pueblo de pertenencia. Año 2023" xr:uid="{00000000-0004-0000-0200-00000F000000}"/>
    <hyperlink ref="C30" location="'13'!A1" display="Número de inscritos en educación formal en el nivel preprimario por sexo, según tipo de establecimiento. Año 2023" xr:uid="{00000000-0004-0000-0200-000010000000}"/>
    <hyperlink ref="C31" location="'14'!A1" display="Número de inscritos en educación formal en el nivel preprimario por sexo, según área geográfica. Año 2023" xr:uid="{00000000-0004-0000-0200-000011000000}"/>
    <hyperlink ref="C35" location="'15'!A1" display="Número de inscritos en educación formal en el nivel primario por año, según departamento. Serie histórica 2019-2023" xr:uid="{00000000-0004-0000-0200-000012000000}"/>
    <hyperlink ref="C36" location="'16'!A1" display="Número de inscritos en educación formal en el nivel primario por sexo, según pueblo de pertenencia. Año 2023" xr:uid="{00000000-0004-0000-0200-000013000000}"/>
    <hyperlink ref="C37" location="'17'!A1" display="Número de inscritos en educación formal en el nivel primario por sexo, según tipo de establecimiento. Año 2023" xr:uid="{00000000-0004-0000-0200-000014000000}"/>
    <hyperlink ref="C38" location="'18'!A1" display="Número de inscritos en educación formal en el nivel primario por área geográfica, según sexo. Año 2023" xr:uid="{00000000-0004-0000-0200-000015000000}"/>
    <hyperlink ref="C39" location="'19'!A1" display="Número de inscritos en educación formal en el nivel primario por grado escolar, según pueblo de pertenencia. Año 2023" xr:uid="{00000000-0004-0000-0200-000016000000}"/>
    <hyperlink ref="C43" location="'20'!A1" display="Número de inscritos en educación formal en el nivel básico por año, según departamento. Serie de histórica 2019 - 2023" xr:uid="{00000000-0004-0000-0200-000017000000}"/>
    <hyperlink ref="C44" location="'21'!A1" display="Número de inscritos en educación formal en el nivel básico por sexo, según pueblo de pertenencia. Año 2023" xr:uid="{00000000-0004-0000-0200-000018000000}"/>
    <hyperlink ref="C45" location="'22'!A1" display="Número de inscritos en educación formal en el nivel básico por sexo, según tipo de establecimiento. Año 2023" xr:uid="{00000000-0004-0000-0200-000019000000}"/>
    <hyperlink ref="C46" location="'23'!A1" display="Número de inscritos en educación formal en el nivel básico por sexo, según área geográfica. Año 2023" xr:uid="{00000000-0004-0000-0200-00001A000000}"/>
    <hyperlink ref="C50" location="'24'!A1" display="Número de inscritos en educación formal en el nivel diversificado por año, según departamento serie histórica 2019 - 2023" xr:uid="{00000000-0004-0000-0200-00001B000000}"/>
    <hyperlink ref="C51" location="'25'!A1" display="Número de inscritos en educación formal en el nivel diversificado por sexo, según pueblo de pertenencia. Año 2023" xr:uid="{00000000-0004-0000-0200-00001C000000}"/>
    <hyperlink ref="C52" location="'26'!A1" display="Número de inscritos en educación formal en el nivel diversificado por sexo, según tipo de establecimiento. Año 2023" xr:uid="{00000000-0004-0000-0200-00001D000000}"/>
    <hyperlink ref="C53" location="'27'!A1" display="Número de inscritos en educación formal en el nivel diversificado por sexo, según área geográfica. Año 2023" xr:uid="{00000000-0004-0000-0200-00001E000000}"/>
    <hyperlink ref="C54" location="'28'!A1" display="Número de inscritos en educación formal en el nivel diversificado por grado escolar, según pueblo de pertenencia. Año 2023" xr:uid="{00000000-0004-0000-0200-00001F000000}"/>
    <hyperlink ref="C58" location="'29'!A1" display="Inscritos en el programa de educación formal extra curricular primaria de adultos por año, según departamento. Período 2022-2023" xr:uid="{00000000-0004-0000-0200-000020000000}"/>
    <hyperlink ref="C59" location="'30'!A1" display="Inscritos en el programa de educación formal extra curricular primaria de adultos por sexo, según pueblo de pertenencia. Año 2023" xr:uid="{00000000-0004-0000-0200-000021000000}"/>
    <hyperlink ref="C60" location="'31'!A1" display="Inscritos en el programa de educación formal extra curricular primaria de adultos por sexo, según área geográfica. Año 2023" xr:uid="{00000000-0004-0000-0200-000022000000}"/>
  </hyperlinks>
  <pageMargins left="0.7" right="0.7" top="0.75" bottom="0.75" header="0.3" footer="0.3"/>
  <pageSetup orientation="portrait" horizontalDpi="4294967292"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14"/>
  <sheetViews>
    <sheetView showGridLines="0" workbookViewId="0">
      <selection activeCell="F1" sqref="F1"/>
    </sheetView>
  </sheetViews>
  <sheetFormatPr baseColWidth="10" defaultRowHeight="15" x14ac:dyDescent="0.25"/>
  <cols>
    <col min="1" max="1" width="20.140625" customWidth="1"/>
    <col min="2" max="5" width="13.28515625" customWidth="1"/>
    <col min="6" max="6" width="10.7109375" customWidth="1"/>
    <col min="7" max="7" width="18.42578125" customWidth="1"/>
  </cols>
  <sheetData>
    <row r="1" spans="1:8" x14ac:dyDescent="0.25">
      <c r="A1" s="324" t="s">
        <v>145</v>
      </c>
      <c r="B1" s="324"/>
      <c r="C1" s="324"/>
      <c r="D1" s="324"/>
      <c r="E1" s="324"/>
      <c r="F1" s="198" t="s">
        <v>22</v>
      </c>
    </row>
    <row r="2" spans="1:8" ht="32.25" customHeight="1" x14ac:dyDescent="0.25">
      <c r="A2" s="337" t="s">
        <v>212</v>
      </c>
      <c r="B2" s="337"/>
      <c r="C2" s="337"/>
      <c r="D2" s="337"/>
      <c r="E2" s="337"/>
      <c r="F2" s="37"/>
      <c r="G2" s="34"/>
    </row>
    <row r="3" spans="1:8" x14ac:dyDescent="0.25">
      <c r="A3" s="37"/>
      <c r="B3" s="37"/>
      <c r="C3" s="37"/>
      <c r="D3" s="37"/>
      <c r="E3" s="37"/>
      <c r="F3" s="37"/>
      <c r="G3" s="34"/>
    </row>
    <row r="4" spans="1:8" ht="20.100000000000001" customHeight="1" x14ac:dyDescent="0.25">
      <c r="A4" s="331" t="s">
        <v>165</v>
      </c>
      <c r="B4" s="327" t="s">
        <v>24</v>
      </c>
      <c r="C4" s="345" t="s">
        <v>78</v>
      </c>
      <c r="D4" s="346"/>
      <c r="E4" s="346"/>
      <c r="F4" s="233"/>
      <c r="G4" s="34"/>
    </row>
    <row r="5" spans="1:8" ht="20.100000000000001" customHeight="1" x14ac:dyDescent="0.25">
      <c r="A5" s="332"/>
      <c r="B5" s="315"/>
      <c r="C5" s="125" t="s">
        <v>25</v>
      </c>
      <c r="D5" s="125" t="s">
        <v>26</v>
      </c>
      <c r="E5" s="125" t="s">
        <v>41</v>
      </c>
    </row>
    <row r="6" spans="1:8" ht="20.100000000000001" customHeight="1" x14ac:dyDescent="0.25">
      <c r="A6" s="127" t="s">
        <v>24</v>
      </c>
      <c r="B6" s="176">
        <f>SUM(C6:E6)</f>
        <v>354723</v>
      </c>
      <c r="C6" s="176">
        <f>SUM(C7:C9)</f>
        <v>167062</v>
      </c>
      <c r="D6" s="176">
        <f t="shared" ref="D6:E6" si="0">SUM(D7:D9)</f>
        <v>187644</v>
      </c>
      <c r="E6" s="176">
        <f t="shared" si="0"/>
        <v>17</v>
      </c>
    </row>
    <row r="7" spans="1:8" ht="20.100000000000001" customHeight="1" x14ac:dyDescent="0.25">
      <c r="A7" s="71" t="s">
        <v>58</v>
      </c>
      <c r="B7" s="177">
        <f t="shared" ref="B7:B9" si="1">SUM(C7:E7)</f>
        <v>308068</v>
      </c>
      <c r="C7" s="177">
        <v>145044</v>
      </c>
      <c r="D7" s="177">
        <v>163007</v>
      </c>
      <c r="E7" s="177">
        <v>17</v>
      </c>
    </row>
    <row r="8" spans="1:8" ht="20.100000000000001" customHeight="1" x14ac:dyDescent="0.25">
      <c r="A8" s="95" t="s">
        <v>59</v>
      </c>
      <c r="B8" s="178">
        <f t="shared" si="1"/>
        <v>46655</v>
      </c>
      <c r="C8" s="178">
        <v>22018</v>
      </c>
      <c r="D8" s="178">
        <v>24637</v>
      </c>
      <c r="E8" s="178">
        <v>0</v>
      </c>
      <c r="F8" s="56"/>
      <c r="G8" s="56"/>
      <c r="H8" s="118"/>
    </row>
    <row r="9" spans="1:8" ht="15.75" thickBot="1" x14ac:dyDescent="0.3">
      <c r="A9" s="284" t="s">
        <v>41</v>
      </c>
      <c r="B9" s="285">
        <f t="shared" si="1"/>
        <v>0</v>
      </c>
      <c r="C9" s="285">
        <v>0</v>
      </c>
      <c r="D9" s="285">
        <v>0</v>
      </c>
      <c r="E9" s="285">
        <v>0</v>
      </c>
      <c r="F9" s="56"/>
      <c r="G9" s="56"/>
      <c r="H9" s="118"/>
    </row>
    <row r="10" spans="1:8" ht="14.25" customHeight="1" x14ac:dyDescent="0.25">
      <c r="A10" s="350" t="s">
        <v>102</v>
      </c>
      <c r="B10" s="350"/>
      <c r="C10" s="350"/>
      <c r="D10" s="350"/>
      <c r="E10" s="350"/>
      <c r="F10" s="56"/>
      <c r="G10" s="56"/>
      <c r="H10" s="118"/>
    </row>
    <row r="11" spans="1:8" x14ac:dyDescent="0.25">
      <c r="A11" s="222" t="s">
        <v>164</v>
      </c>
      <c r="F11" s="56"/>
      <c r="G11" s="56"/>
      <c r="H11" s="118"/>
    </row>
    <row r="12" spans="1:8" ht="15" customHeight="1" x14ac:dyDescent="0.25">
      <c r="F12" s="62"/>
      <c r="G12" s="62"/>
      <c r="H12" s="118"/>
    </row>
    <row r="13" spans="1:8" x14ac:dyDescent="0.25">
      <c r="H13" s="118"/>
    </row>
    <row r="14" spans="1:8" x14ac:dyDescent="0.25">
      <c r="G14" s="52"/>
    </row>
  </sheetData>
  <mergeCells count="6">
    <mergeCell ref="A2:E2"/>
    <mergeCell ref="A1:E1"/>
    <mergeCell ref="A10:E10"/>
    <mergeCell ref="A4:A5"/>
    <mergeCell ref="B4:B5"/>
    <mergeCell ref="C4:E4"/>
  </mergeCells>
  <hyperlinks>
    <hyperlink ref="F1" location="Índice!A1" display="Regresar" xr:uid="{00000000-0004-0000-1D00-000000000000}"/>
  </hyperlinks>
  <pageMargins left="0.7" right="0.7" top="0.75" bottom="0.75" header="0.3" footer="0.3"/>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15"/>
  <sheetViews>
    <sheetView showGridLines="0" workbookViewId="0">
      <selection activeCell="G1" sqref="G1"/>
    </sheetView>
  </sheetViews>
  <sheetFormatPr baseColWidth="10" defaultRowHeight="15" x14ac:dyDescent="0.25"/>
  <cols>
    <col min="1" max="1" width="23.7109375" customWidth="1"/>
    <col min="2" max="2" width="14.5703125" customWidth="1"/>
    <col min="3" max="5" width="14.5703125" style="6" customWidth="1"/>
    <col min="6" max="6" width="14.5703125" customWidth="1"/>
  </cols>
  <sheetData>
    <row r="1" spans="1:8" x14ac:dyDescent="0.25">
      <c r="A1" s="68" t="s">
        <v>146</v>
      </c>
      <c r="B1" s="67"/>
      <c r="C1" s="165"/>
      <c r="D1" s="165"/>
      <c r="E1" s="165"/>
      <c r="F1" s="67"/>
      <c r="G1" s="198" t="s">
        <v>22</v>
      </c>
    </row>
    <row r="2" spans="1:8" ht="43.5" customHeight="1" x14ac:dyDescent="0.25">
      <c r="A2" s="337" t="s">
        <v>213</v>
      </c>
      <c r="B2" s="337"/>
      <c r="C2" s="337"/>
      <c r="D2" s="337"/>
      <c r="E2" s="337"/>
      <c r="F2" s="337"/>
    </row>
    <row r="3" spans="1:8" x14ac:dyDescent="0.25">
      <c r="A3" s="5"/>
      <c r="B3" s="5"/>
      <c r="C3" s="7"/>
      <c r="D3" s="7"/>
      <c r="E3" s="7"/>
    </row>
    <row r="4" spans="1:8" ht="20.100000000000001" customHeight="1" x14ac:dyDescent="0.25">
      <c r="A4" s="312" t="s">
        <v>71</v>
      </c>
      <c r="B4" s="312" t="s">
        <v>38</v>
      </c>
      <c r="C4" s="312"/>
      <c r="D4" s="312"/>
      <c r="E4" s="312"/>
      <c r="F4" s="351"/>
    </row>
    <row r="5" spans="1:8" ht="20.100000000000001" customHeight="1" x14ac:dyDescent="0.25">
      <c r="A5" s="312"/>
      <c r="B5" s="124" t="s">
        <v>24</v>
      </c>
      <c r="C5" s="124" t="s">
        <v>35</v>
      </c>
      <c r="D5" s="124" t="s">
        <v>36</v>
      </c>
      <c r="E5" s="124" t="s">
        <v>37</v>
      </c>
      <c r="F5" s="166" t="s">
        <v>39</v>
      </c>
    </row>
    <row r="6" spans="1:8" ht="20.100000000000001" customHeight="1" x14ac:dyDescent="0.25">
      <c r="A6" s="127" t="s">
        <v>24</v>
      </c>
      <c r="B6" s="264">
        <f>SUM(C6:F6)</f>
        <v>354723</v>
      </c>
      <c r="C6" s="264">
        <f>SUM(C7:C12)</f>
        <v>179099</v>
      </c>
      <c r="D6" s="264">
        <f t="shared" ref="D6:F6" si="0">SUM(D7:D12)</f>
        <v>126418</v>
      </c>
      <c r="E6" s="264">
        <f t="shared" si="0"/>
        <v>48040</v>
      </c>
      <c r="F6" s="264">
        <f t="shared" si="0"/>
        <v>1166</v>
      </c>
    </row>
    <row r="7" spans="1:8" ht="20.100000000000001" customHeight="1" x14ac:dyDescent="0.25">
      <c r="A7" s="261" t="s">
        <v>27</v>
      </c>
      <c r="B7" s="265">
        <f t="shared" ref="B7:B12" si="1">SUM(C7:F7)</f>
        <v>71372</v>
      </c>
      <c r="C7" s="265">
        <v>35633</v>
      </c>
      <c r="D7" s="265">
        <v>24941</v>
      </c>
      <c r="E7" s="265">
        <v>10531</v>
      </c>
      <c r="F7" s="265">
        <v>267</v>
      </c>
    </row>
    <row r="8" spans="1:8" ht="20.100000000000001" customHeight="1" x14ac:dyDescent="0.25">
      <c r="A8" s="262" t="s">
        <v>28</v>
      </c>
      <c r="B8" s="266">
        <f t="shared" si="1"/>
        <v>185</v>
      </c>
      <c r="C8" s="266">
        <v>95</v>
      </c>
      <c r="D8" s="266">
        <v>66</v>
      </c>
      <c r="E8" s="266">
        <v>24</v>
      </c>
      <c r="F8" s="266">
        <v>0</v>
      </c>
    </row>
    <row r="9" spans="1:8" ht="20.100000000000001" customHeight="1" x14ac:dyDescent="0.25">
      <c r="A9" s="261" t="s">
        <v>29</v>
      </c>
      <c r="B9" s="265">
        <f t="shared" si="1"/>
        <v>16</v>
      </c>
      <c r="C9" s="265">
        <v>7</v>
      </c>
      <c r="D9" s="265">
        <v>5</v>
      </c>
      <c r="E9" s="265">
        <v>4</v>
      </c>
      <c r="F9" s="265">
        <v>0</v>
      </c>
    </row>
    <row r="10" spans="1:8" ht="20.100000000000001" customHeight="1" thickBot="1" x14ac:dyDescent="0.3">
      <c r="A10" s="262" t="s">
        <v>30</v>
      </c>
      <c r="B10" s="266">
        <f t="shared" si="1"/>
        <v>282631</v>
      </c>
      <c r="C10" s="266">
        <v>143070</v>
      </c>
      <c r="D10" s="266">
        <v>101204</v>
      </c>
      <c r="E10" s="266">
        <v>37458</v>
      </c>
      <c r="F10" s="266">
        <v>899</v>
      </c>
      <c r="H10" s="117"/>
    </row>
    <row r="11" spans="1:8" ht="20.100000000000001" customHeight="1" x14ac:dyDescent="0.25">
      <c r="A11" s="261" t="s">
        <v>31</v>
      </c>
      <c r="B11" s="265">
        <f t="shared" si="1"/>
        <v>466</v>
      </c>
      <c r="C11" s="265">
        <v>257</v>
      </c>
      <c r="D11" s="265">
        <v>194</v>
      </c>
      <c r="E11" s="265">
        <v>15</v>
      </c>
      <c r="F11" s="265">
        <v>0</v>
      </c>
      <c r="H11" s="116"/>
    </row>
    <row r="12" spans="1:8" ht="20.100000000000001" customHeight="1" thickBot="1" x14ac:dyDescent="0.3">
      <c r="A12" s="263" t="s">
        <v>41</v>
      </c>
      <c r="B12" s="267">
        <f t="shared" si="1"/>
        <v>53</v>
      </c>
      <c r="C12" s="267">
        <v>37</v>
      </c>
      <c r="D12" s="267">
        <v>8</v>
      </c>
      <c r="E12" s="267">
        <v>8</v>
      </c>
      <c r="F12" s="267">
        <v>0</v>
      </c>
    </row>
    <row r="13" spans="1:8" x14ac:dyDescent="0.25">
      <c r="A13" s="352" t="s">
        <v>102</v>
      </c>
      <c r="B13" s="352"/>
      <c r="C13" s="352"/>
      <c r="D13" s="352"/>
      <c r="E13" s="352"/>
      <c r="F13" s="352"/>
    </row>
    <row r="14" spans="1:8" x14ac:dyDescent="0.25">
      <c r="A14" s="220" t="s">
        <v>164</v>
      </c>
      <c r="B14" s="56"/>
      <c r="C14" s="59"/>
      <c r="D14" s="59"/>
      <c r="E14" s="59"/>
      <c r="F14" s="56"/>
    </row>
    <row r="15" spans="1:8" x14ac:dyDescent="0.25">
      <c r="A15" s="56"/>
      <c r="B15" s="56"/>
      <c r="C15" s="59"/>
      <c r="D15" s="59"/>
      <c r="E15" s="59"/>
      <c r="F15" s="56"/>
    </row>
  </sheetData>
  <mergeCells count="4">
    <mergeCell ref="A2:F2"/>
    <mergeCell ref="A4:A5"/>
    <mergeCell ref="B4:F4"/>
    <mergeCell ref="A13:F13"/>
  </mergeCells>
  <hyperlinks>
    <hyperlink ref="G1" location="Índice!A1" display="Regresar"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31"/>
  <sheetViews>
    <sheetView showGridLines="0" workbookViewId="0">
      <selection activeCell="D1" sqref="D1"/>
    </sheetView>
  </sheetViews>
  <sheetFormatPr baseColWidth="10" defaultRowHeight="15" x14ac:dyDescent="0.25"/>
  <cols>
    <col min="1" max="1" width="30.85546875" customWidth="1"/>
    <col min="2" max="3" width="20" customWidth="1"/>
    <col min="4" max="4" width="11.5703125" customWidth="1"/>
    <col min="5" max="5" width="23.140625" customWidth="1"/>
    <col min="6" max="6" width="13.85546875" customWidth="1"/>
  </cols>
  <sheetData>
    <row r="1" spans="1:7" x14ac:dyDescent="0.25">
      <c r="A1" s="324" t="s">
        <v>147</v>
      </c>
      <c r="B1" s="324"/>
      <c r="C1" s="324"/>
      <c r="D1" s="198" t="s">
        <v>22</v>
      </c>
    </row>
    <row r="2" spans="1:7" ht="42" customHeight="1" x14ac:dyDescent="0.25">
      <c r="A2" s="337" t="s">
        <v>214</v>
      </c>
      <c r="B2" s="337"/>
      <c r="C2" s="337"/>
      <c r="D2" s="148"/>
      <c r="E2" s="37"/>
    </row>
    <row r="3" spans="1:7" ht="17.25" customHeight="1" x14ac:dyDescent="0.25">
      <c r="A3" s="37"/>
      <c r="B3" s="37"/>
      <c r="C3" s="37"/>
      <c r="D3" s="37"/>
      <c r="E3" s="37"/>
      <c r="F3" s="60"/>
    </row>
    <row r="4" spans="1:7" ht="20.100000000000001" customHeight="1" x14ac:dyDescent="0.25">
      <c r="A4" s="312" t="s">
        <v>113</v>
      </c>
      <c r="B4" s="353" t="s">
        <v>40</v>
      </c>
      <c r="C4" s="354"/>
    </row>
    <row r="5" spans="1:7" ht="20.100000000000001" customHeight="1" x14ac:dyDescent="0.25">
      <c r="A5" s="312"/>
      <c r="B5" s="124">
        <v>2022</v>
      </c>
      <c r="C5" s="124">
        <v>2023</v>
      </c>
      <c r="F5" s="50"/>
    </row>
    <row r="6" spans="1:7" ht="20.25" customHeight="1" x14ac:dyDescent="0.25">
      <c r="A6" s="127" t="s">
        <v>183</v>
      </c>
      <c r="B6" s="131">
        <f>SUM(B7:B28)</f>
        <v>7273</v>
      </c>
      <c r="C6" s="129">
        <f>SUM(C7:C28)</f>
        <v>8504</v>
      </c>
      <c r="F6" s="50"/>
      <c r="G6" s="119"/>
    </row>
    <row r="7" spans="1:7" ht="20.25" customHeight="1" x14ac:dyDescent="0.25">
      <c r="A7" s="133" t="s">
        <v>0</v>
      </c>
      <c r="B7" s="136">
        <v>4352</v>
      </c>
      <c r="C7" s="134">
        <v>5208</v>
      </c>
      <c r="G7" s="119"/>
    </row>
    <row r="8" spans="1:7" ht="20.25" customHeight="1" x14ac:dyDescent="0.25">
      <c r="A8" s="95" t="s">
        <v>1</v>
      </c>
      <c r="B8" s="140">
        <v>40</v>
      </c>
      <c r="C8" s="138">
        <v>65</v>
      </c>
      <c r="G8" s="119"/>
    </row>
    <row r="9" spans="1:7" ht="20.25" customHeight="1" x14ac:dyDescent="0.25">
      <c r="A9" s="133" t="s">
        <v>2</v>
      </c>
      <c r="B9" s="136">
        <v>180</v>
      </c>
      <c r="C9" s="134">
        <v>156</v>
      </c>
      <c r="G9" s="119"/>
    </row>
    <row r="10" spans="1:7" ht="20.25" customHeight="1" x14ac:dyDescent="0.25">
      <c r="A10" s="95" t="s">
        <v>3</v>
      </c>
      <c r="B10" s="140">
        <v>83</v>
      </c>
      <c r="C10" s="138">
        <v>87</v>
      </c>
      <c r="G10" s="119"/>
    </row>
    <row r="11" spans="1:7" ht="20.25" customHeight="1" x14ac:dyDescent="0.25">
      <c r="A11" s="133" t="s">
        <v>4</v>
      </c>
      <c r="B11" s="136">
        <v>384</v>
      </c>
      <c r="C11" s="134">
        <v>394</v>
      </c>
      <c r="G11" s="119"/>
    </row>
    <row r="12" spans="1:7" ht="20.25" customHeight="1" x14ac:dyDescent="0.25">
      <c r="A12" s="95" t="s">
        <v>5</v>
      </c>
      <c r="B12" s="140">
        <v>40</v>
      </c>
      <c r="C12" s="138">
        <v>34</v>
      </c>
      <c r="G12" s="119"/>
    </row>
    <row r="13" spans="1:7" ht="20.25" customHeight="1" x14ac:dyDescent="0.25">
      <c r="A13" s="133" t="s">
        <v>6</v>
      </c>
      <c r="B13" s="136">
        <v>187</v>
      </c>
      <c r="C13" s="134">
        <v>185</v>
      </c>
      <c r="G13" s="119"/>
    </row>
    <row r="14" spans="1:7" ht="20.25" customHeight="1" x14ac:dyDescent="0.25">
      <c r="A14" s="95" t="s">
        <v>7</v>
      </c>
      <c r="B14" s="140">
        <v>33</v>
      </c>
      <c r="C14" s="138">
        <v>40</v>
      </c>
      <c r="G14" s="119"/>
    </row>
    <row r="15" spans="1:7" ht="20.25" customHeight="1" x14ac:dyDescent="0.25">
      <c r="A15" s="133" t="s">
        <v>8</v>
      </c>
      <c r="B15" s="136">
        <v>248</v>
      </c>
      <c r="C15" s="134">
        <v>284</v>
      </c>
      <c r="G15" s="119"/>
    </row>
    <row r="16" spans="1:7" ht="20.25" customHeight="1" x14ac:dyDescent="0.25">
      <c r="A16" s="95" t="s">
        <v>9</v>
      </c>
      <c r="B16" s="140">
        <v>102</v>
      </c>
      <c r="C16" s="138">
        <v>102</v>
      </c>
      <c r="G16" s="119"/>
    </row>
    <row r="17" spans="1:7" ht="20.25" customHeight="1" x14ac:dyDescent="0.25">
      <c r="A17" s="133" t="s">
        <v>10</v>
      </c>
      <c r="B17" s="136">
        <v>105</v>
      </c>
      <c r="C17" s="134">
        <v>133</v>
      </c>
      <c r="G17" s="119"/>
    </row>
    <row r="18" spans="1:7" ht="20.25" customHeight="1" x14ac:dyDescent="0.25">
      <c r="A18" s="95" t="s">
        <v>11</v>
      </c>
      <c r="B18" s="140">
        <v>279</v>
      </c>
      <c r="C18" s="138">
        <v>280</v>
      </c>
      <c r="G18" s="119"/>
    </row>
    <row r="19" spans="1:7" ht="20.25" customHeight="1" x14ac:dyDescent="0.25">
      <c r="A19" s="133" t="s">
        <v>12</v>
      </c>
      <c r="B19" s="136">
        <v>116</v>
      </c>
      <c r="C19" s="134">
        <v>172</v>
      </c>
      <c r="G19" s="119"/>
    </row>
    <row r="20" spans="1:7" ht="20.25" customHeight="1" x14ac:dyDescent="0.25">
      <c r="A20" s="95" t="s">
        <v>13</v>
      </c>
      <c r="B20" s="140">
        <v>149</v>
      </c>
      <c r="C20" s="138">
        <v>182</v>
      </c>
      <c r="G20" s="119"/>
    </row>
    <row r="21" spans="1:7" ht="20.25" customHeight="1" x14ac:dyDescent="0.25">
      <c r="A21" s="133" t="s">
        <v>14</v>
      </c>
      <c r="B21" s="136">
        <v>78</v>
      </c>
      <c r="C21" s="134">
        <v>89</v>
      </c>
      <c r="G21" s="119"/>
    </row>
    <row r="22" spans="1:7" ht="20.25" customHeight="1" x14ac:dyDescent="0.25">
      <c r="A22" s="95" t="s">
        <v>15</v>
      </c>
      <c r="B22" s="140">
        <v>230</v>
      </c>
      <c r="C22" s="138">
        <v>285</v>
      </c>
      <c r="G22" s="119"/>
    </row>
    <row r="23" spans="1:7" ht="20.25" customHeight="1" x14ac:dyDescent="0.25">
      <c r="A23" s="133" t="s">
        <v>16</v>
      </c>
      <c r="B23" s="136">
        <v>71</v>
      </c>
      <c r="C23" s="134">
        <v>95</v>
      </c>
      <c r="G23" s="119"/>
    </row>
    <row r="24" spans="1:7" ht="20.25" customHeight="1" x14ac:dyDescent="0.25">
      <c r="A24" s="95" t="s">
        <v>17</v>
      </c>
      <c r="B24" s="140">
        <v>195</v>
      </c>
      <c r="C24" s="138">
        <v>184</v>
      </c>
      <c r="G24" s="119"/>
    </row>
    <row r="25" spans="1:7" ht="20.25" customHeight="1" x14ac:dyDescent="0.25">
      <c r="A25" s="133" t="s">
        <v>18</v>
      </c>
      <c r="B25" s="136">
        <v>57</v>
      </c>
      <c r="C25" s="134">
        <v>81</v>
      </c>
      <c r="G25" s="119"/>
    </row>
    <row r="26" spans="1:7" ht="20.25" customHeight="1" x14ac:dyDescent="0.25">
      <c r="A26" s="95" t="s">
        <v>19</v>
      </c>
      <c r="B26" s="140">
        <v>193</v>
      </c>
      <c r="C26" s="138">
        <v>221</v>
      </c>
      <c r="G26" s="119"/>
    </row>
    <row r="27" spans="1:7" ht="20.25" customHeight="1" x14ac:dyDescent="0.25">
      <c r="A27" s="133" t="s">
        <v>20</v>
      </c>
      <c r="B27" s="136">
        <v>85</v>
      </c>
      <c r="C27" s="134">
        <v>112</v>
      </c>
      <c r="G27" s="119"/>
    </row>
    <row r="28" spans="1:7" ht="20.25" customHeight="1" thickBot="1" x14ac:dyDescent="0.3">
      <c r="A28" s="156" t="s">
        <v>21</v>
      </c>
      <c r="B28" s="270">
        <v>66</v>
      </c>
      <c r="C28" s="254">
        <v>115</v>
      </c>
      <c r="G28" s="119"/>
    </row>
    <row r="29" spans="1:7" x14ac:dyDescent="0.25">
      <c r="A29" s="333" t="s">
        <v>102</v>
      </c>
      <c r="B29" s="333"/>
      <c r="C29" s="333"/>
      <c r="G29" s="119"/>
    </row>
    <row r="30" spans="1:7" x14ac:dyDescent="0.25">
      <c r="C30" s="4"/>
      <c r="G30" s="119"/>
    </row>
    <row r="31" spans="1:7" ht="25.5" customHeight="1" x14ac:dyDescent="0.25"/>
  </sheetData>
  <mergeCells count="5">
    <mergeCell ref="A29:C29"/>
    <mergeCell ref="A1:C1"/>
    <mergeCell ref="A2:C2"/>
    <mergeCell ref="B4:C4"/>
    <mergeCell ref="A4:A5"/>
  </mergeCells>
  <hyperlinks>
    <hyperlink ref="D1" location="Índice!A1" display="Regresar"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15"/>
  <sheetViews>
    <sheetView showGridLines="0" workbookViewId="0">
      <selection activeCell="E1" sqref="E1"/>
    </sheetView>
  </sheetViews>
  <sheetFormatPr baseColWidth="10" defaultRowHeight="15" x14ac:dyDescent="0.25"/>
  <cols>
    <col min="1" max="1" width="28.28515625" customWidth="1"/>
    <col min="2" max="2" width="16.5703125" customWidth="1"/>
    <col min="3" max="4" width="18" customWidth="1"/>
    <col min="5" max="5" width="11.85546875" customWidth="1"/>
    <col min="8" max="8" width="7.85546875" customWidth="1"/>
  </cols>
  <sheetData>
    <row r="1" spans="1:9" x14ac:dyDescent="0.25">
      <c r="A1" s="324" t="s">
        <v>148</v>
      </c>
      <c r="B1" s="324"/>
      <c r="C1" s="324"/>
      <c r="D1" s="324"/>
      <c r="E1" s="198" t="s">
        <v>22</v>
      </c>
    </row>
    <row r="2" spans="1:9" ht="32.25" customHeight="1" x14ac:dyDescent="0.25">
      <c r="A2" s="337" t="s">
        <v>215</v>
      </c>
      <c r="B2" s="337"/>
      <c r="C2" s="337"/>
      <c r="D2" s="337"/>
      <c r="E2" s="36"/>
      <c r="F2" s="36"/>
      <c r="G2" s="36"/>
    </row>
    <row r="3" spans="1:9" x14ac:dyDescent="0.25">
      <c r="A3" s="36"/>
      <c r="B3" s="36"/>
      <c r="C3" s="36"/>
      <c r="D3" s="36"/>
      <c r="E3" s="36"/>
      <c r="F3" s="36"/>
      <c r="G3" s="36"/>
      <c r="I3" s="51"/>
    </row>
    <row r="4" spans="1:9" x14ac:dyDescent="0.25">
      <c r="A4" s="327" t="s">
        <v>23</v>
      </c>
      <c r="B4" s="325" t="s">
        <v>24</v>
      </c>
      <c r="C4" s="345" t="s">
        <v>78</v>
      </c>
      <c r="D4" s="346"/>
      <c r="E4" s="234"/>
      <c r="F4" s="36"/>
      <c r="G4" s="36"/>
      <c r="I4" s="51"/>
    </row>
    <row r="5" spans="1:9" ht="20.100000000000001" customHeight="1" x14ac:dyDescent="0.25">
      <c r="A5" s="315"/>
      <c r="B5" s="326"/>
      <c r="C5" s="125" t="s">
        <v>25</v>
      </c>
      <c r="D5" s="125" t="s">
        <v>26</v>
      </c>
    </row>
    <row r="6" spans="1:9" ht="20.100000000000001" customHeight="1" x14ac:dyDescent="0.25">
      <c r="A6" s="127" t="s">
        <v>95</v>
      </c>
      <c r="B6" s="241">
        <f>SUM(C6:D6)</f>
        <v>8504</v>
      </c>
      <c r="C6" s="241">
        <f>SUM(C7:C12)</f>
        <v>4091</v>
      </c>
      <c r="D6" s="241">
        <f>SUM(D7:D12)</f>
        <v>4413</v>
      </c>
    </row>
    <row r="7" spans="1:9" ht="20.100000000000001" customHeight="1" x14ac:dyDescent="0.25">
      <c r="A7" s="133" t="s">
        <v>27</v>
      </c>
      <c r="B7" s="286">
        <f t="shared" ref="B7:B12" si="0">SUM(C7:D7)</f>
        <v>1675</v>
      </c>
      <c r="C7" s="286">
        <v>881</v>
      </c>
      <c r="D7" s="286">
        <v>794</v>
      </c>
      <c r="G7" s="38"/>
    </row>
    <row r="8" spans="1:9" ht="20.100000000000001" customHeight="1" x14ac:dyDescent="0.25">
      <c r="A8" s="95" t="s">
        <v>28</v>
      </c>
      <c r="B8" s="243">
        <f t="shared" si="0"/>
        <v>5</v>
      </c>
      <c r="C8" s="243">
        <v>3</v>
      </c>
      <c r="D8" s="243">
        <v>2</v>
      </c>
    </row>
    <row r="9" spans="1:9" ht="20.100000000000001" customHeight="1" x14ac:dyDescent="0.25">
      <c r="A9" s="133" t="s">
        <v>29</v>
      </c>
      <c r="B9" s="286">
        <f t="shared" si="0"/>
        <v>1</v>
      </c>
      <c r="C9" s="265">
        <v>0</v>
      </c>
      <c r="D9" s="286">
        <v>1</v>
      </c>
    </row>
    <row r="10" spans="1:9" ht="20.100000000000001" customHeight="1" x14ac:dyDescent="0.25">
      <c r="A10" s="95" t="s">
        <v>30</v>
      </c>
      <c r="B10" s="243">
        <f t="shared" si="0"/>
        <v>6785</v>
      </c>
      <c r="C10" s="243">
        <v>3195</v>
      </c>
      <c r="D10" s="243">
        <v>3590</v>
      </c>
    </row>
    <row r="11" spans="1:9" ht="20.100000000000001" customHeight="1" x14ac:dyDescent="0.25">
      <c r="A11" s="133" t="s">
        <v>31</v>
      </c>
      <c r="B11" s="286">
        <f t="shared" si="0"/>
        <v>34</v>
      </c>
      <c r="C11" s="286">
        <v>11</v>
      </c>
      <c r="D11" s="286">
        <v>23</v>
      </c>
    </row>
    <row r="12" spans="1:9" ht="20.100000000000001" customHeight="1" thickBot="1" x14ac:dyDescent="0.3">
      <c r="A12" s="205" t="s">
        <v>41</v>
      </c>
      <c r="B12" s="254">
        <f t="shared" si="0"/>
        <v>4</v>
      </c>
      <c r="C12" s="254">
        <v>1</v>
      </c>
      <c r="D12" s="254">
        <v>3</v>
      </c>
    </row>
    <row r="13" spans="1:9" x14ac:dyDescent="0.25">
      <c r="A13" s="333" t="s">
        <v>102</v>
      </c>
      <c r="B13" s="333"/>
      <c r="C13" s="333"/>
      <c r="D13" s="333"/>
    </row>
    <row r="15" spans="1:9" ht="15" customHeight="1" x14ac:dyDescent="0.25"/>
  </sheetData>
  <mergeCells count="6">
    <mergeCell ref="A1:D1"/>
    <mergeCell ref="A13:D13"/>
    <mergeCell ref="A2:D2"/>
    <mergeCell ref="A4:A5"/>
    <mergeCell ref="B4:B5"/>
    <mergeCell ref="C4:D4"/>
  </mergeCells>
  <hyperlinks>
    <hyperlink ref="E1" location="Índice!A1" display="Regresar" xr:uid="{00000000-0004-0000-2000-000000000000}"/>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14"/>
  <sheetViews>
    <sheetView showGridLines="0" workbookViewId="0">
      <selection activeCell="E1" sqref="E1"/>
    </sheetView>
  </sheetViews>
  <sheetFormatPr baseColWidth="10" defaultRowHeight="15" x14ac:dyDescent="0.25"/>
  <cols>
    <col min="1" max="1" width="27.5703125" customWidth="1"/>
    <col min="2" max="4" width="15.5703125" customWidth="1"/>
    <col min="5" max="5" width="11.28515625" customWidth="1"/>
  </cols>
  <sheetData>
    <row r="1" spans="1:7" x14ac:dyDescent="0.25">
      <c r="A1" s="324" t="s">
        <v>156</v>
      </c>
      <c r="B1" s="324"/>
      <c r="C1" s="324"/>
      <c r="D1" s="324"/>
      <c r="E1" s="198" t="s">
        <v>22</v>
      </c>
    </row>
    <row r="2" spans="1:7" ht="32.25" customHeight="1" x14ac:dyDescent="0.25">
      <c r="A2" s="337" t="s">
        <v>216</v>
      </c>
      <c r="B2" s="337"/>
      <c r="C2" s="337"/>
      <c r="D2" s="337"/>
      <c r="E2" s="37"/>
    </row>
    <row r="3" spans="1:7" x14ac:dyDescent="0.25">
      <c r="A3" s="37"/>
      <c r="B3" s="37"/>
      <c r="C3" s="37"/>
      <c r="D3" s="37"/>
      <c r="E3" s="37"/>
      <c r="F3" s="51"/>
    </row>
    <row r="4" spans="1:7" x14ac:dyDescent="0.25">
      <c r="A4" s="331" t="s">
        <v>165</v>
      </c>
      <c r="B4" s="327" t="s">
        <v>24</v>
      </c>
      <c r="C4" s="345" t="s">
        <v>78</v>
      </c>
      <c r="D4" s="346"/>
      <c r="E4" s="233"/>
      <c r="F4" s="51"/>
    </row>
    <row r="5" spans="1:7" x14ac:dyDescent="0.25">
      <c r="A5" s="332"/>
      <c r="B5" s="315"/>
      <c r="C5" s="125" t="s">
        <v>25</v>
      </c>
      <c r="D5" s="125" t="s">
        <v>26</v>
      </c>
    </row>
    <row r="6" spans="1:7" ht="20.100000000000001" customHeight="1" x14ac:dyDescent="0.25">
      <c r="A6" s="127" t="s">
        <v>24</v>
      </c>
      <c r="B6" s="241">
        <f>SUM(C6:D6)</f>
        <v>8504</v>
      </c>
      <c r="C6" s="241">
        <f>SUM(C7:C9)</f>
        <v>4091</v>
      </c>
      <c r="D6" s="241">
        <f>SUM(D7:D9)</f>
        <v>4413</v>
      </c>
    </row>
    <row r="7" spans="1:7" ht="20.100000000000001" customHeight="1" x14ac:dyDescent="0.25">
      <c r="A7" s="133" t="s">
        <v>58</v>
      </c>
      <c r="B7" s="286">
        <f t="shared" ref="B7:B9" si="0">SUM(C7:D7)</f>
        <v>8103</v>
      </c>
      <c r="C7" s="286">
        <v>3892</v>
      </c>
      <c r="D7" s="286">
        <v>4211</v>
      </c>
    </row>
    <row r="8" spans="1:7" ht="20.100000000000001" customHeight="1" x14ac:dyDescent="0.25">
      <c r="A8" s="95" t="s">
        <v>59</v>
      </c>
      <c r="B8" s="243">
        <f t="shared" si="0"/>
        <v>388</v>
      </c>
      <c r="C8" s="243">
        <v>191</v>
      </c>
      <c r="D8" s="243">
        <v>197</v>
      </c>
    </row>
    <row r="9" spans="1:7" ht="20.100000000000001" customHeight="1" thickBot="1" x14ac:dyDescent="0.3">
      <c r="A9" s="287" t="s">
        <v>41</v>
      </c>
      <c r="B9" s="288">
        <f t="shared" si="0"/>
        <v>13</v>
      </c>
      <c r="C9" s="288">
        <v>8</v>
      </c>
      <c r="D9" s="288">
        <v>5</v>
      </c>
      <c r="G9" s="46"/>
    </row>
    <row r="10" spans="1:7" ht="24" customHeight="1" x14ac:dyDescent="0.25">
      <c r="A10" s="333" t="s">
        <v>102</v>
      </c>
      <c r="B10" s="333"/>
      <c r="C10" s="333"/>
      <c r="D10" s="333"/>
      <c r="G10" s="46"/>
    </row>
    <row r="11" spans="1:7" x14ac:dyDescent="0.25">
      <c r="G11" s="46"/>
    </row>
    <row r="12" spans="1:7" ht="15" customHeight="1" x14ac:dyDescent="0.25">
      <c r="E12" s="49"/>
      <c r="G12" s="46"/>
    </row>
    <row r="13" spans="1:7" x14ac:dyDescent="0.25">
      <c r="G13" s="46"/>
    </row>
    <row r="14" spans="1:7" x14ac:dyDescent="0.25">
      <c r="G14" s="46"/>
    </row>
  </sheetData>
  <mergeCells count="6">
    <mergeCell ref="A2:D2"/>
    <mergeCell ref="A1:D1"/>
    <mergeCell ref="A10:D10"/>
    <mergeCell ref="A4:A5"/>
    <mergeCell ref="B4:B5"/>
    <mergeCell ref="C4:D4"/>
  </mergeCells>
  <hyperlinks>
    <hyperlink ref="E1" location="Índice!A1" display="Regresar" xr:uid="{00000000-0004-0000-2100-000000000000}"/>
  </hyperlinks>
  <pageMargins left="0.7" right="0.7" top="0.75" bottom="0.75" header="0.3" footer="0.3"/>
  <pageSetup paperSize="9"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27"/>
  <sheetViews>
    <sheetView showGridLines="0" zoomScaleNormal="100" workbookViewId="0">
      <selection activeCell="D1" sqref="D1"/>
    </sheetView>
  </sheetViews>
  <sheetFormatPr baseColWidth="10" defaultColWidth="11" defaultRowHeight="12.75" x14ac:dyDescent="0.2"/>
  <cols>
    <col min="1" max="1" width="28.42578125" style="20" customWidth="1"/>
    <col min="2" max="2" width="107.140625" style="18" customWidth="1"/>
    <col min="3" max="3" width="6.7109375" style="9" customWidth="1"/>
    <col min="4" max="4" width="11.5703125" style="9" customWidth="1"/>
    <col min="5" max="5" width="10.28515625" style="9" customWidth="1"/>
    <col min="6" max="16384" width="11" style="9"/>
  </cols>
  <sheetData>
    <row r="1" spans="1:4" ht="22.5" customHeight="1" x14ac:dyDescent="0.2">
      <c r="A1" s="355" t="s">
        <v>42</v>
      </c>
      <c r="B1" s="355"/>
      <c r="C1" s="8"/>
      <c r="D1" s="200" t="s">
        <v>22</v>
      </c>
    </row>
    <row r="2" spans="1:4" ht="19.5" customHeight="1" x14ac:dyDescent="0.25">
      <c r="A2" s="356" t="s">
        <v>43</v>
      </c>
      <c r="B2" s="356"/>
      <c r="C2" s="8"/>
      <c r="D2" s="10"/>
    </row>
    <row r="3" spans="1:4" ht="14.25" x14ac:dyDescent="0.2">
      <c r="A3" s="19"/>
      <c r="B3" s="19"/>
      <c r="C3" s="8"/>
      <c r="D3" s="10"/>
    </row>
    <row r="4" spans="1:4" ht="22.5" customHeight="1" x14ac:dyDescent="0.2">
      <c r="A4" s="210" t="s">
        <v>64</v>
      </c>
      <c r="B4" s="211" t="s">
        <v>65</v>
      </c>
      <c r="C4" s="11"/>
    </row>
    <row r="5" spans="1:4" ht="63.75" customHeight="1" x14ac:dyDescent="0.2">
      <c r="A5" s="299" t="s">
        <v>81</v>
      </c>
      <c r="B5" s="187" t="s">
        <v>68</v>
      </c>
      <c r="C5" s="12"/>
    </row>
    <row r="6" spans="1:4" ht="131.25" customHeight="1" x14ac:dyDescent="0.2">
      <c r="A6" s="300" t="s">
        <v>73</v>
      </c>
      <c r="B6" s="186" t="s">
        <v>184</v>
      </c>
      <c r="C6" s="12"/>
    </row>
    <row r="7" spans="1:4" ht="32.25" customHeight="1" x14ac:dyDescent="0.2">
      <c r="A7" s="299" t="s">
        <v>56</v>
      </c>
      <c r="B7" s="187" t="s">
        <v>177</v>
      </c>
    </row>
    <row r="8" spans="1:4" ht="48.75" customHeight="1" x14ac:dyDescent="0.2">
      <c r="A8" s="300" t="s">
        <v>57</v>
      </c>
      <c r="B8" s="186" t="s">
        <v>72</v>
      </c>
    </row>
    <row r="9" spans="1:4" ht="84.75" customHeight="1" x14ac:dyDescent="0.2">
      <c r="A9" s="299" t="s">
        <v>82</v>
      </c>
      <c r="B9" s="187" t="s">
        <v>83</v>
      </c>
    </row>
    <row r="10" spans="1:4" ht="33" customHeight="1" x14ac:dyDescent="0.2">
      <c r="A10" s="300" t="s">
        <v>84</v>
      </c>
      <c r="B10" s="186" t="s">
        <v>178</v>
      </c>
    </row>
    <row r="11" spans="1:4" ht="51" customHeight="1" x14ac:dyDescent="0.2">
      <c r="A11" s="299" t="s">
        <v>79</v>
      </c>
      <c r="B11" s="187" t="s">
        <v>80</v>
      </c>
    </row>
    <row r="12" spans="1:4" ht="99.75" customHeight="1" x14ac:dyDescent="0.2">
      <c r="A12" s="300" t="s">
        <v>38</v>
      </c>
      <c r="B12" s="297" t="s">
        <v>157</v>
      </c>
      <c r="C12" s="12"/>
      <c r="D12" s="13"/>
    </row>
    <row r="13" spans="1:4" ht="32.25" customHeight="1" x14ac:dyDescent="0.2">
      <c r="A13" s="299" t="s">
        <v>100</v>
      </c>
      <c r="B13" s="187" t="s">
        <v>179</v>
      </c>
      <c r="C13" s="12"/>
      <c r="D13" s="13"/>
    </row>
    <row r="14" spans="1:4" ht="33.75" customHeight="1" x14ac:dyDescent="0.2">
      <c r="A14" s="300" t="s">
        <v>70</v>
      </c>
      <c r="B14" s="186" t="s">
        <v>69</v>
      </c>
    </row>
    <row r="15" spans="1:4" s="14" customFormat="1" ht="21" customHeight="1" x14ac:dyDescent="0.25">
      <c r="A15" s="299" t="s">
        <v>54</v>
      </c>
      <c r="B15" s="187" t="s">
        <v>104</v>
      </c>
    </row>
    <row r="16" spans="1:4" s="14" customFormat="1" ht="54" customHeight="1" x14ac:dyDescent="0.25">
      <c r="A16" s="300" t="s">
        <v>55</v>
      </c>
      <c r="B16" s="186" t="s">
        <v>85</v>
      </c>
    </row>
    <row r="17" spans="1:6" s="14" customFormat="1" ht="57" x14ac:dyDescent="0.25">
      <c r="A17" s="299" t="s">
        <v>71</v>
      </c>
      <c r="B17" s="187" t="s">
        <v>219</v>
      </c>
    </row>
    <row r="18" spans="1:6" ht="30.75" customHeight="1" x14ac:dyDescent="0.2">
      <c r="A18" s="300" t="s">
        <v>77</v>
      </c>
      <c r="B18" s="186" t="s">
        <v>103</v>
      </c>
      <c r="E18" s="16"/>
      <c r="F18" s="15"/>
    </row>
    <row r="19" spans="1:6" ht="19.5" customHeight="1" x14ac:dyDescent="0.2">
      <c r="A19" s="299" t="s">
        <v>76</v>
      </c>
      <c r="B19" s="187" t="s">
        <v>180</v>
      </c>
      <c r="E19" s="16"/>
      <c r="F19" s="15"/>
    </row>
    <row r="20" spans="1:6" ht="54.75" customHeight="1" x14ac:dyDescent="0.2">
      <c r="A20" s="301" t="s">
        <v>75</v>
      </c>
      <c r="B20" s="186" t="s">
        <v>182</v>
      </c>
      <c r="E20" s="15"/>
      <c r="F20" s="16"/>
    </row>
    <row r="21" spans="1:6" ht="33.75" customHeight="1" x14ac:dyDescent="0.2">
      <c r="A21" s="302" t="s">
        <v>74</v>
      </c>
      <c r="B21" s="187" t="s">
        <v>181</v>
      </c>
      <c r="E21" s="15"/>
      <c r="F21" s="16"/>
    </row>
    <row r="22" spans="1:6" ht="32.25" customHeight="1" x14ac:dyDescent="0.2">
      <c r="A22" s="300" t="s">
        <v>78</v>
      </c>
      <c r="B22" s="186" t="s">
        <v>220</v>
      </c>
    </row>
    <row r="25" spans="1:6" x14ac:dyDescent="0.2">
      <c r="A25" s="17"/>
    </row>
    <row r="27" spans="1:6" ht="14.25" x14ac:dyDescent="0.2">
      <c r="A27" s="19"/>
    </row>
  </sheetData>
  <mergeCells count="2">
    <mergeCell ref="A1:B1"/>
    <mergeCell ref="A2:B2"/>
  </mergeCells>
  <hyperlinks>
    <hyperlink ref="D1" location="Índice!A1" display="Regresar" xr:uid="{00000000-0004-0000-2200-000000000000}"/>
  </hyperlinks>
  <pageMargins left="0.74803149606299202" right="0.62992125984252001" top="1.1811023622047201" bottom="0.74803149606299202" header="0.59055118110236204" footer="0.31496062992126"/>
  <pageSetup scale="94" firstPageNumber="109" orientation="landscape" useFirstPageNumber="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23"/>
  <sheetViews>
    <sheetView showGridLines="0" workbookViewId="0">
      <selection activeCell="B1" sqref="B1"/>
    </sheetView>
  </sheetViews>
  <sheetFormatPr baseColWidth="10" defaultRowHeight="12.75" x14ac:dyDescent="0.2"/>
  <cols>
    <col min="1" max="1" width="119.5703125" style="21" customWidth="1"/>
    <col min="2" max="16384" width="11.42578125" style="21"/>
  </cols>
  <sheetData>
    <row r="1" spans="1:2" ht="15.75" x14ac:dyDescent="0.2">
      <c r="A1" s="188" t="s">
        <v>67</v>
      </c>
      <c r="B1" s="201" t="s">
        <v>22</v>
      </c>
    </row>
    <row r="2" spans="1:2" ht="15.75" x14ac:dyDescent="0.2">
      <c r="A2" s="31"/>
    </row>
    <row r="3" spans="1:2" s="22" customFormat="1" ht="15.75" x14ac:dyDescent="0.2">
      <c r="A3" s="189" t="s">
        <v>158</v>
      </c>
    </row>
    <row r="4" spans="1:2" s="22" customFormat="1" ht="15" x14ac:dyDescent="0.2">
      <c r="A4" s="190"/>
    </row>
    <row r="5" spans="1:2" s="22" customFormat="1" ht="15" x14ac:dyDescent="0.2">
      <c r="A5" s="191" t="s">
        <v>170</v>
      </c>
    </row>
    <row r="6" spans="1:2" s="22" customFormat="1" ht="30" x14ac:dyDescent="0.2">
      <c r="A6" s="192" t="s">
        <v>88</v>
      </c>
    </row>
    <row r="7" spans="1:2" s="22" customFormat="1" ht="15" x14ac:dyDescent="0.2">
      <c r="A7" s="190"/>
    </row>
    <row r="8" spans="1:2" s="22" customFormat="1" ht="15" x14ac:dyDescent="0.2">
      <c r="A8" s="191" t="s">
        <v>172</v>
      </c>
    </row>
    <row r="9" spans="1:2" s="22" customFormat="1" ht="30" x14ac:dyDescent="0.2">
      <c r="A9" s="192" t="s">
        <v>171</v>
      </c>
    </row>
    <row r="10" spans="1:2" s="22" customFormat="1" ht="15" x14ac:dyDescent="0.2">
      <c r="A10" s="192"/>
    </row>
    <row r="11" spans="1:2" s="22" customFormat="1" ht="15" x14ac:dyDescent="0.2">
      <c r="A11" s="191" t="s">
        <v>173</v>
      </c>
    </row>
    <row r="12" spans="1:2" s="22" customFormat="1" ht="30" x14ac:dyDescent="0.2">
      <c r="A12" s="192" t="s">
        <v>105</v>
      </c>
    </row>
    <row r="13" spans="1:2" s="22" customFormat="1" ht="9.75" customHeight="1" x14ac:dyDescent="0.2">
      <c r="A13" s="192"/>
    </row>
    <row r="14" spans="1:2" s="22" customFormat="1" ht="15" x14ac:dyDescent="0.2">
      <c r="A14" s="192" t="s">
        <v>86</v>
      </c>
    </row>
    <row r="15" spans="1:2" s="22" customFormat="1" ht="15" x14ac:dyDescent="0.2">
      <c r="A15" s="192"/>
    </row>
    <row r="16" spans="1:2" s="22" customFormat="1" ht="15" x14ac:dyDescent="0.2">
      <c r="A16" s="191" t="s">
        <v>174</v>
      </c>
    </row>
    <row r="17" spans="1:1" s="22" customFormat="1" ht="30" x14ac:dyDescent="0.2">
      <c r="A17" s="192" t="s">
        <v>89</v>
      </c>
    </row>
    <row r="18" spans="1:1" s="22" customFormat="1" ht="15" x14ac:dyDescent="0.2">
      <c r="A18" s="192"/>
    </row>
    <row r="19" spans="1:1" s="22" customFormat="1" ht="15" x14ac:dyDescent="0.2">
      <c r="A19" s="191" t="s">
        <v>175</v>
      </c>
    </row>
    <row r="20" spans="1:1" s="22" customFormat="1" ht="62.25" customHeight="1" x14ac:dyDescent="0.2">
      <c r="A20" s="192" t="s">
        <v>87</v>
      </c>
    </row>
    <row r="21" spans="1:1" s="22" customFormat="1" ht="15" x14ac:dyDescent="0.2">
      <c r="A21" s="32"/>
    </row>
    <row r="22" spans="1:1" s="23" customFormat="1" ht="15" x14ac:dyDescent="0.2">
      <c r="A22" s="33"/>
    </row>
    <row r="23" spans="1:1" x14ac:dyDescent="0.2">
      <c r="A23" s="16"/>
    </row>
  </sheetData>
  <hyperlinks>
    <hyperlink ref="B1" location="Índice!A1" display="Regresar" xr:uid="{00000000-0004-0000-2300-000000000000}"/>
  </hyperlink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
  <sheetViews>
    <sheetView showGridLines="0" workbookViewId="0">
      <selection activeCell="L1" sqref="L1"/>
    </sheetView>
  </sheetViews>
  <sheetFormatPr baseColWidth="10" defaultRowHeight="15" x14ac:dyDescent="0.25"/>
  <cols>
    <col min="1" max="1" width="23.140625" customWidth="1"/>
    <col min="2" max="2" width="14" bestFit="1" customWidth="1"/>
    <col min="3" max="3" width="11.7109375" bestFit="1" customWidth="1"/>
    <col min="4" max="4" width="14" bestFit="1" customWidth="1"/>
    <col min="5" max="5" width="11.7109375" bestFit="1" customWidth="1"/>
    <col min="6" max="6" width="14" bestFit="1" customWidth="1"/>
    <col min="7" max="7" width="11.7109375" bestFit="1" customWidth="1"/>
    <col min="8" max="8" width="14" bestFit="1" customWidth="1"/>
    <col min="9" max="9" width="11.7109375" bestFit="1" customWidth="1"/>
    <col min="10" max="10" width="14.85546875" customWidth="1"/>
    <col min="11" max="11" width="12.42578125" bestFit="1" customWidth="1"/>
  </cols>
  <sheetData>
    <row r="1" spans="1:15" x14ac:dyDescent="0.25">
      <c r="A1" s="311" t="s">
        <v>118</v>
      </c>
      <c r="B1" s="311"/>
      <c r="C1" s="311"/>
      <c r="D1" s="311"/>
      <c r="E1" s="311"/>
      <c r="F1" s="311"/>
      <c r="G1" s="311"/>
      <c r="H1" s="311"/>
      <c r="I1" s="311"/>
      <c r="J1" s="311"/>
      <c r="K1" s="67"/>
      <c r="L1" s="195" t="s">
        <v>22</v>
      </c>
    </row>
    <row r="2" spans="1:15" x14ac:dyDescent="0.25">
      <c r="A2" s="311" t="s">
        <v>187</v>
      </c>
      <c r="B2" s="311"/>
      <c r="C2" s="311"/>
      <c r="D2" s="311"/>
      <c r="E2" s="311"/>
      <c r="F2" s="311"/>
      <c r="G2" s="311"/>
      <c r="H2" s="311"/>
      <c r="I2" s="311"/>
      <c r="J2" s="311"/>
    </row>
    <row r="3" spans="1:15" x14ac:dyDescent="0.25">
      <c r="A3" s="68"/>
      <c r="B3" s="67"/>
      <c r="C3" s="67"/>
      <c r="D3" s="67"/>
      <c r="E3" s="67"/>
      <c r="F3" s="67"/>
      <c r="G3" s="67"/>
      <c r="H3" s="67"/>
      <c r="I3" s="67"/>
      <c r="J3" s="67"/>
      <c r="K3" s="69"/>
    </row>
    <row r="4" spans="1:15" ht="20.100000000000001" customHeight="1" x14ac:dyDescent="0.25">
      <c r="A4" s="312" t="s">
        <v>113</v>
      </c>
      <c r="B4" s="314" t="s">
        <v>40</v>
      </c>
      <c r="C4" s="315"/>
      <c r="D4" s="315"/>
      <c r="E4" s="315"/>
      <c r="F4" s="315"/>
      <c r="G4" s="315"/>
      <c r="H4" s="315"/>
      <c r="I4" s="315"/>
      <c r="J4" s="315"/>
      <c r="K4" s="315"/>
      <c r="O4" s="65"/>
    </row>
    <row r="5" spans="1:15" ht="20.100000000000001" customHeight="1" x14ac:dyDescent="0.25">
      <c r="A5" s="312"/>
      <c r="B5" s="124">
        <v>2019</v>
      </c>
      <c r="C5" s="124" t="s">
        <v>114</v>
      </c>
      <c r="D5" s="124">
        <v>2020</v>
      </c>
      <c r="E5" s="124" t="s">
        <v>114</v>
      </c>
      <c r="F5" s="124">
        <v>2021</v>
      </c>
      <c r="G5" s="124" t="s">
        <v>114</v>
      </c>
      <c r="H5" s="124">
        <v>2022</v>
      </c>
      <c r="I5" s="124" t="s">
        <v>114</v>
      </c>
      <c r="J5" s="124">
        <v>2023</v>
      </c>
      <c r="K5" s="124" t="s">
        <v>114</v>
      </c>
      <c r="O5" s="65"/>
    </row>
    <row r="6" spans="1:15" ht="20.100000000000001" customHeight="1" x14ac:dyDescent="0.25">
      <c r="A6" s="87" t="s">
        <v>183</v>
      </c>
      <c r="B6" s="88">
        <v>4248931</v>
      </c>
      <c r="C6" s="89">
        <v>100</v>
      </c>
      <c r="D6" s="88">
        <v>4123459</v>
      </c>
      <c r="E6" s="89">
        <v>100</v>
      </c>
      <c r="F6" s="89">
        <v>3946290</v>
      </c>
      <c r="G6" s="89">
        <v>100</v>
      </c>
      <c r="H6" s="89">
        <v>4049813</v>
      </c>
      <c r="I6" s="89">
        <v>100</v>
      </c>
      <c r="J6" s="89">
        <f>SUM(J7:J28)</f>
        <v>4230559</v>
      </c>
      <c r="K6" s="88">
        <v>100</v>
      </c>
      <c r="O6" s="65"/>
    </row>
    <row r="7" spans="1:15" s="63" customFormat="1" ht="20.100000000000001" customHeight="1" x14ac:dyDescent="0.2">
      <c r="A7" s="70" t="s">
        <v>0</v>
      </c>
      <c r="B7" s="72">
        <v>954943</v>
      </c>
      <c r="C7" s="73">
        <f t="shared" ref="C7:C28" si="0">(B7*$C$6)/$B$6</f>
        <v>22.474900157239549</v>
      </c>
      <c r="D7" s="72">
        <v>911990</v>
      </c>
      <c r="E7" s="73">
        <f>(D7*$E$6)/$D$6</f>
        <v>22.117110901308827</v>
      </c>
      <c r="F7" s="74">
        <v>817612</v>
      </c>
      <c r="G7" s="73">
        <f>(F7*$G$6)/$F$6</f>
        <v>20.718497626885</v>
      </c>
      <c r="H7" s="74">
        <v>833701</v>
      </c>
      <c r="I7" s="73">
        <f>(H7*$I$6)/$H$6</f>
        <v>20.586160398023317</v>
      </c>
      <c r="J7" s="74">
        <v>863412</v>
      </c>
      <c r="K7" s="75">
        <f>(J7*$K$6)/$J$6</f>
        <v>20.408934138490917</v>
      </c>
      <c r="O7" s="65"/>
    </row>
    <row r="8" spans="1:15" s="64" customFormat="1" ht="20.100000000000001" customHeight="1" x14ac:dyDescent="0.25">
      <c r="A8" s="90" t="s">
        <v>1</v>
      </c>
      <c r="B8" s="91">
        <v>51428</v>
      </c>
      <c r="C8" s="92">
        <f t="shared" si="0"/>
        <v>1.2103750331553984</v>
      </c>
      <c r="D8" s="91">
        <v>49276</v>
      </c>
      <c r="E8" s="92">
        <f t="shared" ref="E8:E28" si="1">(D8*$E$6)/$D$6</f>
        <v>1.1950161260242917</v>
      </c>
      <c r="F8" s="93">
        <v>48188</v>
      </c>
      <c r="G8" s="92">
        <f t="shared" ref="G8:G28" si="2">(F8*$G$6)/$F$6</f>
        <v>1.2210962701676764</v>
      </c>
      <c r="H8" s="93">
        <v>48168</v>
      </c>
      <c r="I8" s="92">
        <f t="shared" ref="I8:I28" si="3">(H8*$I$6)/$H$6</f>
        <v>1.1893882507661464</v>
      </c>
      <c r="J8" s="93">
        <v>49971</v>
      </c>
      <c r="K8" s="94">
        <f t="shared" ref="K8:K28" si="4">(J8*$K$6)/$J$6</f>
        <v>1.1811914217482844</v>
      </c>
      <c r="O8" s="65"/>
    </row>
    <row r="9" spans="1:15" ht="20.100000000000001" customHeight="1" x14ac:dyDescent="0.25">
      <c r="A9" s="71" t="s">
        <v>2</v>
      </c>
      <c r="B9" s="76">
        <v>94141</v>
      </c>
      <c r="C9" s="77">
        <f t="shared" si="0"/>
        <v>2.2156396514793957</v>
      </c>
      <c r="D9" s="76">
        <v>91889</v>
      </c>
      <c r="E9" s="77">
        <f t="shared" si="1"/>
        <v>2.228444614097048</v>
      </c>
      <c r="F9" s="78">
        <v>85937</v>
      </c>
      <c r="G9" s="77">
        <f t="shared" si="2"/>
        <v>2.1776656049099281</v>
      </c>
      <c r="H9" s="78">
        <v>86920</v>
      </c>
      <c r="I9" s="77">
        <f t="shared" si="3"/>
        <v>2.1462719389759477</v>
      </c>
      <c r="J9" s="78">
        <v>90192</v>
      </c>
      <c r="K9" s="79">
        <f t="shared" si="4"/>
        <v>2.1319168459770919</v>
      </c>
      <c r="O9" s="65"/>
    </row>
    <row r="10" spans="1:15" ht="20.100000000000001" customHeight="1" x14ac:dyDescent="0.25">
      <c r="A10" s="95" t="s">
        <v>3</v>
      </c>
      <c r="B10" s="96">
        <v>163117</v>
      </c>
      <c r="C10" s="97">
        <f t="shared" si="0"/>
        <v>3.8390126834255485</v>
      </c>
      <c r="D10" s="96">
        <v>161282</v>
      </c>
      <c r="E10" s="97">
        <f t="shared" si="1"/>
        <v>3.9113278439290897</v>
      </c>
      <c r="F10" s="98">
        <v>159370</v>
      </c>
      <c r="G10" s="97">
        <f t="shared" si="2"/>
        <v>4.0384766451527891</v>
      </c>
      <c r="H10" s="98">
        <v>157403</v>
      </c>
      <c r="I10" s="97">
        <f t="shared" si="3"/>
        <v>3.8866732859023365</v>
      </c>
      <c r="J10" s="98">
        <v>163624</v>
      </c>
      <c r="K10" s="99">
        <f t="shared" si="4"/>
        <v>3.8676685516027551</v>
      </c>
      <c r="O10" s="65"/>
    </row>
    <row r="11" spans="1:15" ht="20.100000000000001" customHeight="1" x14ac:dyDescent="0.25">
      <c r="A11" s="71" t="s">
        <v>4</v>
      </c>
      <c r="B11" s="76">
        <v>207116</v>
      </c>
      <c r="C11" s="77">
        <f t="shared" si="0"/>
        <v>4.8745437381779091</v>
      </c>
      <c r="D11" s="76">
        <v>200053</v>
      </c>
      <c r="E11" s="77">
        <f t="shared" si="1"/>
        <v>4.8515821304395166</v>
      </c>
      <c r="F11" s="78">
        <v>192440</v>
      </c>
      <c r="G11" s="77">
        <f t="shared" si="2"/>
        <v>4.8764789207078039</v>
      </c>
      <c r="H11" s="78">
        <v>192483</v>
      </c>
      <c r="I11" s="77">
        <f t="shared" si="3"/>
        <v>4.7528861209147184</v>
      </c>
      <c r="J11" s="78">
        <v>206022</v>
      </c>
      <c r="K11" s="79">
        <f t="shared" si="4"/>
        <v>4.8698528965084753</v>
      </c>
      <c r="O11" s="65"/>
    </row>
    <row r="12" spans="1:15" ht="20.100000000000001" customHeight="1" x14ac:dyDescent="0.25">
      <c r="A12" s="95" t="s">
        <v>5</v>
      </c>
      <c r="B12" s="96">
        <v>111720</v>
      </c>
      <c r="C12" s="97">
        <f t="shared" si="0"/>
        <v>2.6293672455495276</v>
      </c>
      <c r="D12" s="96">
        <v>108056</v>
      </c>
      <c r="E12" s="97">
        <f t="shared" si="1"/>
        <v>2.6205183560695038</v>
      </c>
      <c r="F12" s="98">
        <v>105400</v>
      </c>
      <c r="G12" s="97">
        <f t="shared" si="2"/>
        <v>2.6708630131085145</v>
      </c>
      <c r="H12" s="98">
        <v>105118</v>
      </c>
      <c r="I12" s="97">
        <f t="shared" si="3"/>
        <v>2.595626020263158</v>
      </c>
      <c r="J12" s="98">
        <v>109162</v>
      </c>
      <c r="K12" s="99">
        <f t="shared" si="4"/>
        <v>2.5803209457662688</v>
      </c>
      <c r="O12" s="65"/>
    </row>
    <row r="13" spans="1:15" ht="20.100000000000001" customHeight="1" x14ac:dyDescent="0.25">
      <c r="A13" s="71" t="s">
        <v>6</v>
      </c>
      <c r="B13" s="76">
        <v>113200</v>
      </c>
      <c r="C13" s="77">
        <f t="shared" si="0"/>
        <v>2.6641995363068971</v>
      </c>
      <c r="D13" s="76">
        <v>110494</v>
      </c>
      <c r="E13" s="77">
        <f t="shared" si="1"/>
        <v>2.6796434740832877</v>
      </c>
      <c r="F13" s="78">
        <v>108119</v>
      </c>
      <c r="G13" s="77">
        <f t="shared" si="2"/>
        <v>2.7397631699647009</v>
      </c>
      <c r="H13" s="78">
        <v>113783</v>
      </c>
      <c r="I13" s="77">
        <f t="shared" si="3"/>
        <v>2.8095865167107714</v>
      </c>
      <c r="J13" s="78">
        <v>119651</v>
      </c>
      <c r="K13" s="79">
        <f t="shared" si="4"/>
        <v>2.8282550840208116</v>
      </c>
      <c r="O13" s="65"/>
    </row>
    <row r="14" spans="1:15" ht="20.100000000000001" customHeight="1" x14ac:dyDescent="0.25">
      <c r="A14" s="95" t="s">
        <v>7</v>
      </c>
      <c r="B14" s="96">
        <v>103928</v>
      </c>
      <c r="C14" s="97">
        <f t="shared" si="0"/>
        <v>2.4459799417782966</v>
      </c>
      <c r="D14" s="96">
        <v>102199</v>
      </c>
      <c r="E14" s="97">
        <f t="shared" si="1"/>
        <v>2.4784774142291703</v>
      </c>
      <c r="F14" s="98">
        <v>98310</v>
      </c>
      <c r="G14" s="97">
        <f t="shared" si="2"/>
        <v>2.4912005960028281</v>
      </c>
      <c r="H14" s="98">
        <v>105385</v>
      </c>
      <c r="I14" s="97">
        <f t="shared" si="3"/>
        <v>2.6022189172685257</v>
      </c>
      <c r="J14" s="98">
        <v>110518</v>
      </c>
      <c r="K14" s="99">
        <f t="shared" si="4"/>
        <v>2.6123734475751315</v>
      </c>
      <c r="O14" s="65"/>
    </row>
    <row r="15" spans="1:15" ht="20.100000000000001" customHeight="1" x14ac:dyDescent="0.25">
      <c r="A15" s="71" t="s">
        <v>8</v>
      </c>
      <c r="B15" s="76">
        <v>237143</v>
      </c>
      <c r="C15" s="77">
        <f t="shared" si="0"/>
        <v>5.5812391399154277</v>
      </c>
      <c r="D15" s="76">
        <v>231544</v>
      </c>
      <c r="E15" s="77">
        <f t="shared" si="1"/>
        <v>5.6152856133648958</v>
      </c>
      <c r="F15" s="78">
        <v>222435</v>
      </c>
      <c r="G15" s="77">
        <f t="shared" si="2"/>
        <v>5.6365599081669115</v>
      </c>
      <c r="H15" s="78">
        <v>219661</v>
      </c>
      <c r="I15" s="77">
        <f t="shared" si="3"/>
        <v>5.4239788355659879</v>
      </c>
      <c r="J15" s="78">
        <v>229545</v>
      </c>
      <c r="K15" s="79">
        <f t="shared" si="4"/>
        <v>5.4258787077546966</v>
      </c>
      <c r="N15" s="38"/>
      <c r="O15" s="65"/>
    </row>
    <row r="16" spans="1:15" ht="20.100000000000001" customHeight="1" x14ac:dyDescent="0.25">
      <c r="A16" s="95" t="s">
        <v>9</v>
      </c>
      <c r="B16" s="96">
        <v>158427</v>
      </c>
      <c r="C16" s="97">
        <f t="shared" si="0"/>
        <v>3.7286319782552364</v>
      </c>
      <c r="D16" s="96">
        <v>155141</v>
      </c>
      <c r="E16" s="97">
        <f t="shared" si="1"/>
        <v>3.7623994806302186</v>
      </c>
      <c r="F16" s="98">
        <v>152353</v>
      </c>
      <c r="G16" s="97">
        <f t="shared" si="2"/>
        <v>3.860664066756371</v>
      </c>
      <c r="H16" s="98">
        <v>153358</v>
      </c>
      <c r="I16" s="97">
        <f t="shared" si="3"/>
        <v>3.7867921308959205</v>
      </c>
      <c r="J16" s="98">
        <v>158633</v>
      </c>
      <c r="K16" s="99">
        <f t="shared" si="4"/>
        <v>3.7496935984109903</v>
      </c>
      <c r="O16" s="65"/>
    </row>
    <row r="17" spans="1:15" ht="20.100000000000001" customHeight="1" x14ac:dyDescent="0.25">
      <c r="A17" s="71" t="s">
        <v>10</v>
      </c>
      <c r="B17" s="76">
        <v>98389</v>
      </c>
      <c r="C17" s="77">
        <f t="shared" si="0"/>
        <v>2.3156177400856826</v>
      </c>
      <c r="D17" s="76">
        <v>95409</v>
      </c>
      <c r="E17" s="77">
        <f t="shared" si="1"/>
        <v>2.3138098378084999</v>
      </c>
      <c r="F17" s="78">
        <v>93113</v>
      </c>
      <c r="G17" s="77">
        <f t="shared" si="2"/>
        <v>2.3595072840566709</v>
      </c>
      <c r="H17" s="78">
        <v>93119</v>
      </c>
      <c r="I17" s="77">
        <f t="shared" si="3"/>
        <v>2.2993407349919615</v>
      </c>
      <c r="J17" s="78">
        <v>98079</v>
      </c>
      <c r="K17" s="79">
        <f t="shared" si="4"/>
        <v>2.3183461098166931</v>
      </c>
      <c r="O17" s="65"/>
    </row>
    <row r="18" spans="1:15" ht="20.100000000000001" customHeight="1" x14ac:dyDescent="0.25">
      <c r="A18" s="95" t="s">
        <v>11</v>
      </c>
      <c r="B18" s="96">
        <v>293124</v>
      </c>
      <c r="C18" s="97">
        <f t="shared" si="0"/>
        <v>6.8987705378129229</v>
      </c>
      <c r="D18" s="96">
        <v>286318</v>
      </c>
      <c r="E18" s="97">
        <f t="shared" si="1"/>
        <v>6.9436363984703133</v>
      </c>
      <c r="F18" s="98">
        <v>281225</v>
      </c>
      <c r="G18" s="97">
        <f t="shared" si="2"/>
        <v>7.1263135755355034</v>
      </c>
      <c r="H18" s="98">
        <v>288820</v>
      </c>
      <c r="I18" s="97">
        <f t="shared" si="3"/>
        <v>7.1316873149451592</v>
      </c>
      <c r="J18" s="98">
        <v>299969</v>
      </c>
      <c r="K18" s="99">
        <f t="shared" si="4"/>
        <v>7.0905286984533253</v>
      </c>
      <c r="O18" s="65"/>
    </row>
    <row r="19" spans="1:15" ht="20.100000000000001" customHeight="1" x14ac:dyDescent="0.25">
      <c r="A19" s="71" t="s">
        <v>12</v>
      </c>
      <c r="B19" s="76">
        <v>289227</v>
      </c>
      <c r="C19" s="77">
        <f t="shared" si="0"/>
        <v>6.8070533505957149</v>
      </c>
      <c r="D19" s="76">
        <v>286589</v>
      </c>
      <c r="E19" s="77">
        <f t="shared" si="1"/>
        <v>6.9502085506367353</v>
      </c>
      <c r="F19" s="78">
        <v>282179</v>
      </c>
      <c r="G19" s="77">
        <f t="shared" si="2"/>
        <v>7.1504881800374527</v>
      </c>
      <c r="H19" s="78">
        <v>295646</v>
      </c>
      <c r="I19" s="77">
        <f t="shared" si="3"/>
        <v>7.3002383072996206</v>
      </c>
      <c r="J19" s="78">
        <v>308880</v>
      </c>
      <c r="K19" s="79">
        <f t="shared" si="4"/>
        <v>7.3011628014170231</v>
      </c>
      <c r="O19" s="65"/>
    </row>
    <row r="20" spans="1:15" ht="20.100000000000001" customHeight="1" x14ac:dyDescent="0.25">
      <c r="A20" s="95" t="s">
        <v>13</v>
      </c>
      <c r="B20" s="96">
        <v>252156</v>
      </c>
      <c r="C20" s="97">
        <f t="shared" si="0"/>
        <v>5.9345750731183911</v>
      </c>
      <c r="D20" s="96">
        <v>246441</v>
      </c>
      <c r="E20" s="97">
        <f t="shared" si="1"/>
        <v>5.9765599706460035</v>
      </c>
      <c r="F20" s="98">
        <v>243092</v>
      </c>
      <c r="G20" s="97">
        <f t="shared" si="2"/>
        <v>6.1600135823773723</v>
      </c>
      <c r="H20" s="98">
        <v>252359</v>
      </c>
      <c r="I20" s="97">
        <f t="shared" si="3"/>
        <v>6.2313741399911553</v>
      </c>
      <c r="J20" s="98">
        <v>261114</v>
      </c>
      <c r="K20" s="99">
        <f t="shared" si="4"/>
        <v>6.172092151415451</v>
      </c>
      <c r="O20" s="65"/>
    </row>
    <row r="21" spans="1:15" ht="20.100000000000001" customHeight="1" x14ac:dyDescent="0.25">
      <c r="A21" s="71" t="s">
        <v>14</v>
      </c>
      <c r="B21" s="76">
        <v>78837</v>
      </c>
      <c r="C21" s="77">
        <f t="shared" si="0"/>
        <v>1.8554549367829225</v>
      </c>
      <c r="D21" s="76">
        <v>75693</v>
      </c>
      <c r="E21" s="77">
        <f t="shared" si="1"/>
        <v>1.8356675790883334</v>
      </c>
      <c r="F21" s="78">
        <v>75060</v>
      </c>
      <c r="G21" s="77">
        <f t="shared" si="2"/>
        <v>1.902039637228891</v>
      </c>
      <c r="H21" s="78">
        <v>77268</v>
      </c>
      <c r="I21" s="77">
        <f t="shared" si="3"/>
        <v>1.9079399468568055</v>
      </c>
      <c r="J21" s="78">
        <v>79795</v>
      </c>
      <c r="K21" s="79">
        <f t="shared" si="4"/>
        <v>1.8861573612376048</v>
      </c>
      <c r="O21" s="65"/>
    </row>
    <row r="22" spans="1:15" ht="20.100000000000001" customHeight="1" x14ac:dyDescent="0.25">
      <c r="A22" s="95" t="s">
        <v>15</v>
      </c>
      <c r="B22" s="96">
        <v>337072</v>
      </c>
      <c r="C22" s="97">
        <f t="shared" si="0"/>
        <v>7.933101290654049</v>
      </c>
      <c r="D22" s="96">
        <v>334503</v>
      </c>
      <c r="E22" s="97">
        <f t="shared" si="1"/>
        <v>8.1121941554408572</v>
      </c>
      <c r="F22" s="98">
        <v>329434</v>
      </c>
      <c r="G22" s="97">
        <f t="shared" si="2"/>
        <v>8.3479419910852979</v>
      </c>
      <c r="H22" s="98">
        <v>350539</v>
      </c>
      <c r="I22" s="97">
        <f t="shared" si="3"/>
        <v>8.6556836081073367</v>
      </c>
      <c r="J22" s="98">
        <v>369907</v>
      </c>
      <c r="K22" s="99">
        <f t="shared" si="4"/>
        <v>8.7436908455832913</v>
      </c>
      <c r="O22" s="65"/>
    </row>
    <row r="23" spans="1:15" ht="20.100000000000001" customHeight="1" x14ac:dyDescent="0.25">
      <c r="A23" s="71" t="s">
        <v>16</v>
      </c>
      <c r="B23" s="76">
        <v>173418</v>
      </c>
      <c r="C23" s="77">
        <f t="shared" si="0"/>
        <v>4.0814501341631582</v>
      </c>
      <c r="D23" s="76">
        <v>164431</v>
      </c>
      <c r="E23" s="77">
        <f t="shared" si="1"/>
        <v>3.9876957670732267</v>
      </c>
      <c r="F23" s="78">
        <v>152014</v>
      </c>
      <c r="G23" s="77">
        <f t="shared" si="2"/>
        <v>3.8520737198736028</v>
      </c>
      <c r="H23" s="78">
        <v>157697</v>
      </c>
      <c r="I23" s="77">
        <f t="shared" si="3"/>
        <v>3.8939328803576858</v>
      </c>
      <c r="J23" s="78">
        <v>167201</v>
      </c>
      <c r="K23" s="79">
        <f t="shared" si="4"/>
        <v>3.9522200257696443</v>
      </c>
      <c r="O23" s="65"/>
    </row>
    <row r="24" spans="1:15" ht="20.100000000000001" customHeight="1" x14ac:dyDescent="0.25">
      <c r="A24" s="95" t="s">
        <v>17</v>
      </c>
      <c r="B24" s="96">
        <v>118507</v>
      </c>
      <c r="C24" s="97">
        <f t="shared" si="0"/>
        <v>2.7891015410699773</v>
      </c>
      <c r="D24" s="96">
        <v>114625</v>
      </c>
      <c r="E24" s="97">
        <f t="shared" si="1"/>
        <v>2.7798263545241992</v>
      </c>
      <c r="F24" s="98">
        <v>109514</v>
      </c>
      <c r="G24" s="97">
        <f t="shared" si="2"/>
        <v>2.7751128274911374</v>
      </c>
      <c r="H24" s="98">
        <v>111791</v>
      </c>
      <c r="I24" s="97">
        <f t="shared" si="3"/>
        <v>2.7603990604010606</v>
      </c>
      <c r="J24" s="98">
        <v>118624</v>
      </c>
      <c r="K24" s="99">
        <f t="shared" si="4"/>
        <v>2.8039793322820934</v>
      </c>
      <c r="O24" s="65"/>
    </row>
    <row r="25" spans="1:15" ht="20.100000000000001" customHeight="1" x14ac:dyDescent="0.25">
      <c r="A25" s="71" t="s">
        <v>18</v>
      </c>
      <c r="B25" s="76">
        <v>68907</v>
      </c>
      <c r="C25" s="77">
        <f t="shared" si="0"/>
        <v>1.6217490940662487</v>
      </c>
      <c r="D25" s="76">
        <v>66793</v>
      </c>
      <c r="E25" s="77">
        <f t="shared" si="1"/>
        <v>1.6198293714088099</v>
      </c>
      <c r="F25" s="78">
        <v>66188</v>
      </c>
      <c r="G25" s="77">
        <f t="shared" si="2"/>
        <v>1.6772208834120148</v>
      </c>
      <c r="H25" s="78">
        <v>67706</v>
      </c>
      <c r="I25" s="77">
        <f t="shared" si="3"/>
        <v>1.6718302795709332</v>
      </c>
      <c r="J25" s="78">
        <v>70497</v>
      </c>
      <c r="K25" s="79">
        <f t="shared" si="4"/>
        <v>1.6663755309877488</v>
      </c>
      <c r="O25" s="65"/>
    </row>
    <row r="26" spans="1:15" ht="20.100000000000001" customHeight="1" x14ac:dyDescent="0.25">
      <c r="A26" s="95" t="s">
        <v>19</v>
      </c>
      <c r="B26" s="96">
        <v>110337</v>
      </c>
      <c r="C26" s="97">
        <f t="shared" si="0"/>
        <v>2.5968178819566616</v>
      </c>
      <c r="D26" s="96">
        <v>106005</v>
      </c>
      <c r="E26" s="97">
        <f t="shared" si="1"/>
        <v>2.5707785623671775</v>
      </c>
      <c r="F26" s="98">
        <v>103320</v>
      </c>
      <c r="G26" s="97">
        <f t="shared" si="2"/>
        <v>2.6181552800225023</v>
      </c>
      <c r="H26" s="98">
        <v>114623</v>
      </c>
      <c r="I26" s="97">
        <f t="shared" si="3"/>
        <v>2.8303282151546258</v>
      </c>
      <c r="J26" s="98">
        <v>122062</v>
      </c>
      <c r="K26" s="99">
        <f t="shared" si="4"/>
        <v>2.8852451886381916</v>
      </c>
      <c r="O26" s="65"/>
    </row>
    <row r="27" spans="1:15" ht="20.100000000000001" customHeight="1" x14ac:dyDescent="0.25">
      <c r="A27" s="71" t="s">
        <v>20</v>
      </c>
      <c r="B27" s="76">
        <v>95061</v>
      </c>
      <c r="C27" s="77">
        <f t="shared" si="0"/>
        <v>2.2372921565447874</v>
      </c>
      <c r="D27" s="76">
        <v>92747</v>
      </c>
      <c r="E27" s="80">
        <f t="shared" si="1"/>
        <v>2.2492523873767145</v>
      </c>
      <c r="F27" s="78">
        <v>91155</v>
      </c>
      <c r="G27" s="77">
        <f t="shared" si="2"/>
        <v>2.3098910622382034</v>
      </c>
      <c r="H27" s="78">
        <v>94083</v>
      </c>
      <c r="I27" s="77">
        <f t="shared" si="3"/>
        <v>2.3231443032060985</v>
      </c>
      <c r="J27" s="78">
        <v>98797</v>
      </c>
      <c r="K27" s="79">
        <f t="shared" si="4"/>
        <v>2.3353178622494095</v>
      </c>
      <c r="O27" s="65"/>
    </row>
    <row r="28" spans="1:15" ht="20.100000000000001" customHeight="1" thickBot="1" x14ac:dyDescent="0.3">
      <c r="A28" s="100" t="s">
        <v>21</v>
      </c>
      <c r="B28" s="101">
        <v>138733</v>
      </c>
      <c r="C28" s="102">
        <f t="shared" si="0"/>
        <v>3.2651271578662961</v>
      </c>
      <c r="D28" s="101">
        <v>131981</v>
      </c>
      <c r="E28" s="103">
        <f t="shared" si="1"/>
        <v>3.2007351109832789</v>
      </c>
      <c r="F28" s="101">
        <v>129832</v>
      </c>
      <c r="G28" s="104">
        <f t="shared" si="2"/>
        <v>3.28997615481883</v>
      </c>
      <c r="H28" s="105">
        <v>130182</v>
      </c>
      <c r="I28" s="106">
        <f t="shared" si="3"/>
        <v>3.2145187938307274</v>
      </c>
      <c r="J28" s="101">
        <v>134904</v>
      </c>
      <c r="K28" s="107">
        <f t="shared" si="4"/>
        <v>3.1887984542941017</v>
      </c>
      <c r="O28" s="65"/>
    </row>
    <row r="29" spans="1:15" ht="14.25" customHeight="1" x14ac:dyDescent="0.25">
      <c r="A29" s="313" t="s">
        <v>102</v>
      </c>
      <c r="B29" s="313"/>
      <c r="C29" s="313"/>
      <c r="D29" s="313"/>
      <c r="E29" s="313"/>
      <c r="F29" s="313"/>
      <c r="G29" s="313"/>
      <c r="H29" s="313"/>
      <c r="I29" s="49"/>
    </row>
    <row r="30" spans="1:15" x14ac:dyDescent="0.25">
      <c r="F30" s="4"/>
      <c r="G30" s="4"/>
    </row>
  </sheetData>
  <mergeCells count="5">
    <mergeCell ref="A1:J1"/>
    <mergeCell ref="A4:A5"/>
    <mergeCell ref="A29:H29"/>
    <mergeCell ref="B4:K4"/>
    <mergeCell ref="A2:J2"/>
  </mergeCells>
  <hyperlinks>
    <hyperlink ref="L1" location="Índice!A1" display="Regresar" xr:uid="{00000000-0004-0000-0300-000000000000}"/>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4"/>
  <sheetViews>
    <sheetView showGridLines="0" workbookViewId="0">
      <selection activeCell="L1" sqref="L1"/>
    </sheetView>
  </sheetViews>
  <sheetFormatPr baseColWidth="10" defaultRowHeight="15" x14ac:dyDescent="0.25"/>
  <cols>
    <col min="1" max="1" width="23.140625" customWidth="1"/>
    <col min="2" max="2" width="15" customWidth="1"/>
    <col min="3" max="3" width="8.85546875" customWidth="1"/>
    <col min="4" max="4" width="15" customWidth="1"/>
    <col min="5" max="5" width="8.85546875" customWidth="1"/>
    <col min="6" max="6" width="15" customWidth="1"/>
    <col min="7" max="7" width="8.85546875" customWidth="1"/>
    <col min="8" max="8" width="15" customWidth="1"/>
    <col min="9" max="9" width="10.28515625" customWidth="1"/>
    <col min="10" max="10" width="15" customWidth="1"/>
    <col min="11" max="11" width="8.85546875" customWidth="1"/>
  </cols>
  <sheetData>
    <row r="1" spans="1:12" x14ac:dyDescent="0.25">
      <c r="A1" s="68" t="s">
        <v>119</v>
      </c>
      <c r="B1" s="68"/>
      <c r="C1" s="68"/>
      <c r="D1" s="68"/>
      <c r="E1" s="68"/>
      <c r="F1" s="67"/>
      <c r="G1" s="67"/>
      <c r="H1" s="67"/>
      <c r="I1" s="67"/>
      <c r="J1" s="67"/>
      <c r="K1" s="67"/>
      <c r="L1" s="196" t="s">
        <v>22</v>
      </c>
    </row>
    <row r="2" spans="1:12" x14ac:dyDescent="0.25">
      <c r="A2" s="68" t="s">
        <v>188</v>
      </c>
      <c r="B2" s="68"/>
      <c r="C2" s="68"/>
      <c r="D2" s="68"/>
      <c r="E2" s="68"/>
      <c r="F2" s="67"/>
      <c r="G2" s="67"/>
      <c r="H2" s="67"/>
      <c r="I2" s="67"/>
      <c r="J2" s="69"/>
      <c r="K2" s="67"/>
    </row>
    <row r="3" spans="1:12" ht="15.75" thickBot="1" x14ac:dyDescent="0.3">
      <c r="A3" s="170"/>
      <c r="B3" s="170"/>
      <c r="C3" s="171"/>
      <c r="D3" s="171"/>
      <c r="E3" s="171"/>
      <c r="F3" s="171"/>
      <c r="G3" s="171"/>
      <c r="H3" s="171"/>
      <c r="I3" s="172"/>
      <c r="J3" s="172"/>
      <c r="K3" s="171"/>
    </row>
    <row r="4" spans="1:12" ht="20.100000000000001" customHeight="1" x14ac:dyDescent="0.25">
      <c r="A4" s="317" t="s">
        <v>94</v>
      </c>
      <c r="B4" s="319" t="s">
        <v>40</v>
      </c>
      <c r="C4" s="320"/>
      <c r="D4" s="320"/>
      <c r="E4" s="320"/>
      <c r="F4" s="320"/>
      <c r="G4" s="320"/>
      <c r="H4" s="320"/>
      <c r="I4" s="320"/>
      <c r="J4" s="320"/>
      <c r="K4" s="321"/>
    </row>
    <row r="5" spans="1:12" ht="20.100000000000001" customHeight="1" thickBot="1" x14ac:dyDescent="0.3">
      <c r="A5" s="318"/>
      <c r="B5" s="227" t="s">
        <v>185</v>
      </c>
      <c r="C5" s="228" t="s">
        <v>114</v>
      </c>
      <c r="D5" s="229">
        <v>2020</v>
      </c>
      <c r="E5" s="230" t="s">
        <v>114</v>
      </c>
      <c r="F5" s="228">
        <v>2021</v>
      </c>
      <c r="G5" s="228" t="s">
        <v>114</v>
      </c>
      <c r="H5" s="228">
        <v>2022</v>
      </c>
      <c r="I5" s="228" t="s">
        <v>114</v>
      </c>
      <c r="J5" s="230">
        <v>2023</v>
      </c>
      <c r="K5" s="231" t="s">
        <v>114</v>
      </c>
    </row>
    <row r="6" spans="1:12" ht="20.100000000000001" customHeight="1" x14ac:dyDescent="0.25">
      <c r="A6" s="174" t="s">
        <v>95</v>
      </c>
      <c r="B6" s="173">
        <v>4248931</v>
      </c>
      <c r="C6" s="173">
        <v>100</v>
      </c>
      <c r="D6" s="173">
        <v>4123459</v>
      </c>
      <c r="E6" s="173">
        <v>100</v>
      </c>
      <c r="F6" s="173">
        <v>3946290</v>
      </c>
      <c r="G6" s="173">
        <v>100</v>
      </c>
      <c r="H6" s="173">
        <v>4049813</v>
      </c>
      <c r="I6" s="173">
        <v>100</v>
      </c>
      <c r="J6" s="173">
        <f>SUM(J7:J11)</f>
        <v>4230559</v>
      </c>
      <c r="K6" s="173">
        <v>100</v>
      </c>
    </row>
    <row r="7" spans="1:12" ht="20.100000000000001" customHeight="1" x14ac:dyDescent="0.25">
      <c r="A7" s="108" t="s">
        <v>54</v>
      </c>
      <c r="B7" s="81">
        <v>625414</v>
      </c>
      <c r="C7" s="82">
        <f>(B7*$C$6)/$B$6</f>
        <v>14.719325872790121</v>
      </c>
      <c r="D7" s="81">
        <v>597194</v>
      </c>
      <c r="E7" s="82">
        <f>(D7*$E$6)/$D$6</f>
        <v>14.482840741232058</v>
      </c>
      <c r="F7" s="81">
        <v>620894</v>
      </c>
      <c r="G7" s="82">
        <f>(F7*$G$6)/$F$6</f>
        <v>15.733613089762789</v>
      </c>
      <c r="H7" s="81">
        <v>681064</v>
      </c>
      <c r="I7" s="82">
        <f>(H7*$I$6)/$H$6</f>
        <v>16.817171558291705</v>
      </c>
      <c r="J7" s="81">
        <v>729984</v>
      </c>
      <c r="K7" s="82">
        <f>(J7*$K$6)/$J$6</f>
        <v>17.255024690590535</v>
      </c>
    </row>
    <row r="8" spans="1:12" ht="20.100000000000001" customHeight="1" x14ac:dyDescent="0.25">
      <c r="A8" s="109" t="s">
        <v>55</v>
      </c>
      <c r="B8" s="83">
        <v>2410402</v>
      </c>
      <c r="C8" s="84">
        <f t="shared" ref="C8:C11" si="0">(B8*$C$6)/$B$6</f>
        <v>56.729610341989549</v>
      </c>
      <c r="D8" s="83">
        <v>2348410</v>
      </c>
      <c r="E8" s="84">
        <f t="shared" ref="E8:E11" si="1">(D8*$E$6)/$D$6</f>
        <v>56.952427561423555</v>
      </c>
      <c r="F8" s="83">
        <v>2317818</v>
      </c>
      <c r="G8" s="84">
        <f t="shared" ref="G8:G11" si="2">(F8*$G$6)/$F$6</f>
        <v>58.734102156709213</v>
      </c>
      <c r="H8" s="83">
        <v>2335601</v>
      </c>
      <c r="I8" s="84">
        <f t="shared" ref="I8:I11" si="3">(H8*$I$6)/$H$6</f>
        <v>57.67182336567145</v>
      </c>
      <c r="J8" s="83">
        <v>2413805</v>
      </c>
      <c r="K8" s="84">
        <f t="shared" ref="K8:K11" si="4">(J8*$K$6)/$J$6</f>
        <v>57.056407912051341</v>
      </c>
    </row>
    <row r="9" spans="1:12" ht="20.100000000000001" customHeight="1" x14ac:dyDescent="0.25">
      <c r="A9" s="108" t="s">
        <v>169</v>
      </c>
      <c r="B9" s="122">
        <v>0</v>
      </c>
      <c r="C9" s="122">
        <v>0</v>
      </c>
      <c r="D9" s="81">
        <v>15420</v>
      </c>
      <c r="E9" s="82">
        <f>(D9*$E$6)/$D$6</f>
        <v>0.37395788341778102</v>
      </c>
      <c r="F9" s="81">
        <v>7011</v>
      </c>
      <c r="G9" s="82">
        <f t="shared" si="2"/>
        <v>0.17766053685866978</v>
      </c>
      <c r="H9" s="81">
        <v>7273</v>
      </c>
      <c r="I9" s="82">
        <f t="shared" si="3"/>
        <v>0.17958853902636987</v>
      </c>
      <c r="J9" s="81">
        <v>8504</v>
      </c>
      <c r="K9" s="82">
        <f t="shared" si="4"/>
        <v>0.20101362491339797</v>
      </c>
    </row>
    <row r="10" spans="1:12" ht="20.100000000000001" customHeight="1" x14ac:dyDescent="0.25">
      <c r="A10" s="109" t="s">
        <v>96</v>
      </c>
      <c r="B10" s="83">
        <v>793159</v>
      </c>
      <c r="C10" s="84">
        <f t="shared" si="0"/>
        <v>18.667260070827226</v>
      </c>
      <c r="D10" s="83">
        <v>763561</v>
      </c>
      <c r="E10" s="84">
        <f t="shared" si="1"/>
        <v>18.517487381346584</v>
      </c>
      <c r="F10" s="83">
        <v>648600</v>
      </c>
      <c r="G10" s="84">
        <f t="shared" si="2"/>
        <v>16.435690230570991</v>
      </c>
      <c r="H10" s="83">
        <v>675567</v>
      </c>
      <c r="I10" s="84">
        <f t="shared" si="3"/>
        <v>16.681436895975196</v>
      </c>
      <c r="J10" s="83">
        <v>723543</v>
      </c>
      <c r="K10" s="84">
        <f t="shared" si="4"/>
        <v>17.102775306998439</v>
      </c>
    </row>
    <row r="11" spans="1:12" ht="20.100000000000001" customHeight="1" thickBot="1" x14ac:dyDescent="0.3">
      <c r="A11" s="108" t="s">
        <v>57</v>
      </c>
      <c r="B11" s="81">
        <v>419956</v>
      </c>
      <c r="C11" s="82">
        <f t="shared" si="0"/>
        <v>9.8838037143931032</v>
      </c>
      <c r="D11" s="81">
        <v>414294</v>
      </c>
      <c r="E11" s="82">
        <f t="shared" si="1"/>
        <v>10.047244315997807</v>
      </c>
      <c r="F11" s="81">
        <v>351967</v>
      </c>
      <c r="G11" s="82">
        <f t="shared" si="2"/>
        <v>8.9189339860983345</v>
      </c>
      <c r="H11" s="293">
        <v>350308</v>
      </c>
      <c r="I11" s="294">
        <f t="shared" si="3"/>
        <v>8.6499796410352783</v>
      </c>
      <c r="J11" s="293">
        <v>354723</v>
      </c>
      <c r="K11" s="294">
        <f t="shared" si="4"/>
        <v>8.384778465446292</v>
      </c>
    </row>
    <row r="12" spans="1:12" x14ac:dyDescent="0.25">
      <c r="A12" s="316" t="s">
        <v>102</v>
      </c>
      <c r="B12" s="316"/>
      <c r="C12" s="316"/>
      <c r="D12" s="316"/>
      <c r="E12" s="316"/>
      <c r="F12" s="316"/>
      <c r="G12" s="316"/>
      <c r="H12" s="49"/>
    </row>
    <row r="13" spans="1:12" ht="17.25" x14ac:dyDescent="0.25">
      <c r="A13" s="303" t="s">
        <v>186</v>
      </c>
    </row>
    <row r="14" spans="1:12" x14ac:dyDescent="0.25">
      <c r="A14" s="221" t="s">
        <v>164</v>
      </c>
    </row>
  </sheetData>
  <mergeCells count="3">
    <mergeCell ref="A12:G12"/>
    <mergeCell ref="A4:A5"/>
    <mergeCell ref="B4:K4"/>
  </mergeCells>
  <hyperlinks>
    <hyperlink ref="L1" location="Índice!A1" display="Regresar" xr:uid="{00000000-0004-0000-0400-000000000000}"/>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showGridLines="0" workbookViewId="0">
      <selection activeCell="G1" sqref="G1"/>
    </sheetView>
  </sheetViews>
  <sheetFormatPr baseColWidth="10" defaultRowHeight="15" x14ac:dyDescent="0.25"/>
  <cols>
    <col min="1" max="1" width="12.42578125" style="56" customWidth="1"/>
    <col min="2" max="2" width="29.28515625" customWidth="1"/>
    <col min="3" max="6" width="14.28515625" customWidth="1"/>
  </cols>
  <sheetData>
    <row r="1" spans="1:7" x14ac:dyDescent="0.25">
      <c r="A1" s="324" t="s">
        <v>123</v>
      </c>
      <c r="B1" s="324"/>
      <c r="C1" s="324"/>
      <c r="D1" s="324"/>
      <c r="E1" s="324"/>
      <c r="F1" s="324"/>
      <c r="G1" s="197" t="s">
        <v>22</v>
      </c>
    </row>
    <row r="2" spans="1:7" x14ac:dyDescent="0.25">
      <c r="A2" s="311" t="s">
        <v>189</v>
      </c>
      <c r="B2" s="311"/>
      <c r="C2" s="311"/>
      <c r="D2" s="311"/>
      <c r="E2" s="311"/>
      <c r="F2" s="311"/>
    </row>
    <row r="3" spans="1:7" x14ac:dyDescent="0.25">
      <c r="A3" s="219"/>
      <c r="B3" s="68"/>
      <c r="C3" s="67"/>
      <c r="D3" s="67"/>
      <c r="E3" s="67"/>
      <c r="F3" s="67"/>
      <c r="G3" s="51"/>
    </row>
    <row r="4" spans="1:7" x14ac:dyDescent="0.25">
      <c r="A4" s="327" t="s">
        <v>93</v>
      </c>
      <c r="B4" s="325" t="s">
        <v>94</v>
      </c>
      <c r="C4" s="325" t="s">
        <v>24</v>
      </c>
      <c r="D4" s="328" t="s">
        <v>78</v>
      </c>
      <c r="E4" s="329"/>
      <c r="F4" s="330"/>
      <c r="G4" s="225"/>
    </row>
    <row r="5" spans="1:7" ht="20.100000000000001" customHeight="1" x14ac:dyDescent="0.25">
      <c r="A5" s="315"/>
      <c r="B5" s="326"/>
      <c r="C5" s="326"/>
      <c r="D5" s="125" t="s">
        <v>25</v>
      </c>
      <c r="E5" s="125" t="s">
        <v>26</v>
      </c>
      <c r="F5" s="125" t="s">
        <v>41</v>
      </c>
      <c r="G5" s="226"/>
    </row>
    <row r="6" spans="1:7" ht="20.100000000000001" customHeight="1" x14ac:dyDescent="0.25">
      <c r="A6" s="322">
        <v>2019</v>
      </c>
      <c r="B6" s="85" t="s">
        <v>95</v>
      </c>
      <c r="C6" s="86">
        <v>4248931</v>
      </c>
      <c r="D6" s="86">
        <v>2190142</v>
      </c>
      <c r="E6" s="86">
        <v>2058789</v>
      </c>
      <c r="F6" s="178">
        <v>0</v>
      </c>
    </row>
    <row r="7" spans="1:7" ht="20.100000000000001" customHeight="1" x14ac:dyDescent="0.25">
      <c r="A7" s="322"/>
      <c r="B7" s="108" t="s">
        <v>54</v>
      </c>
      <c r="C7" s="81">
        <v>625414</v>
      </c>
      <c r="D7" s="81">
        <v>316882</v>
      </c>
      <c r="E7" s="81">
        <v>308532</v>
      </c>
      <c r="F7" s="122">
        <v>0</v>
      </c>
    </row>
    <row r="8" spans="1:7" ht="20.100000000000001" customHeight="1" x14ac:dyDescent="0.25">
      <c r="A8" s="322"/>
      <c r="B8" s="109" t="s">
        <v>55</v>
      </c>
      <c r="C8" s="83">
        <v>2410402</v>
      </c>
      <c r="D8" s="83">
        <v>1244974</v>
      </c>
      <c r="E8" s="83">
        <v>1165428</v>
      </c>
      <c r="F8" s="121">
        <v>0</v>
      </c>
    </row>
    <row r="9" spans="1:7" ht="20.100000000000001" customHeight="1" x14ac:dyDescent="0.25">
      <c r="A9" s="322"/>
      <c r="B9" s="108" t="s">
        <v>169</v>
      </c>
      <c r="C9" s="122">
        <v>0</v>
      </c>
      <c r="D9" s="122">
        <v>0</v>
      </c>
      <c r="E9" s="122">
        <v>0</v>
      </c>
      <c r="F9" s="122">
        <v>0</v>
      </c>
    </row>
    <row r="10" spans="1:7" ht="20.100000000000001" customHeight="1" x14ac:dyDescent="0.25">
      <c r="A10" s="322"/>
      <c r="B10" s="109" t="s">
        <v>96</v>
      </c>
      <c r="C10" s="83">
        <v>793159</v>
      </c>
      <c r="D10" s="83">
        <v>421512</v>
      </c>
      <c r="E10" s="83">
        <v>371647</v>
      </c>
      <c r="F10" s="121">
        <v>0</v>
      </c>
    </row>
    <row r="11" spans="1:7" ht="20.100000000000001" customHeight="1" thickBot="1" x14ac:dyDescent="0.3">
      <c r="A11" s="323"/>
      <c r="B11" s="289" t="s">
        <v>57</v>
      </c>
      <c r="C11" s="290">
        <v>419956</v>
      </c>
      <c r="D11" s="290">
        <v>206774</v>
      </c>
      <c r="E11" s="290">
        <v>213182</v>
      </c>
      <c r="F11" s="291">
        <v>0</v>
      </c>
    </row>
    <row r="12" spans="1:7" ht="20.100000000000001" customHeight="1" x14ac:dyDescent="0.25">
      <c r="A12" s="322">
        <v>2020</v>
      </c>
      <c r="B12" s="85" t="s">
        <v>95</v>
      </c>
      <c r="C12" s="86">
        <v>4123459</v>
      </c>
      <c r="D12" s="86">
        <v>2119843</v>
      </c>
      <c r="E12" s="86">
        <v>2003616</v>
      </c>
      <c r="F12" s="178">
        <v>0</v>
      </c>
    </row>
    <row r="13" spans="1:7" ht="20.100000000000001" customHeight="1" x14ac:dyDescent="0.25">
      <c r="A13" s="322"/>
      <c r="B13" s="108" t="s">
        <v>54</v>
      </c>
      <c r="C13" s="81">
        <v>597194</v>
      </c>
      <c r="D13" s="81">
        <v>302445</v>
      </c>
      <c r="E13" s="81">
        <v>294749</v>
      </c>
      <c r="F13" s="122">
        <v>0</v>
      </c>
    </row>
    <row r="14" spans="1:7" ht="20.100000000000001" customHeight="1" x14ac:dyDescent="0.25">
      <c r="A14" s="322"/>
      <c r="B14" s="109" t="s">
        <v>55</v>
      </c>
      <c r="C14" s="83">
        <v>2348410</v>
      </c>
      <c r="D14" s="83">
        <v>1210542</v>
      </c>
      <c r="E14" s="83">
        <v>1137868</v>
      </c>
      <c r="F14" s="121">
        <v>0</v>
      </c>
    </row>
    <row r="15" spans="1:7" ht="20.100000000000001" customHeight="1" x14ac:dyDescent="0.25">
      <c r="A15" s="322"/>
      <c r="B15" s="108" t="s">
        <v>169</v>
      </c>
      <c r="C15" s="81">
        <f>SUM(D15:F15)</f>
        <v>15420</v>
      </c>
      <c r="D15" s="81">
        <v>8032</v>
      </c>
      <c r="E15" s="81">
        <v>7388</v>
      </c>
      <c r="F15" s="122"/>
    </row>
    <row r="16" spans="1:7" ht="20.100000000000001" customHeight="1" x14ac:dyDescent="0.25">
      <c r="A16" s="322"/>
      <c r="B16" s="109" t="s">
        <v>96</v>
      </c>
      <c r="C16" s="83">
        <f t="shared" ref="C16:C17" si="0">SUM(D16:F16)</f>
        <v>763561</v>
      </c>
      <c r="D16" s="83">
        <v>403285</v>
      </c>
      <c r="E16" s="83">
        <v>360276</v>
      </c>
      <c r="F16" s="121">
        <v>0</v>
      </c>
    </row>
    <row r="17" spans="1:6" ht="20.100000000000001" customHeight="1" thickBot="1" x14ac:dyDescent="0.3">
      <c r="A17" s="323"/>
      <c r="B17" s="289" t="s">
        <v>57</v>
      </c>
      <c r="C17" s="290">
        <f t="shared" si="0"/>
        <v>414294</v>
      </c>
      <c r="D17" s="290">
        <v>203571</v>
      </c>
      <c r="E17" s="290">
        <v>210723</v>
      </c>
      <c r="F17" s="291">
        <v>0</v>
      </c>
    </row>
    <row r="18" spans="1:6" ht="20.100000000000001" customHeight="1" x14ac:dyDescent="0.25">
      <c r="A18" s="322">
        <v>2021</v>
      </c>
      <c r="B18" s="85" t="s">
        <v>95</v>
      </c>
      <c r="C18" s="86">
        <v>3946290</v>
      </c>
      <c r="D18" s="86">
        <v>2001980</v>
      </c>
      <c r="E18" s="86">
        <v>1944310</v>
      </c>
      <c r="F18" s="178">
        <v>0</v>
      </c>
    </row>
    <row r="19" spans="1:6" ht="20.100000000000001" customHeight="1" x14ac:dyDescent="0.25">
      <c r="A19" s="322"/>
      <c r="B19" s="108" t="s">
        <v>54</v>
      </c>
      <c r="C19" s="81">
        <v>620894</v>
      </c>
      <c r="D19" s="81">
        <v>313944</v>
      </c>
      <c r="E19" s="81">
        <v>306950</v>
      </c>
      <c r="F19" s="122">
        <v>0</v>
      </c>
    </row>
    <row r="20" spans="1:6" ht="20.100000000000001" customHeight="1" x14ac:dyDescent="0.25">
      <c r="A20" s="322"/>
      <c r="B20" s="109" t="s">
        <v>55</v>
      </c>
      <c r="C20" s="83">
        <f>SUM(D20:F20)</f>
        <v>2317818</v>
      </c>
      <c r="D20" s="83">
        <v>1188721</v>
      </c>
      <c r="E20" s="83">
        <v>1129097</v>
      </c>
      <c r="F20" s="121">
        <v>0</v>
      </c>
    </row>
    <row r="21" spans="1:6" ht="20.100000000000001" customHeight="1" x14ac:dyDescent="0.25">
      <c r="A21" s="322"/>
      <c r="B21" s="108" t="s">
        <v>169</v>
      </c>
      <c r="C21" s="81">
        <f t="shared" ref="C21:C23" si="1">SUM(D21:F21)</f>
        <v>7011</v>
      </c>
      <c r="D21" s="81">
        <v>3410</v>
      </c>
      <c r="E21" s="81">
        <v>3601</v>
      </c>
      <c r="F21" s="122">
        <v>0</v>
      </c>
    </row>
    <row r="22" spans="1:6" ht="20.100000000000001" customHeight="1" x14ac:dyDescent="0.25">
      <c r="A22" s="322"/>
      <c r="B22" s="109" t="s">
        <v>96</v>
      </c>
      <c r="C22" s="83">
        <f t="shared" si="1"/>
        <v>648600</v>
      </c>
      <c r="D22" s="83">
        <v>330838</v>
      </c>
      <c r="E22" s="83">
        <v>317762</v>
      </c>
      <c r="F22" s="121">
        <v>0</v>
      </c>
    </row>
    <row r="23" spans="1:6" ht="20.100000000000001" customHeight="1" thickBot="1" x14ac:dyDescent="0.3">
      <c r="A23" s="323"/>
      <c r="B23" s="289" t="s">
        <v>57</v>
      </c>
      <c r="C23" s="290">
        <f t="shared" si="1"/>
        <v>351967</v>
      </c>
      <c r="D23" s="290">
        <v>165067</v>
      </c>
      <c r="E23" s="290">
        <v>186900</v>
      </c>
      <c r="F23" s="291">
        <v>0</v>
      </c>
    </row>
    <row r="24" spans="1:6" ht="20.100000000000001" customHeight="1" x14ac:dyDescent="0.25">
      <c r="A24" s="322">
        <v>2022</v>
      </c>
      <c r="B24" s="85" t="s">
        <v>95</v>
      </c>
      <c r="C24" s="86">
        <v>4049813</v>
      </c>
      <c r="D24" s="86">
        <v>2055225</v>
      </c>
      <c r="E24" s="86">
        <v>1994572</v>
      </c>
      <c r="F24" s="123">
        <v>16</v>
      </c>
    </row>
    <row r="25" spans="1:6" ht="20.100000000000001" customHeight="1" x14ac:dyDescent="0.25">
      <c r="A25" s="322"/>
      <c r="B25" s="108" t="s">
        <v>54</v>
      </c>
      <c r="C25" s="81">
        <v>681064</v>
      </c>
      <c r="D25" s="81">
        <v>344955</v>
      </c>
      <c r="E25" s="81">
        <v>336109</v>
      </c>
      <c r="F25" s="122">
        <v>0</v>
      </c>
    </row>
    <row r="26" spans="1:6" ht="20.100000000000001" customHeight="1" x14ac:dyDescent="0.25">
      <c r="A26" s="322"/>
      <c r="B26" s="109" t="s">
        <v>55</v>
      </c>
      <c r="C26" s="83">
        <f>SUM(D26:F26)</f>
        <v>2335601</v>
      </c>
      <c r="D26" s="83">
        <v>1198323</v>
      </c>
      <c r="E26" s="83">
        <v>1137278</v>
      </c>
      <c r="F26" s="121">
        <v>0</v>
      </c>
    </row>
    <row r="27" spans="1:6" ht="20.100000000000001" customHeight="1" x14ac:dyDescent="0.25">
      <c r="A27" s="322"/>
      <c r="B27" s="108" t="s">
        <v>169</v>
      </c>
      <c r="C27" s="81">
        <f t="shared" ref="C27:C29" si="2">SUM(D27:F27)</f>
        <v>7273</v>
      </c>
      <c r="D27" s="81">
        <v>3338</v>
      </c>
      <c r="E27" s="81">
        <v>3935</v>
      </c>
      <c r="F27" s="122"/>
    </row>
    <row r="28" spans="1:6" ht="20.100000000000001" customHeight="1" x14ac:dyDescent="0.25">
      <c r="A28" s="322"/>
      <c r="B28" s="109" t="s">
        <v>96</v>
      </c>
      <c r="C28" s="83">
        <f t="shared" si="2"/>
        <v>675567</v>
      </c>
      <c r="D28" s="83">
        <v>344755</v>
      </c>
      <c r="E28" s="83">
        <v>330812</v>
      </c>
      <c r="F28" s="121">
        <v>0</v>
      </c>
    </row>
    <row r="29" spans="1:6" ht="20.100000000000001" customHeight="1" thickBot="1" x14ac:dyDescent="0.3">
      <c r="A29" s="323"/>
      <c r="B29" s="289" t="s">
        <v>57</v>
      </c>
      <c r="C29" s="290">
        <f t="shared" si="2"/>
        <v>350308</v>
      </c>
      <c r="D29" s="290">
        <v>163854</v>
      </c>
      <c r="E29" s="290">
        <v>186438</v>
      </c>
      <c r="F29" s="291">
        <v>16</v>
      </c>
    </row>
    <row r="30" spans="1:6" ht="20.100000000000001" customHeight="1" x14ac:dyDescent="0.25">
      <c r="A30" s="322">
        <v>2023</v>
      </c>
      <c r="B30" s="85" t="s">
        <v>95</v>
      </c>
      <c r="C30" s="86">
        <f>SUM(C31:C35)</f>
        <v>4230559</v>
      </c>
      <c r="D30" s="86">
        <f t="shared" ref="D30:F30" si="3">SUM(D31:D35)</f>
        <v>2144872</v>
      </c>
      <c r="E30" s="86">
        <f t="shared" si="3"/>
        <v>2085670</v>
      </c>
      <c r="F30" s="123">
        <f t="shared" si="3"/>
        <v>17</v>
      </c>
    </row>
    <row r="31" spans="1:6" ht="20.100000000000001" customHeight="1" x14ac:dyDescent="0.25">
      <c r="A31" s="322"/>
      <c r="B31" s="108" t="s">
        <v>54</v>
      </c>
      <c r="C31" s="81">
        <v>729984</v>
      </c>
      <c r="D31" s="81">
        <v>369872</v>
      </c>
      <c r="E31" s="81">
        <v>360112</v>
      </c>
      <c r="F31" s="122">
        <v>0</v>
      </c>
    </row>
    <row r="32" spans="1:6" ht="20.100000000000001" customHeight="1" x14ac:dyDescent="0.25">
      <c r="A32" s="322"/>
      <c r="B32" s="109" t="s">
        <v>55</v>
      </c>
      <c r="C32" s="83">
        <f>SUM(D32:F32)</f>
        <v>2413805</v>
      </c>
      <c r="D32" s="83">
        <v>1235258</v>
      </c>
      <c r="E32" s="83">
        <v>1178547</v>
      </c>
      <c r="F32" s="121">
        <v>0</v>
      </c>
    </row>
    <row r="33" spans="1:9" ht="20.100000000000001" customHeight="1" x14ac:dyDescent="0.25">
      <c r="A33" s="322"/>
      <c r="B33" s="108" t="s">
        <v>169</v>
      </c>
      <c r="C33" s="81">
        <f t="shared" ref="C33:C35" si="4">SUM(D33:F33)</f>
        <v>8504</v>
      </c>
      <c r="D33" s="81">
        <v>4091</v>
      </c>
      <c r="E33" s="81">
        <v>4413</v>
      </c>
      <c r="F33" s="122"/>
      <c r="I33" s="292"/>
    </row>
    <row r="34" spans="1:9" ht="20.100000000000001" customHeight="1" x14ac:dyDescent="0.25">
      <c r="A34" s="322"/>
      <c r="B34" s="109" t="s">
        <v>96</v>
      </c>
      <c r="C34" s="83">
        <f t="shared" si="4"/>
        <v>723543</v>
      </c>
      <c r="D34" s="83">
        <v>368589</v>
      </c>
      <c r="E34" s="83">
        <v>354954</v>
      </c>
      <c r="F34" s="121">
        <v>0</v>
      </c>
    </row>
    <row r="35" spans="1:9" ht="20.100000000000001" customHeight="1" thickBot="1" x14ac:dyDescent="0.3">
      <c r="A35" s="323"/>
      <c r="B35" s="289" t="s">
        <v>57</v>
      </c>
      <c r="C35" s="290">
        <f t="shared" si="4"/>
        <v>354723</v>
      </c>
      <c r="D35" s="290">
        <v>167062</v>
      </c>
      <c r="E35" s="290">
        <v>187644</v>
      </c>
      <c r="F35" s="291">
        <v>17</v>
      </c>
      <c r="H35" s="52"/>
    </row>
    <row r="36" spans="1:9" x14ac:dyDescent="0.25">
      <c r="A36" s="313" t="s">
        <v>102</v>
      </c>
      <c r="B36" s="313"/>
      <c r="C36" s="313"/>
      <c r="D36" s="313"/>
      <c r="E36" s="313"/>
      <c r="F36" s="313"/>
    </row>
    <row r="37" spans="1:9" x14ac:dyDescent="0.25">
      <c r="A37" s="221" t="s">
        <v>164</v>
      </c>
    </row>
  </sheetData>
  <mergeCells count="12">
    <mergeCell ref="A1:F1"/>
    <mergeCell ref="A2:F2"/>
    <mergeCell ref="C4:C5"/>
    <mergeCell ref="B4:B5"/>
    <mergeCell ref="A4:A5"/>
    <mergeCell ref="D4:F4"/>
    <mergeCell ref="A36:F36"/>
    <mergeCell ref="A6:A11"/>
    <mergeCell ref="A12:A17"/>
    <mergeCell ref="A18:A23"/>
    <mergeCell ref="A30:A35"/>
    <mergeCell ref="A24:A29"/>
  </mergeCells>
  <hyperlinks>
    <hyperlink ref="G1" location="Índice!A1" display="Regresar" xr:uid="{00000000-0004-0000-0500-000000000000}"/>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6"/>
  <sheetViews>
    <sheetView showGridLines="0" zoomScaleNormal="100" workbookViewId="0">
      <selection activeCell="J1" sqref="J1"/>
    </sheetView>
  </sheetViews>
  <sheetFormatPr baseColWidth="10" defaultRowHeight="15" x14ac:dyDescent="0.25"/>
  <cols>
    <col min="1" max="1" width="21.140625" customWidth="1"/>
    <col min="2" max="2" width="13.85546875" customWidth="1"/>
    <col min="3" max="3" width="13.5703125" customWidth="1"/>
    <col min="4" max="4" width="13.85546875" customWidth="1"/>
    <col min="5" max="5" width="13.5703125" customWidth="1"/>
    <col min="6" max="6" width="13.85546875" customWidth="1"/>
    <col min="7" max="7" width="13.5703125" customWidth="1"/>
    <col min="8" max="8" width="13.85546875" customWidth="1"/>
    <col min="9" max="9" width="13.5703125" customWidth="1"/>
  </cols>
  <sheetData>
    <row r="1" spans="1:10" x14ac:dyDescent="0.25">
      <c r="A1" s="324" t="s">
        <v>124</v>
      </c>
      <c r="B1" s="324"/>
      <c r="C1" s="324"/>
      <c r="D1" s="324"/>
      <c r="E1" s="324"/>
      <c r="F1" s="324"/>
      <c r="G1" s="324"/>
      <c r="H1" s="324"/>
      <c r="I1" s="324"/>
      <c r="J1" s="197" t="s">
        <v>22</v>
      </c>
    </row>
    <row r="2" spans="1:10" ht="15.75" customHeight="1" x14ac:dyDescent="0.25">
      <c r="A2" s="334" t="s">
        <v>217</v>
      </c>
      <c r="B2" s="334"/>
      <c r="C2" s="334"/>
      <c r="D2" s="334"/>
      <c r="E2" s="334"/>
      <c r="F2" s="334"/>
      <c r="G2" s="334"/>
      <c r="H2" s="334"/>
      <c r="I2" s="334"/>
    </row>
    <row r="3" spans="1:10" x14ac:dyDescent="0.25">
      <c r="A3" s="67"/>
      <c r="B3" s="68"/>
      <c r="C3" s="67"/>
      <c r="D3" s="67"/>
      <c r="E3" s="67"/>
      <c r="F3" s="67"/>
      <c r="G3" s="67"/>
      <c r="H3" s="67"/>
      <c r="I3" s="67"/>
    </row>
    <row r="4" spans="1:10" x14ac:dyDescent="0.25">
      <c r="A4" s="331" t="s">
        <v>120</v>
      </c>
      <c r="B4" s="335" t="s">
        <v>40</v>
      </c>
      <c r="C4" s="336"/>
      <c r="D4" s="336"/>
      <c r="E4" s="336"/>
      <c r="F4" s="336"/>
      <c r="G4" s="336"/>
      <c r="H4" s="336"/>
      <c r="I4" s="336"/>
      <c r="J4" s="175"/>
    </row>
    <row r="5" spans="1:10" ht="20.100000000000001" customHeight="1" x14ac:dyDescent="0.25">
      <c r="A5" s="332"/>
      <c r="B5" s="126">
        <v>2019</v>
      </c>
      <c r="C5" s="125" t="s">
        <v>114</v>
      </c>
      <c r="D5" s="125">
        <v>2021</v>
      </c>
      <c r="E5" s="125" t="s">
        <v>114</v>
      </c>
      <c r="F5" s="125">
        <v>2022</v>
      </c>
      <c r="G5" s="125" t="s">
        <v>114</v>
      </c>
      <c r="H5" s="125">
        <v>2023</v>
      </c>
      <c r="I5" s="125" t="s">
        <v>114</v>
      </c>
    </row>
    <row r="6" spans="1:10" ht="20.100000000000001" customHeight="1" x14ac:dyDescent="0.25">
      <c r="A6" s="127" t="s">
        <v>95</v>
      </c>
      <c r="B6" s="129">
        <v>4248931</v>
      </c>
      <c r="C6" s="130">
        <v>100</v>
      </c>
      <c r="D6" s="129">
        <v>3946290</v>
      </c>
      <c r="E6" s="130">
        <v>100</v>
      </c>
      <c r="F6" s="129">
        <v>4049813</v>
      </c>
      <c r="G6" s="130">
        <v>100</v>
      </c>
      <c r="H6" s="131">
        <f>SUM(H7:H10)</f>
        <v>4230559</v>
      </c>
      <c r="I6" s="132">
        <v>100</v>
      </c>
      <c r="J6" s="41"/>
    </row>
    <row r="7" spans="1:10" ht="20.100000000000001" customHeight="1" x14ac:dyDescent="0.25">
      <c r="A7" s="133" t="s">
        <v>61</v>
      </c>
      <c r="B7" s="134">
        <v>3052265</v>
      </c>
      <c r="C7" s="135">
        <f>(B7*$C$6)/$B$6</f>
        <v>71.836068884149924</v>
      </c>
      <c r="D7" s="134">
        <v>2970362</v>
      </c>
      <c r="E7" s="135">
        <f>(D7*$E$6)/$D$6</f>
        <v>75.269734358093302</v>
      </c>
      <c r="F7" s="134">
        <v>3063920</v>
      </c>
      <c r="G7" s="135">
        <f>(F7*$G$6)/$F$6</f>
        <v>75.655838923920683</v>
      </c>
      <c r="H7" s="136">
        <v>3164038</v>
      </c>
      <c r="I7" s="137">
        <f>(H7*$I$6)/$H$6</f>
        <v>74.790069113797969</v>
      </c>
      <c r="J7" s="40"/>
    </row>
    <row r="8" spans="1:10" ht="20.100000000000001" customHeight="1" x14ac:dyDescent="0.25">
      <c r="A8" s="95" t="s">
        <v>62</v>
      </c>
      <c r="B8" s="138">
        <v>1005683</v>
      </c>
      <c r="C8" s="139">
        <f t="shared" ref="C8:C10" si="0">(B8*$C$6)/$B$6</f>
        <v>23.66908288225909</v>
      </c>
      <c r="D8" s="138">
        <v>805296</v>
      </c>
      <c r="E8" s="139">
        <f t="shared" ref="E8:E10" si="1">(D8*$E$6)/$D$6</f>
        <v>20.406407030400704</v>
      </c>
      <c r="F8" s="138">
        <v>809075</v>
      </c>
      <c r="G8" s="139">
        <f t="shared" ref="G8:G10" si="2">(F8*$G$6)/$F$6</f>
        <v>19.978082938644327</v>
      </c>
      <c r="H8" s="140">
        <v>879808</v>
      </c>
      <c r="I8" s="141">
        <f t="shared" ref="I8:I10" si="3">(H8*$I$6)/$H$6</f>
        <v>20.796495214934954</v>
      </c>
      <c r="J8" s="40"/>
    </row>
    <row r="9" spans="1:10" ht="20.100000000000001" customHeight="1" x14ac:dyDescent="0.25">
      <c r="A9" s="133" t="s">
        <v>63</v>
      </c>
      <c r="B9" s="134">
        <v>19765</v>
      </c>
      <c r="C9" s="135">
        <f t="shared" si="0"/>
        <v>0.46517582893203019</v>
      </c>
      <c r="D9" s="134">
        <v>15232</v>
      </c>
      <c r="E9" s="135">
        <f t="shared" si="1"/>
        <v>0.38598278382987566</v>
      </c>
      <c r="F9" s="134">
        <v>15623</v>
      </c>
      <c r="G9" s="135">
        <f t="shared" si="2"/>
        <v>0.38577089855753832</v>
      </c>
      <c r="H9" s="136">
        <v>15443</v>
      </c>
      <c r="I9" s="137">
        <f t="shared" si="3"/>
        <v>0.36503450253264402</v>
      </c>
      <c r="J9" s="40"/>
    </row>
    <row r="10" spans="1:10" ht="20.100000000000001" customHeight="1" thickBot="1" x14ac:dyDescent="0.3">
      <c r="A10" s="205" t="s">
        <v>66</v>
      </c>
      <c r="B10" s="206">
        <v>171218</v>
      </c>
      <c r="C10" s="207">
        <f t="shared" si="0"/>
        <v>4.0296724046589603</v>
      </c>
      <c r="D10" s="206">
        <v>155400</v>
      </c>
      <c r="E10" s="207">
        <f t="shared" si="1"/>
        <v>3.937875827676121</v>
      </c>
      <c r="F10" s="206">
        <v>161195</v>
      </c>
      <c r="G10" s="207">
        <f t="shared" si="2"/>
        <v>3.9803072388774492</v>
      </c>
      <c r="H10" s="208">
        <v>171270</v>
      </c>
      <c r="I10" s="209">
        <f t="shared" si="3"/>
        <v>4.048401168734439</v>
      </c>
      <c r="J10" s="40"/>
    </row>
    <row r="11" spans="1:10" ht="12" customHeight="1" x14ac:dyDescent="0.25">
      <c r="A11" s="333" t="s">
        <v>102</v>
      </c>
      <c r="B11" s="333"/>
      <c r="C11" s="333"/>
      <c r="D11" s="333"/>
      <c r="E11" s="333"/>
      <c r="F11" s="333"/>
      <c r="G11" s="333"/>
      <c r="H11" s="333"/>
      <c r="I11" s="333"/>
    </row>
    <row r="12" spans="1:10" x14ac:dyDescent="0.25">
      <c r="A12" s="61" t="s">
        <v>168</v>
      </c>
    </row>
    <row r="26" ht="15.75" customHeight="1" x14ac:dyDescent="0.25"/>
  </sheetData>
  <mergeCells count="5">
    <mergeCell ref="A4:A5"/>
    <mergeCell ref="A1:I1"/>
    <mergeCell ref="A11:I11"/>
    <mergeCell ref="A2:I2"/>
    <mergeCell ref="B4:I4"/>
  </mergeCells>
  <hyperlinks>
    <hyperlink ref="J1" location="Índice!A1" display="Regresar" xr:uid="{00000000-0004-0000-0600-000000000000}"/>
  </hyperlinks>
  <pageMargins left="0.7" right="0.7" top="0.75" bottom="0.75" header="0.3" footer="0.3"/>
  <pageSetup scale="75"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6"/>
  <sheetViews>
    <sheetView showGridLines="0" workbookViewId="0">
      <selection activeCell="F1" sqref="F1"/>
    </sheetView>
  </sheetViews>
  <sheetFormatPr baseColWidth="10" defaultRowHeight="15" x14ac:dyDescent="0.25"/>
  <cols>
    <col min="1" max="1" width="27.28515625" customWidth="1"/>
    <col min="2" max="4" width="15.42578125" customWidth="1"/>
    <col min="5" max="5" width="12.85546875" customWidth="1"/>
  </cols>
  <sheetData>
    <row r="1" spans="1:9" x14ac:dyDescent="0.25">
      <c r="A1" s="311" t="s">
        <v>125</v>
      </c>
      <c r="B1" s="311"/>
      <c r="C1" s="311"/>
      <c r="D1" s="311"/>
      <c r="E1" s="311"/>
      <c r="F1" s="198" t="s">
        <v>22</v>
      </c>
    </row>
    <row r="2" spans="1:9" ht="29.25" customHeight="1" x14ac:dyDescent="0.25">
      <c r="A2" s="337" t="s">
        <v>190</v>
      </c>
      <c r="B2" s="337"/>
      <c r="C2" s="337"/>
      <c r="D2" s="337"/>
      <c r="E2" s="337"/>
    </row>
    <row r="3" spans="1:9" x14ac:dyDescent="0.25">
      <c r="A3" s="68"/>
      <c r="B3" s="67"/>
      <c r="C3" s="67"/>
      <c r="D3" s="67"/>
      <c r="E3" s="67"/>
      <c r="G3" s="51"/>
    </row>
    <row r="4" spans="1:9" x14ac:dyDescent="0.25">
      <c r="A4" s="331" t="s">
        <v>23</v>
      </c>
      <c r="B4" s="331" t="s">
        <v>24</v>
      </c>
      <c r="C4" s="328" t="s">
        <v>78</v>
      </c>
      <c r="D4" s="329"/>
      <c r="E4" s="330"/>
      <c r="G4" s="51"/>
    </row>
    <row r="5" spans="1:9" ht="20.100000000000001" customHeight="1" x14ac:dyDescent="0.25">
      <c r="A5" s="332"/>
      <c r="B5" s="332"/>
      <c r="C5" s="126" t="s">
        <v>25</v>
      </c>
      <c r="D5" s="125" t="s">
        <v>26</v>
      </c>
      <c r="E5" s="125" t="s">
        <v>41</v>
      </c>
      <c r="I5" s="42"/>
    </row>
    <row r="6" spans="1:9" ht="20.100000000000001" customHeight="1" x14ac:dyDescent="0.25">
      <c r="A6" s="142" t="s">
        <v>95</v>
      </c>
      <c r="B6" s="157">
        <f>SUM(B7:B12)</f>
        <v>4230459</v>
      </c>
      <c r="C6" s="150">
        <f>SUM(C7:C12)</f>
        <v>2144827</v>
      </c>
      <c r="D6" s="150">
        <f>SUM(D7:D12)</f>
        <v>2085615</v>
      </c>
      <c r="E6" s="150">
        <f>SUM(E7:E12)</f>
        <v>17</v>
      </c>
      <c r="I6" s="42"/>
    </row>
    <row r="7" spans="1:9" ht="20.100000000000001" customHeight="1" x14ac:dyDescent="0.25">
      <c r="A7" s="71" t="s">
        <v>27</v>
      </c>
      <c r="B7" s="158">
        <f>SUM(C7:E7)</f>
        <v>1479416</v>
      </c>
      <c r="C7" s="144">
        <v>758942</v>
      </c>
      <c r="D7" s="151">
        <v>720474</v>
      </c>
      <c r="E7" s="144">
        <v>0</v>
      </c>
      <c r="I7" s="42"/>
    </row>
    <row r="8" spans="1:9" ht="20.100000000000001" customHeight="1" x14ac:dyDescent="0.25">
      <c r="A8" s="95" t="s">
        <v>28</v>
      </c>
      <c r="B8" s="159">
        <f t="shared" ref="B8:B12" si="0">SUM(C8:E8)</f>
        <v>1083</v>
      </c>
      <c r="C8" s="145">
        <v>531</v>
      </c>
      <c r="D8" s="152">
        <v>552</v>
      </c>
      <c r="E8" s="145">
        <v>0</v>
      </c>
      <c r="I8" s="42"/>
    </row>
    <row r="9" spans="1:9" ht="20.100000000000001" customHeight="1" x14ac:dyDescent="0.25">
      <c r="A9" s="71" t="s">
        <v>29</v>
      </c>
      <c r="B9" s="158">
        <f t="shared" si="0"/>
        <v>680</v>
      </c>
      <c r="C9" s="144">
        <v>320</v>
      </c>
      <c r="D9" s="151">
        <v>360</v>
      </c>
      <c r="E9" s="160">
        <v>0</v>
      </c>
      <c r="I9" s="42"/>
    </row>
    <row r="10" spans="1:9" ht="20.100000000000001" customHeight="1" x14ac:dyDescent="0.25">
      <c r="A10" s="95" t="s">
        <v>30</v>
      </c>
      <c r="B10" s="159">
        <f t="shared" si="0"/>
        <v>2744144</v>
      </c>
      <c r="C10" s="145">
        <v>1382474</v>
      </c>
      <c r="D10" s="152">
        <v>1361670</v>
      </c>
      <c r="E10" s="145">
        <v>0</v>
      </c>
      <c r="I10" s="42"/>
    </row>
    <row r="11" spans="1:9" ht="20.100000000000001" customHeight="1" x14ac:dyDescent="0.25">
      <c r="A11" s="71" t="s">
        <v>31</v>
      </c>
      <c r="B11" s="158">
        <f t="shared" si="0"/>
        <v>5119</v>
      </c>
      <c r="C11" s="144">
        <v>2560</v>
      </c>
      <c r="D11" s="151">
        <v>2559</v>
      </c>
      <c r="E11" s="144">
        <v>0</v>
      </c>
      <c r="I11" s="42"/>
    </row>
    <row r="12" spans="1:9" ht="20.100000000000001" customHeight="1" thickBot="1" x14ac:dyDescent="0.3">
      <c r="A12" s="100" t="s">
        <v>41</v>
      </c>
      <c r="B12" s="146">
        <f t="shared" si="0"/>
        <v>17</v>
      </c>
      <c r="C12" s="146">
        <v>0</v>
      </c>
      <c r="D12" s="146">
        <v>0</v>
      </c>
      <c r="E12" s="146">
        <v>17</v>
      </c>
      <c r="F12" s="38"/>
      <c r="G12" s="38"/>
      <c r="I12" s="42"/>
    </row>
    <row r="13" spans="1:9" ht="13.5" customHeight="1" x14ac:dyDescent="0.25">
      <c r="A13" s="313" t="s">
        <v>102</v>
      </c>
      <c r="B13" s="313"/>
      <c r="C13" s="313"/>
      <c r="D13" s="313"/>
      <c r="E13" s="313"/>
      <c r="F13" s="313"/>
      <c r="G13" s="313"/>
      <c r="I13" s="42"/>
    </row>
    <row r="14" spans="1:9" ht="11.25" customHeight="1" x14ac:dyDescent="0.25">
      <c r="A14" s="313" t="s">
        <v>164</v>
      </c>
      <c r="B14" s="313"/>
      <c r="C14" s="313"/>
      <c r="D14" s="313"/>
      <c r="E14" s="313"/>
      <c r="F14" s="49"/>
      <c r="G14" s="49"/>
      <c r="I14" s="42"/>
    </row>
    <row r="15" spans="1:9" ht="11.25" customHeight="1" x14ac:dyDescent="0.25">
      <c r="A15" s="202"/>
      <c r="B15" s="202"/>
      <c r="C15" s="202"/>
      <c r="D15" s="202"/>
      <c r="E15" s="202"/>
      <c r="F15" s="49"/>
      <c r="G15" s="49"/>
      <c r="I15" s="42"/>
    </row>
    <row r="16" spans="1:9" x14ac:dyDescent="0.25">
      <c r="I16" s="42"/>
    </row>
  </sheetData>
  <mergeCells count="7">
    <mergeCell ref="A1:E1"/>
    <mergeCell ref="A2:E2"/>
    <mergeCell ref="A13:G13"/>
    <mergeCell ref="A14:E14"/>
    <mergeCell ref="A4:A5"/>
    <mergeCell ref="B4:B5"/>
    <mergeCell ref="C4:E4"/>
  </mergeCells>
  <hyperlinks>
    <hyperlink ref="F1" location="Índice!A1" display="Regresar" xr:uid="{00000000-0004-0000-0700-000000000000}"/>
  </hyperlink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showGridLines="0" workbookViewId="0">
      <selection activeCell="F1" sqref="F1"/>
    </sheetView>
  </sheetViews>
  <sheetFormatPr baseColWidth="10" defaultRowHeight="15" x14ac:dyDescent="0.25"/>
  <cols>
    <col min="1" max="1" width="25" customWidth="1"/>
    <col min="2" max="5" width="18" customWidth="1"/>
  </cols>
  <sheetData>
    <row r="1" spans="1:7" x14ac:dyDescent="0.25">
      <c r="A1" s="324" t="s">
        <v>126</v>
      </c>
      <c r="B1" s="324"/>
      <c r="C1" s="324"/>
      <c r="D1" s="324"/>
      <c r="E1" s="324"/>
      <c r="F1" s="198" t="s">
        <v>22</v>
      </c>
    </row>
    <row r="2" spans="1:7" x14ac:dyDescent="0.25">
      <c r="A2" s="324" t="s">
        <v>191</v>
      </c>
      <c r="B2" s="324"/>
      <c r="C2" s="324"/>
      <c r="D2" s="324"/>
      <c r="E2" s="324"/>
    </row>
    <row r="3" spans="1:7" x14ac:dyDescent="0.25">
      <c r="A3" s="68"/>
      <c r="B3" s="67"/>
      <c r="C3" s="67"/>
      <c r="D3" s="67"/>
      <c r="E3" s="67"/>
      <c r="G3" s="51"/>
    </row>
    <row r="4" spans="1:7" x14ac:dyDescent="0.25">
      <c r="A4" s="327" t="s">
        <v>60</v>
      </c>
      <c r="B4" s="325" t="s">
        <v>24</v>
      </c>
      <c r="C4" s="329" t="s">
        <v>78</v>
      </c>
      <c r="D4" s="329"/>
      <c r="E4" s="329"/>
      <c r="F4" s="175"/>
      <c r="G4" s="51"/>
    </row>
    <row r="5" spans="1:7" ht="20.100000000000001" customHeight="1" x14ac:dyDescent="0.25">
      <c r="A5" s="315"/>
      <c r="B5" s="326"/>
      <c r="C5" s="126" t="s">
        <v>25</v>
      </c>
      <c r="D5" s="125" t="s">
        <v>26</v>
      </c>
      <c r="E5" s="125" t="s">
        <v>41</v>
      </c>
    </row>
    <row r="6" spans="1:7" ht="20.100000000000001" customHeight="1" x14ac:dyDescent="0.25">
      <c r="A6" s="127" t="s">
        <v>95</v>
      </c>
      <c r="B6" s="176">
        <f>SUM(C6:E6)</f>
        <v>4230559</v>
      </c>
      <c r="C6" s="176">
        <f t="shared" ref="C6:E6" si="0">SUM(C7:C10)</f>
        <v>2144872</v>
      </c>
      <c r="D6" s="176">
        <f t="shared" si="0"/>
        <v>2085670</v>
      </c>
      <c r="E6" s="176">
        <f t="shared" si="0"/>
        <v>17</v>
      </c>
      <c r="F6" s="38"/>
    </row>
    <row r="7" spans="1:7" ht="20.100000000000001" customHeight="1" x14ac:dyDescent="0.25">
      <c r="A7" s="71" t="s">
        <v>61</v>
      </c>
      <c r="B7" s="177">
        <f t="shared" ref="B7:B10" si="1">SUM(C7:E7)</f>
        <v>3164038</v>
      </c>
      <c r="C7" s="177">
        <v>1609982</v>
      </c>
      <c r="D7" s="177">
        <v>1554056</v>
      </c>
      <c r="E7" s="177">
        <v>0</v>
      </c>
    </row>
    <row r="8" spans="1:7" ht="20.100000000000001" customHeight="1" x14ac:dyDescent="0.25">
      <c r="A8" s="95" t="s">
        <v>62</v>
      </c>
      <c r="B8" s="178">
        <f t="shared" si="1"/>
        <v>879808</v>
      </c>
      <c r="C8" s="178">
        <v>440440</v>
      </c>
      <c r="D8" s="178">
        <v>439351</v>
      </c>
      <c r="E8" s="178">
        <v>17</v>
      </c>
    </row>
    <row r="9" spans="1:7" ht="20.100000000000001" customHeight="1" x14ac:dyDescent="0.25">
      <c r="A9" s="71" t="s">
        <v>63</v>
      </c>
      <c r="B9" s="177">
        <f t="shared" si="1"/>
        <v>15443</v>
      </c>
      <c r="C9" s="177">
        <v>7912</v>
      </c>
      <c r="D9" s="177">
        <v>7531</v>
      </c>
      <c r="E9" s="177">
        <v>0</v>
      </c>
    </row>
    <row r="10" spans="1:7" ht="20.100000000000001" customHeight="1" thickBot="1" x14ac:dyDescent="0.3">
      <c r="A10" s="100" t="s">
        <v>66</v>
      </c>
      <c r="B10" s="179">
        <f t="shared" si="1"/>
        <v>171270</v>
      </c>
      <c r="C10" s="179">
        <v>86538</v>
      </c>
      <c r="D10" s="179">
        <v>84732</v>
      </c>
      <c r="E10" s="179">
        <v>0</v>
      </c>
    </row>
    <row r="11" spans="1:7" ht="12" customHeight="1" x14ac:dyDescent="0.25">
      <c r="A11" s="333" t="s">
        <v>102</v>
      </c>
      <c r="B11" s="333"/>
      <c r="C11" s="333"/>
      <c r="D11" s="333"/>
      <c r="E11" s="333"/>
      <c r="F11" s="333"/>
      <c r="G11" s="333"/>
    </row>
    <row r="12" spans="1:7" ht="13.5" customHeight="1" x14ac:dyDescent="0.25">
      <c r="A12" s="333" t="s">
        <v>164</v>
      </c>
      <c r="B12" s="333"/>
      <c r="C12" s="333"/>
      <c r="D12" s="333"/>
      <c r="E12" s="49"/>
      <c r="F12" s="49"/>
      <c r="G12" s="49"/>
    </row>
  </sheetData>
  <mergeCells count="7">
    <mergeCell ref="A11:G11"/>
    <mergeCell ref="A2:E2"/>
    <mergeCell ref="A1:E1"/>
    <mergeCell ref="A12:D12"/>
    <mergeCell ref="A4:A5"/>
    <mergeCell ref="B4:B5"/>
    <mergeCell ref="C4:E4"/>
  </mergeCells>
  <hyperlinks>
    <hyperlink ref="F1" location="Índice!A1" display="Regresar"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36</vt:i4>
      </vt:variant>
      <vt:variant>
        <vt:lpstr>Rangos con nombre</vt:lpstr>
      </vt:variant>
      <vt:variant>
        <vt:i4>4</vt:i4>
      </vt:variant>
    </vt:vector>
  </HeadingPairs>
  <TitlesOfParts>
    <vt:vector size="40" baseType="lpstr">
      <vt:lpstr>Presentación</vt:lpstr>
      <vt:lpstr>Directorio</vt:lpstr>
      <vt:lpstr>Índice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Glosario</vt:lpstr>
      <vt:lpstr>Metodología</vt:lpstr>
      <vt:lpstr>'4'!Área_de_impresión</vt:lpstr>
      <vt:lpstr>Número_de_inscritos_en_el_ciclo_de_educación_preprimaria__por_año__según_departamento_de_registro__serie_de_años_2018___2020</vt:lpstr>
      <vt:lpstr>Número_de_inscritos_en_el_ciclo_de_educación_preprimaria__por_año__según_departamento_de_registro__serie_de_años_2018___2021</vt:lpstr>
      <vt:lpstr>Número_de_inscritos_en_el_ciclo_de_educación_preprimaria__por_sexo__según_pueblo_de_pertenencia__año_2021</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inegepa</dc:creator>
  <cp:lastModifiedBy>Edgar Guillermo Solares Garcia IEC/SEA</cp:lastModifiedBy>
  <cp:lastPrinted>2017-12-13T17:09:45Z</cp:lastPrinted>
  <dcterms:created xsi:type="dcterms:W3CDTF">2017-10-16T18:02:56Z</dcterms:created>
  <dcterms:modified xsi:type="dcterms:W3CDTF">2024-05-20T17:51:45Z</dcterms:modified>
</cp:coreProperties>
</file>